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mddn\Downloads\"/>
    </mc:Choice>
  </mc:AlternateContent>
  <xr:revisionPtr revIDLastSave="0" documentId="13_ncr:1_{5A96F3C6-4490-49A0-9E57-61FF3630E0F3}" xr6:coauthVersionLast="46" xr6:coauthVersionMax="46" xr10:uidLastSave="{00000000-0000-0000-0000-000000000000}"/>
  <bookViews>
    <workbookView xWindow="2652" yWindow="2652" windowWidth="16800" windowHeight="8964" xr2:uid="{07DB27D2-8839-47A8-B56F-8FF351467B53}"/>
  </bookViews>
  <sheets>
    <sheet name="Sheet2" sheetId="4" r:id="rId1"/>
    <sheet name="1차샘플" sheetId="2" r:id="rId2"/>
    <sheet name="Label_Data" sheetId="1" r:id="rId3"/>
    <sheet name="긍정기사R" sheetId="5" r:id="rId4"/>
  </sheets>
  <definedNames>
    <definedName name="_xlnm._FilterDatabase" localSheetId="2" hidden="1">Label_Data!$A$12:$L$1612</definedName>
    <definedName name="_xlnm._FilterDatabase" localSheetId="0" hidden="1">Sheet2!$A$6:$J$184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611" i="1" l="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1612" i="1"/>
  <c r="O2" i="1"/>
  <c r="S77" i="1" l="1"/>
  <c r="R77" i="1"/>
  <c r="Q77" i="1"/>
  <c r="P77" i="1"/>
  <c r="S76" i="1"/>
  <c r="R76" i="1"/>
  <c r="Q76" i="1"/>
  <c r="P76" i="1"/>
  <c r="S75" i="1"/>
  <c r="S78" i="1" s="1"/>
  <c r="R75" i="1"/>
  <c r="R78" i="1" s="1"/>
  <c r="Q75" i="1"/>
  <c r="Q78" i="1" s="1"/>
  <c r="P75" i="1"/>
  <c r="S72" i="1"/>
  <c r="R72" i="1"/>
  <c r="Q72" i="1"/>
  <c r="P72" i="1"/>
  <c r="S71" i="1"/>
  <c r="R71" i="1"/>
  <c r="Q71" i="1"/>
  <c r="P71" i="1"/>
  <c r="S70" i="1"/>
  <c r="S73" i="1" s="1"/>
  <c r="R70" i="1"/>
  <c r="R73" i="1" s="1"/>
  <c r="Q70" i="1"/>
  <c r="Q73" i="1" s="1"/>
  <c r="P70" i="1"/>
  <c r="P73" i="1" s="1"/>
  <c r="S67" i="1"/>
  <c r="R67" i="1"/>
  <c r="Q67" i="1"/>
  <c r="P67" i="1"/>
  <c r="S66" i="1"/>
  <c r="R66" i="1"/>
  <c r="Q66" i="1"/>
  <c r="P66" i="1"/>
  <c r="S65" i="1"/>
  <c r="S68" i="1" s="1"/>
  <c r="R65" i="1"/>
  <c r="R68" i="1" s="1"/>
  <c r="Q65" i="1"/>
  <c r="Q68" i="1" s="1"/>
  <c r="P65" i="1"/>
  <c r="P68" i="1" s="1"/>
  <c r="S62" i="1"/>
  <c r="R62" i="1"/>
  <c r="Q62" i="1"/>
  <c r="P62" i="1"/>
  <c r="S61" i="1"/>
  <c r="R61" i="1"/>
  <c r="Q61" i="1"/>
  <c r="P61" i="1"/>
  <c r="S60" i="1"/>
  <c r="S63" i="1" s="1"/>
  <c r="R60" i="1"/>
  <c r="R63" i="1" s="1"/>
  <c r="Q60" i="1"/>
  <c r="Q63" i="1" s="1"/>
  <c r="P60" i="1"/>
  <c r="P63" i="1" s="1"/>
  <c r="S57" i="1"/>
  <c r="R57" i="1"/>
  <c r="Q57" i="1"/>
  <c r="P57" i="1"/>
  <c r="S56" i="1"/>
  <c r="R56" i="1"/>
  <c r="Q56" i="1"/>
  <c r="P56" i="1"/>
  <c r="S55" i="1"/>
  <c r="S58" i="1" s="1"/>
  <c r="R55" i="1"/>
  <c r="R58" i="1" s="1"/>
  <c r="Q55" i="1"/>
  <c r="Q58" i="1" s="1"/>
  <c r="P55" i="1"/>
  <c r="P58" i="1" s="1"/>
  <c r="S52" i="1"/>
  <c r="R52" i="1"/>
  <c r="Q52" i="1"/>
  <c r="P52" i="1"/>
  <c r="S51" i="1"/>
  <c r="R51" i="1"/>
  <c r="Q51" i="1"/>
  <c r="P51" i="1"/>
  <c r="S50" i="1"/>
  <c r="S53" i="1" s="1"/>
  <c r="R50" i="1"/>
  <c r="R53" i="1" s="1"/>
  <c r="Q50" i="1"/>
  <c r="Q53" i="1" s="1"/>
  <c r="P50" i="1"/>
  <c r="S47" i="1"/>
  <c r="R47" i="1"/>
  <c r="Q47" i="1"/>
  <c r="P47" i="1"/>
  <c r="S46" i="1"/>
  <c r="R46" i="1"/>
  <c r="Q46" i="1"/>
  <c r="P46" i="1"/>
  <c r="S45" i="1"/>
  <c r="S48" i="1" s="1"/>
  <c r="R45" i="1"/>
  <c r="R48" i="1" s="1"/>
  <c r="Q45" i="1"/>
  <c r="Q48" i="1" s="1"/>
  <c r="P45" i="1"/>
  <c r="P48" i="1" s="1"/>
  <c r="S42" i="1"/>
  <c r="R42" i="1"/>
  <c r="Q42" i="1"/>
  <c r="P42" i="1"/>
  <c r="S41" i="1"/>
  <c r="R41" i="1"/>
  <c r="Q41" i="1"/>
  <c r="P41" i="1"/>
  <c r="S40" i="1"/>
  <c r="S43" i="1" s="1"/>
  <c r="R40" i="1"/>
  <c r="R43" i="1" s="1"/>
  <c r="Q40" i="1"/>
  <c r="Q43" i="1" s="1"/>
  <c r="P40" i="1"/>
  <c r="P43" i="1" s="1"/>
  <c r="S37" i="1"/>
  <c r="R37" i="1"/>
  <c r="Q37" i="1"/>
  <c r="P37" i="1"/>
  <c r="S36" i="1"/>
  <c r="R36" i="1"/>
  <c r="Q36" i="1"/>
  <c r="P36" i="1"/>
  <c r="S35" i="1"/>
  <c r="S38" i="1" s="1"/>
  <c r="R35" i="1"/>
  <c r="R38" i="1" s="1"/>
  <c r="Q35" i="1"/>
  <c r="P35" i="1"/>
  <c r="S32" i="1"/>
  <c r="R32" i="1"/>
  <c r="Q32" i="1"/>
  <c r="S31" i="1"/>
  <c r="R31" i="1"/>
  <c r="Q31" i="1"/>
  <c r="S30" i="1"/>
  <c r="R30" i="1"/>
  <c r="Q30" i="1"/>
  <c r="P32" i="1"/>
  <c r="P31" i="1"/>
  <c r="P30" i="1"/>
  <c r="S27" i="1"/>
  <c r="R27" i="1"/>
  <c r="Q27" i="1"/>
  <c r="P27" i="1"/>
  <c r="S26" i="1"/>
  <c r="R26" i="1"/>
  <c r="Q26" i="1"/>
  <c r="P26" i="1"/>
  <c r="S25" i="1"/>
  <c r="R25" i="1"/>
  <c r="Q25" i="1"/>
  <c r="P25" i="1"/>
  <c r="S24" i="1"/>
  <c r="R24" i="1"/>
  <c r="Q24" i="1"/>
  <c r="P24" i="1"/>
  <c r="S23" i="1"/>
  <c r="R23" i="1"/>
  <c r="Q23" i="1"/>
  <c r="P23" i="1"/>
  <c r="S22" i="1"/>
  <c r="R22" i="1"/>
  <c r="Q22" i="1"/>
  <c r="P22" i="1"/>
  <c r="S21" i="1"/>
  <c r="R21" i="1"/>
  <c r="Q21" i="1"/>
  <c r="P21" i="1"/>
  <c r="S20" i="1"/>
  <c r="R20" i="1"/>
  <c r="Q20" i="1"/>
  <c r="P20" i="1"/>
  <c r="S19" i="1"/>
  <c r="R19" i="1"/>
  <c r="Q19" i="1"/>
  <c r="P19" i="1"/>
  <c r="S18" i="1"/>
  <c r="S28" i="1" s="1"/>
  <c r="R18" i="1"/>
  <c r="R28" i="1" s="1"/>
  <c r="Q18" i="1"/>
  <c r="Q28" i="1" s="1"/>
  <c r="P18" i="1"/>
  <c r="AE36" i="1"/>
  <c r="AD36" i="1"/>
  <c r="AC36" i="1"/>
  <c r="AB36" i="1"/>
  <c r="AE35" i="1"/>
  <c r="AD35" i="1"/>
  <c r="AC35" i="1"/>
  <c r="AB35" i="1"/>
  <c r="AE34" i="1"/>
  <c r="AE37" i="1" s="1"/>
  <c r="AD34" i="1"/>
  <c r="AC34" i="1"/>
  <c r="AB34" i="1"/>
  <c r="AB37" i="1" s="1"/>
  <c r="AE30" i="1"/>
  <c r="AD30" i="1"/>
  <c r="AC30" i="1"/>
  <c r="AB30" i="1"/>
  <c r="AE29" i="1"/>
  <c r="AD29" i="1"/>
  <c r="AC29" i="1"/>
  <c r="AB29" i="1"/>
  <c r="AE28" i="1"/>
  <c r="AE31" i="1" s="1"/>
  <c r="AD28" i="1"/>
  <c r="AD31" i="1" s="1"/>
  <c r="AC28" i="1"/>
  <c r="AC31" i="1" s="1"/>
  <c r="AB28" i="1"/>
  <c r="AB31" i="1" s="1"/>
  <c r="AE24" i="1"/>
  <c r="AD24" i="1"/>
  <c r="AC24" i="1"/>
  <c r="AB24" i="1"/>
  <c r="AE23" i="1"/>
  <c r="AD23" i="1"/>
  <c r="AC23" i="1"/>
  <c r="AB23" i="1"/>
  <c r="AE22" i="1"/>
  <c r="AE25" i="1" s="1"/>
  <c r="AD22" i="1"/>
  <c r="AD25" i="1" s="1"/>
  <c r="AC22" i="1"/>
  <c r="AB22" i="1"/>
  <c r="AB25" i="1" s="1"/>
  <c r="AE18" i="1"/>
  <c r="AD18" i="1"/>
  <c r="AC18" i="1"/>
  <c r="AB18" i="1"/>
  <c r="AE17" i="1"/>
  <c r="AD17" i="1"/>
  <c r="AC17" i="1"/>
  <c r="AB17" i="1"/>
  <c r="AE16" i="1"/>
  <c r="AE19" i="1" s="1"/>
  <c r="AD16" i="1"/>
  <c r="AD19" i="1" s="1"/>
  <c r="AC16" i="1"/>
  <c r="AC19" i="1" s="1"/>
  <c r="AB16" i="1"/>
  <c r="AE12" i="1"/>
  <c r="AD12" i="1"/>
  <c r="AC12" i="1"/>
  <c r="AB12" i="1"/>
  <c r="AE11" i="1"/>
  <c r="AD11" i="1"/>
  <c r="AC11" i="1"/>
  <c r="AB11" i="1"/>
  <c r="AE10" i="1"/>
  <c r="AE13" i="1" s="1"/>
  <c r="AD10" i="1"/>
  <c r="AD13" i="1" s="1"/>
  <c r="AC10" i="1"/>
  <c r="AB10" i="1"/>
  <c r="AE6" i="1"/>
  <c r="AD6" i="1"/>
  <c r="AC6" i="1"/>
  <c r="AB6" i="1"/>
  <c r="AE5" i="1"/>
  <c r="AD5" i="1"/>
  <c r="AC5" i="1"/>
  <c r="AB5" i="1"/>
  <c r="AE4" i="1"/>
  <c r="AE7" i="1" s="1"/>
  <c r="AD4" i="1"/>
  <c r="AC4" i="1"/>
  <c r="AC7" i="1" s="1"/>
  <c r="AB4" i="1"/>
  <c r="S13" i="1"/>
  <c r="R13" i="1"/>
  <c r="Q13" i="1"/>
  <c r="S14" i="1"/>
  <c r="R14" i="1"/>
  <c r="Q14" i="1"/>
  <c r="S12" i="1"/>
  <c r="R12" i="1"/>
  <c r="Q12" i="1"/>
  <c r="P13" i="1"/>
  <c r="P14" i="1"/>
  <c r="P12" i="1"/>
  <c r="S9" i="1"/>
  <c r="R9" i="1"/>
  <c r="Q9" i="1"/>
  <c r="P9" i="1"/>
  <c r="S8" i="1"/>
  <c r="R8" i="1"/>
  <c r="Q8" i="1"/>
  <c r="P8" i="1"/>
  <c r="S7" i="1"/>
  <c r="R7" i="1"/>
  <c r="Q7" i="1"/>
  <c r="P7" i="1"/>
  <c r="S6" i="1"/>
  <c r="R6" i="1"/>
  <c r="Q6" i="1"/>
  <c r="P6" i="1"/>
  <c r="S5" i="1"/>
  <c r="R5" i="1"/>
  <c r="Q5" i="1"/>
  <c r="P5" i="1"/>
  <c r="S4" i="1"/>
  <c r="R4" i="1"/>
  <c r="Q4" i="1"/>
  <c r="Q10" i="1" s="1"/>
  <c r="Q1" i="1" s="1"/>
  <c r="P4" i="1"/>
  <c r="O9" i="1"/>
  <c r="O8" i="1"/>
  <c r="O7" i="1"/>
  <c r="O6" i="1"/>
  <c r="O5" i="1"/>
  <c r="O4" i="1"/>
  <c r="U31" i="1" l="1"/>
  <c r="P10" i="1"/>
  <c r="P1" i="1" s="1"/>
  <c r="M26" i="1"/>
  <c r="M27" i="1"/>
  <c r="S10" i="1"/>
  <c r="S1" i="1" s="1"/>
  <c r="M19" i="1"/>
  <c r="M20" i="1"/>
  <c r="M21" i="1"/>
  <c r="M22" i="1"/>
  <c r="M23" i="1"/>
  <c r="M24" i="1"/>
  <c r="M25" i="1"/>
  <c r="R10" i="1"/>
  <c r="R1" i="1" s="1"/>
  <c r="X31" i="1"/>
  <c r="AB19" i="1"/>
  <c r="AG17" i="1" s="1"/>
  <c r="AG35" i="1"/>
  <c r="AL14" i="1"/>
  <c r="V35" i="1"/>
  <c r="V36" i="1"/>
  <c r="V37" i="1"/>
  <c r="U32" i="1"/>
  <c r="V31" i="1"/>
  <c r="AG36" i="1"/>
  <c r="W31" i="1"/>
  <c r="X36" i="1"/>
  <c r="X37" i="1"/>
  <c r="O10" i="1"/>
  <c r="AL12" i="1"/>
  <c r="AO12" i="1" s="1"/>
  <c r="R15" i="1"/>
  <c r="W14" i="1" s="1"/>
  <c r="AG23" i="1"/>
  <c r="AG24" i="1"/>
  <c r="AG29" i="1"/>
  <c r="AG30" i="1"/>
  <c r="AG34" i="1"/>
  <c r="X30" i="1"/>
  <c r="V32" i="1"/>
  <c r="W36" i="1"/>
  <c r="W37" i="1"/>
  <c r="W41" i="1"/>
  <c r="W42" i="1"/>
  <c r="W46" i="1"/>
  <c r="W47" i="1"/>
  <c r="W51" i="1"/>
  <c r="W52" i="1"/>
  <c r="W56" i="1"/>
  <c r="W57" i="1"/>
  <c r="W61" i="1"/>
  <c r="W62" i="1"/>
  <c r="W66" i="1"/>
  <c r="W67" i="1"/>
  <c r="W71" i="1"/>
  <c r="W72" i="1"/>
  <c r="W76" i="1"/>
  <c r="W77" i="1"/>
  <c r="AC8" i="1"/>
  <c r="AC20" i="1"/>
  <c r="AH17" i="1"/>
  <c r="AH18" i="1"/>
  <c r="AC32" i="1"/>
  <c r="AH29" i="1"/>
  <c r="AH30" i="1"/>
  <c r="W32" i="1"/>
  <c r="X41" i="1"/>
  <c r="X42" i="1"/>
  <c r="X46" i="1"/>
  <c r="X47" i="1"/>
  <c r="X51" i="1"/>
  <c r="X52" i="1"/>
  <c r="X56" i="1"/>
  <c r="X57" i="1"/>
  <c r="X61" i="1"/>
  <c r="X62" i="1"/>
  <c r="X66" i="1"/>
  <c r="X67" i="1"/>
  <c r="X71" i="1"/>
  <c r="X72" i="1"/>
  <c r="X76" i="1"/>
  <c r="X77" i="1"/>
  <c r="AL13" i="1"/>
  <c r="AO13" i="1" s="1"/>
  <c r="AO14" i="1" s="1"/>
  <c r="AD14" i="1"/>
  <c r="AI11" i="1"/>
  <c r="AI12" i="1"/>
  <c r="AI17" i="1"/>
  <c r="AI18" i="1"/>
  <c r="AI29" i="1"/>
  <c r="AI30" i="1"/>
  <c r="V30" i="1"/>
  <c r="X32" i="1"/>
  <c r="U35" i="1"/>
  <c r="U36" i="1"/>
  <c r="U37" i="1"/>
  <c r="U41" i="1"/>
  <c r="U42" i="1"/>
  <c r="U46" i="1"/>
  <c r="U47" i="1"/>
  <c r="U50" i="1"/>
  <c r="U51" i="1"/>
  <c r="U52" i="1"/>
  <c r="U56" i="1"/>
  <c r="U57" i="1"/>
  <c r="U61" i="1"/>
  <c r="U62" i="1"/>
  <c r="U66" i="1"/>
  <c r="U67" i="1"/>
  <c r="U71" i="1"/>
  <c r="U72" i="1"/>
  <c r="U76" i="1"/>
  <c r="U77" i="1"/>
  <c r="P28" i="1"/>
  <c r="M18" i="1"/>
  <c r="AE14" i="1"/>
  <c r="AJ11" i="1"/>
  <c r="AJ12" i="1"/>
  <c r="AE20" i="1"/>
  <c r="AJ17" i="1"/>
  <c r="AJ18" i="1"/>
  <c r="AE26" i="1"/>
  <c r="AJ23" i="1"/>
  <c r="AJ24" i="1"/>
  <c r="AE32" i="1"/>
  <c r="AJ29" i="1"/>
  <c r="AJ30" i="1"/>
  <c r="AE38" i="1"/>
  <c r="AJ35" i="1"/>
  <c r="AJ36" i="1"/>
  <c r="U30" i="1"/>
  <c r="W30" i="1"/>
  <c r="V41" i="1"/>
  <c r="V42" i="1"/>
  <c r="V46" i="1"/>
  <c r="V47" i="1"/>
  <c r="V51" i="1"/>
  <c r="V52" i="1"/>
  <c r="V56" i="1"/>
  <c r="V57" i="1"/>
  <c r="V61" i="1"/>
  <c r="V62" i="1"/>
  <c r="V66" i="1"/>
  <c r="V67" i="1"/>
  <c r="V71" i="1"/>
  <c r="V72" i="1"/>
  <c r="V76" i="1"/>
  <c r="V77" i="1"/>
  <c r="P33" i="1"/>
  <c r="P78" i="1"/>
  <c r="Q33" i="1"/>
  <c r="R33" i="1"/>
  <c r="S33" i="1"/>
  <c r="V75" i="1"/>
  <c r="U75" i="1"/>
  <c r="W75" i="1"/>
  <c r="X75" i="1"/>
  <c r="U70" i="1"/>
  <c r="V70" i="1"/>
  <c r="W70" i="1"/>
  <c r="X70" i="1"/>
  <c r="U65" i="1"/>
  <c r="V65" i="1"/>
  <c r="W65" i="1"/>
  <c r="X65" i="1"/>
  <c r="U60" i="1"/>
  <c r="V60" i="1"/>
  <c r="W60" i="1"/>
  <c r="X60" i="1"/>
  <c r="U55" i="1"/>
  <c r="V55" i="1"/>
  <c r="W55" i="1"/>
  <c r="X55" i="1"/>
  <c r="P53" i="1"/>
  <c r="V50" i="1"/>
  <c r="W50" i="1"/>
  <c r="X50" i="1"/>
  <c r="U45" i="1"/>
  <c r="V45" i="1"/>
  <c r="W45" i="1"/>
  <c r="X45" i="1"/>
  <c r="V40" i="1"/>
  <c r="U40" i="1"/>
  <c r="W40" i="1"/>
  <c r="X40" i="1"/>
  <c r="P38" i="1"/>
  <c r="Q38" i="1"/>
  <c r="W35" i="1"/>
  <c r="X35" i="1"/>
  <c r="AE8" i="1"/>
  <c r="AJ6" i="1"/>
  <c r="AJ5" i="1"/>
  <c r="AJ4" i="1"/>
  <c r="AH5" i="1"/>
  <c r="AH6" i="1"/>
  <c r="AD7" i="1"/>
  <c r="AH4" i="1"/>
  <c r="AJ10" i="1"/>
  <c r="AH16" i="1"/>
  <c r="AG28" i="1"/>
  <c r="AI10" i="1"/>
  <c r="AI16" i="1"/>
  <c r="AJ22" i="1"/>
  <c r="AH28" i="1"/>
  <c r="AB7" i="1"/>
  <c r="AG4" i="1" s="1"/>
  <c r="AJ16" i="1"/>
  <c r="AI28" i="1"/>
  <c r="AG16" i="1"/>
  <c r="AG22" i="1"/>
  <c r="AJ28" i="1"/>
  <c r="AJ34" i="1"/>
  <c r="AC37" i="1"/>
  <c r="AC38" i="1" s="1"/>
  <c r="AD37" i="1"/>
  <c r="AC25" i="1"/>
  <c r="AC26" i="1" s="1"/>
  <c r="AB38" i="1"/>
  <c r="AA31" i="1"/>
  <c r="AB32" i="1"/>
  <c r="AB26" i="1"/>
  <c r="AA19" i="1"/>
  <c r="AB20" i="1"/>
  <c r="AB13" i="1"/>
  <c r="AB14" i="1" s="1"/>
  <c r="AC13" i="1"/>
  <c r="AC14" i="1" s="1"/>
  <c r="S15" i="1"/>
  <c r="X14" i="1" s="1"/>
  <c r="P15" i="1"/>
  <c r="U13" i="1" s="1"/>
  <c r="Q15" i="1"/>
  <c r="V14" i="1" s="1"/>
  <c r="W33" i="1" l="1"/>
  <c r="AO15" i="1"/>
  <c r="AP15" i="1" s="1"/>
  <c r="AD38" i="1"/>
  <c r="X43" i="1"/>
  <c r="X53" i="1"/>
  <c r="X63" i="1"/>
  <c r="X73" i="1"/>
  <c r="AD32" i="1"/>
  <c r="AD20" i="1"/>
  <c r="V33" i="1"/>
  <c r="AD26" i="1"/>
  <c r="X38" i="1"/>
  <c r="AD8" i="1"/>
  <c r="AG18" i="1"/>
  <c r="AM12" i="1"/>
  <c r="AN12" i="1" s="1"/>
  <c r="AP12" i="1"/>
  <c r="W13" i="1"/>
  <c r="X33" i="1"/>
  <c r="U43" i="1"/>
  <c r="V53" i="1"/>
  <c r="V63" i="1"/>
  <c r="U33" i="1"/>
  <c r="W12" i="1"/>
  <c r="V43" i="1"/>
  <c r="U58" i="1"/>
  <c r="W43" i="1"/>
  <c r="W53" i="1"/>
  <c r="W63" i="1"/>
  <c r="W73" i="1"/>
  <c r="AI5" i="1"/>
  <c r="U48" i="1"/>
  <c r="U63" i="1"/>
  <c r="U73" i="1"/>
  <c r="X68" i="1"/>
  <c r="X78" i="1"/>
  <c r="U53" i="1"/>
  <c r="X48" i="1"/>
  <c r="X58" i="1"/>
  <c r="W38" i="1"/>
  <c r="W48" i="1"/>
  <c r="W58" i="1"/>
  <c r="W68" i="1"/>
  <c r="W78" i="1"/>
  <c r="AH12" i="1"/>
  <c r="V48" i="1"/>
  <c r="V58" i="1"/>
  <c r="V68" i="1"/>
  <c r="V73" i="1"/>
  <c r="U78" i="1"/>
  <c r="AH35" i="1"/>
  <c r="U68" i="1"/>
  <c r="V78" i="1"/>
  <c r="U38" i="1"/>
  <c r="V38" i="1"/>
  <c r="X13" i="1"/>
  <c r="AI4" i="1"/>
  <c r="AH34" i="1"/>
  <c r="AG10" i="1"/>
  <c r="X12" i="1"/>
  <c r="AH24" i="1"/>
  <c r="AH11" i="1"/>
  <c r="AG12" i="1"/>
  <c r="AG5" i="1"/>
  <c r="AI34" i="1"/>
  <c r="AA25" i="1"/>
  <c r="AA37" i="1"/>
  <c r="AH36" i="1"/>
  <c r="AH23" i="1"/>
  <c r="AH10" i="1"/>
  <c r="AG11" i="1"/>
  <c r="AI6" i="1"/>
  <c r="AH22" i="1"/>
  <c r="AI36" i="1"/>
  <c r="AB8" i="1"/>
  <c r="AA7" i="1"/>
  <c r="AG6" i="1"/>
  <c r="AI35" i="1"/>
  <c r="AA13" i="1"/>
  <c r="X15" i="1"/>
  <c r="V13" i="1"/>
  <c r="V12" i="1"/>
  <c r="O15" i="1"/>
  <c r="N12" i="1" s="1"/>
  <c r="U12" i="1"/>
  <c r="U14" i="1"/>
  <c r="W15" i="1" l="1"/>
  <c r="V15" i="1"/>
  <c r="N14" i="1"/>
  <c r="N13" i="1"/>
  <c r="U15" i="1"/>
</calcChain>
</file>

<file path=xl/sharedStrings.xml><?xml version="1.0" encoding="utf-8"?>
<sst xmlns="http://schemas.openxmlformats.org/spreadsheetml/2006/main" count="32616" uniqueCount="6357">
  <si>
    <t>No</t>
  </si>
  <si>
    <t>Code</t>
  </si>
  <si>
    <t>Data</t>
  </si>
  <si>
    <t>Journal</t>
  </si>
  <si>
    <t>Title</t>
  </si>
  <si>
    <t>Text</t>
  </si>
  <si>
    <t>URL</t>
  </si>
  <si>
    <t>Sample Y/N</t>
  </si>
  <si>
    <t>In Charge</t>
  </si>
  <si>
    <t>-1 / 0 / 1</t>
  </si>
  <si>
    <t>2021.04.13 17:50</t>
  </si>
  <si>
    <t>파이낸셜뉴스</t>
  </si>
  <si>
    <t>삼성전자 사내식당 2곳, 신세계·풀무원이 운영한다</t>
  </si>
  <si>
    <t>삼성전자가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 기존에 단체급식을 공급했던웰스토리는 이 입찰에서 배제됐다.    최종 선정된 '신세계푸드'와 '풀무원푸드앤컬처'는 약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ahnman@fnnews.com 안승현 기자   /  /   ※ 저작권자 ⓒ 파이낸셜뉴스. 무단 전재-재배포 금지파이낸셜뉴스</t>
  </si>
  <si>
    <t>https://finance.naver.com/item/news_read.nhn?article_id=0004619974&amp;office_id=014&amp;code=005930&amp;page=4&amp;sm=title_entity_id.basic</t>
  </si>
  <si>
    <t>Y</t>
  </si>
  <si>
    <t>JY</t>
  </si>
  <si>
    <t>2021.04.13 03:11</t>
  </si>
  <si>
    <t>삼성전자 초청, 美 '반도체 회담'‥백악관 "즉각적 결정 없을 것"</t>
  </si>
  <si>
    <t>조 바이든 미국 대통령이 12일(현지시간) '반도체 공급망 강화 온라인 회담'에 참석해 인사말을 하고 있다. 유튜브 실시간 중계 캡처  [파이낸셜뉴스] 미국 백악관이 전 세계적 기업들을 불러 반도체 공급 부족에 대해 기업들로부터 직접 의견을 들은 가운데 "이번 회담에서 즉각적인 결정이나 발표는 나오지는 않을 것"이라고 밝혔다.    젠 사키 백악관 대변인은 12일(현지시간) 정례 브리핑에서 이 같이 밝혔다. 그는 "조 바이든 대통령이 회의에 참석한 이유 중 하나는 기업들로부터 직접 의견을 들어보기 위해서"라며 "장단기적으로 이 문제를 어떻게 다룰 것인가에 대한 지속적인 논의의 일부"라고도 설명했다.    그러면서 "산업계와 긴밀히 협력하면서 의회와 합의가 이뤄져야 할 것"이라며 "향후 부족 사태를 어떻게 방지할 수 있는지에 대한 국가간 산업계 차원의 합의가 이뤄져야 한다"고 덧붙였다.    이날 백악관은 제이크 설리번 국가안보보좌관, 브라이언 디스 국가경제위원회(NEC) 위원장 주재로 세계적 반도체 부족을 해소하기 위한 온라인 화상 회의를 열었다. 바이든 대통령은 '잠깐 합류'하는 일정으로 참석해 인사말을 했다.    이날 백악관이 초대한 기업으론 삼성전자를 포함해 대만 TSMC, 구글 모회사 알파벳, AT&amp;T, 커민스, 델 테크놀로지, 포드, GM, 글로벌 파운드리, HP, 인텔, 메드트로닉, 마이크론, 노스럽 그러먼, NXP, PACCAR, 피스톤그룹, 스카이워터 테크놀로지, 스텔란티스 등 19개사가 포함됐다. 삼성전자에선 최시영 파운드리사업부장(사장)이 참석했다.    이날 바이든 대통령은 "칩 부족 문제를 해결하는 건 의회에서 폭 넓은 지지를 받고 있다"며 공급망 강화를 위한 2조2500억 달러 규모의 인프라 및 연구개발 관련 일자리 계획에 대해 강조했다. 앞서 백악관은 이중 500억달러를 반도체에 배정했고, 투자 제안이 실행에 옮겨지기까지 시간이 걸리겠지만 중단기 해결방안을 모색하고 있다고 밝힌 바 있다.    미국 자동차업계는 전 세계적인 반도체 부족으로 올해 자동차 생산량 128만대가 줄고, 6개월 간 생산을 더 방해할 수 있다고 경고했다. 지난 주말 GM은 미국 공장 두 곳에서 트럭 생산 교대 근무를 취소하기도 했다.      seo1@fnnews.com 김서원 기자       ※ 저작권자 ⓒ 파이낸셜뉴스. 무단 전재-재배포 금지파이낸셜뉴스</t>
  </si>
  <si>
    <t>https://finance.naver.com/item/news_read.nhn?article_id=0004619233&amp;office_id=014&amp;code=005930&amp;page=6&amp;sm=title_entity_id.basic</t>
  </si>
  <si>
    <t>2021.04.08 14:55</t>
  </si>
  <si>
    <t>[특징주]로보스타, 삼성-LG전자 미래 신성장 동력 ‘로봇산업’ 육성 ...</t>
  </si>
  <si>
    <t>[파이낸셜뉴스]미래 신성장 동력인 로봇산업에 삼성전자와 LG전자가 힘을 쏟을 것이란 관측이 쏟아지면서 로보스타가 강세다. LG전자는 스마트폰(MC) 사업부 완전 철수를 확정하고 로봇 사업 등에 주력할 것으로 보이고 삼성전자도 '로봇사업화 전담팀(TF)'을 신설한 상태다.    8일 오후 2시 52분 현재 로보스타는 전 거래일 대비 950원(3.11%) 오른 2만9800원에 거래 중이다.    앞서 LG전자는 지난 5일 오는 7월부로 스마트폰 사업에서 철수하겠다고 밝혔다. 이에 LG전자가 미래 먹거리 사업으로 전기 자동차 부품, 로봇 공학, 인공 지능 등에 집중할 것이란 전망이 제기됐다.    LG전자는 지난 2018년 설립된 로봇사업센터를 BS(비즈니스솔루션)본부로 이관했다. BS사업본부의 글로벌 영업 인프라와 역량을 활용해 글로벌 로봇 시장 진출의 교두보를 마련한다는 계획이다. LG전자는 로봇 제조 전문기업 로보스타의 지분을 인수하고, 로보티즈와 로보스타 등에 투자하는 등 로봇 산업 개발에 속력을 내고 있다.    삼성전자는 지난 2월 김현석 소비자가전(CE) 부문장 직속으로 '로봇사업화 전담팀(TF)'을 신설한 것으로 알려졌다. 삼성전자는 과거 통합 연구조직 삼성리서치에서 로봇 연구를 진행해왔다. 그러나 CE 부문에 TF팀을 신설했다는 건 로봇 상용화에 본격적으로 속도를 낸다는 것으로 읽힌다.    한편 LG전자는 지난 2018년 로봇 제조사 로보스타와 로보티즈가 각각 536억원(지분 20%), 90억원(10%)를 투자했다. 이후 로보스타와 로보티즈의 협업을 통해 로봇 플랫폼 매출을 끌어 올린다는 계획이다.      kmk@fnnews.com 김민기 기자       ※ 저작권자 ⓒ 파이낸셜뉴스. 무단 전재-재배포 금지파이낸셜뉴스</t>
  </si>
  <si>
    <t>https://finance.naver.com/item/news_read.nhn?article_id=0004617071&amp;office_id=014&amp;code=005930&amp;page=19&amp;sm=title_entity_id.basic</t>
  </si>
  <si>
    <t>2021.04.07 20:41</t>
  </si>
  <si>
    <t>삼성전자 1분기'역대급 성적표'</t>
  </si>
  <si>
    <t>영업익 전망 웃도는 9조3000억LG전자, 1조5178억 사상 최대  삼성전자와 LG전자가 코로나19 장기화에도 불구하고 올해 1·4분기 시장 전망을 웃도는 '어닝 서프라이즈'(깜짝실적)를 기록했다. 특히 삼성전자는 반도체 부진에도 스마트폰이, LG전자는 프리미엄 가전이 각각 역대급 실적을 견인했다.    삼성전자는 7일 지난 1·4분기에 매출 65조원, 영업이익 9조3000억원을 달성했다고 밝혔다. 지난해보다 각각 17.4%, 44.1% 증가한 수준이다. 당초 시장에서 예상했던 영업익은 9조원에 조금 못 미치는 8조8000억원대였다.    이날 삼성전자는 부문별 실적은 공개하지 않았다. 시장에선 반도체가 미국 한파의 영향으로 주춤거렸지만 휴대폰과 TV·가전 부문이 고르게 성장하면서 실적을 견인했다고 분석했다. 시장에서 예상하는 반도체(DS)부문 영업익은 3조6000억원가량이다. 미국 텍사스 오스틴 공장이 한파로 2000억~3000억원대의 손실을 입었을 것으로 추정된다. 무선부문의 영업익 예상치는 4조6000억원 수준, TV·소비자가전(CE)부문은 1조원대로 예상된다.    LG전자의 1·4분기 잠정실적도 분기 사상 역대 최대치를 기록했으며, 영업이익은 12년 만에 최고 기록을 갈아치웠다. 매출은 18조8057억원, 영업이익은 1조5178억원이다. 전년동기비 각각 27.7%, 39.2% 늘었다. 영업이익 종전 최고치는 2009년 2·4분기의 1조2438억원이다. 생활가전(H&amp;A)부문 분기 영업이익은 사상 최초로 8000억원, 매출은 6조원을 돌파했을 것으로 추정된다. TV(HE)부문의 영업익은 3500억원, 매출은 3조6000억원이 예상된다  ahnman@fnnews.com 안승현 기자    ※ 저작권자 ⓒ 파이낸셜뉴스. 무단 전재-재배포 금지파이낸셜뉴스</t>
  </si>
  <si>
    <t>https://finance.naver.com/item/news_read.nhn?article_id=0004616507&amp;office_id=014&amp;code=005930&amp;page=21&amp;sm=title_entity_id.basic</t>
  </si>
  <si>
    <t>2021.04.07 15:04</t>
  </si>
  <si>
    <t>조선비즈</t>
  </si>
  <si>
    <t>삼성전자, 1분기 깜짝 실적에도 주가 하락</t>
  </si>
  <si>
    <t>삼성전자(005930)가 올해 1분기 깜짝 실적을 기록했는데도 주가가 하락하고 있다. 7일 오후 2시 52분 기준 삼성전자는 전날보다 500원(0.58%) 하락한 8만5500원을 기록하고 있다. 외국인은 837억9100만원을 순매수하는 반면, 기관이 738억7200만원을 순매도하고 있다. 현재 하락세를 미뤄봐서 개인도 순매도하고 있다. 이경민 대신증권 연구원은 "삼성전자가 깜짝 실적을 기록하면서 기관과 개인의 차익실현 매물이 쏟아져 나왔다"고 설명했다.이날 삼성전자는 이날 1분기 영업이익이 9조3000억원으로 전년 동기 대비 44.19% 증가한 것으로 잠정 집계됐다고 밝혔다. 증권가 전망치인 8조8734억원을 5% 가량 웃돌았다. 매출액은 65조원으로 전년 동기 대비 17.48%, 직전 분기 대비 5.61% 증가했다. 이는 1분기 기준으로 삼성전자 역대 최대 실적에 해당된다.[김소희 기자 relation@chosunbiz.com]			저작권자 ⓒ 조선비즈, 무단 전재 및 재배포 금지	조선비즈</t>
  </si>
  <si>
    <t>https://finance.naver.com/item/news_read.nhn?article_id=0000697531&amp;office_id=366&amp;code=005930&amp;page=22&amp;sm=title_entity_id.basic</t>
  </si>
  <si>
    <t>2021.04.07 09:26</t>
  </si>
  <si>
    <t>삼성운용, ‘2021 내 마음속 원픽 펀드’ 이벤트 진행</t>
  </si>
  <si>
    <t>2021년 베스트펀드 운용 펀드매니저가 직접 유튜브에 출연   [파이낸셜뉴스] 삼성자산운용은 7일, 자사 유튜브를 통해 ‘2021 내 마음속 원픽 펀드’ 이벤트를 실시한다고 밝혔다.    이벤트 참여자는 삼성자산운용 유튜브 구독하기 후 업로드 된 영상 속에 등장하는 펀드 중 올해 가장 주목해야 할 펀드를 선택하고, 퀴즈 설문을 통해 구독하기 캡쳐 화면과 함께 제출하면 된다.    이번 영상에는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    한편 이벤트 기간은 오늘부터 19일까지이며, 당첨자는 추첨을 통해 4월 23일, 삼성자산운용 공식 유튜브 채널에서 발표된다. 총 300명에게 파리바게뜨 미니케이크 교환권을 증정한다. 이벤트에 대한 자세한 사항은 삼성자산운용 공식 유튜브 채널에서 확인할 수 있다.  #삼성자산운용 #펀드매니저 #펀드 #2021내마음속원픽펀드이벤트    kakim@fnnews.com 김경아 기자       ※ 저작권자 ⓒ 파이낸셜뉴스. 무단 전재-재배포 금지파이낸셜뉴스</t>
  </si>
  <si>
    <t>https://finance.naver.com/item/news_read.nhn?article_id=0004615907&amp;office_id=014&amp;code=005930&amp;page=23&amp;sm=title_entity_id.basic</t>
  </si>
  <si>
    <t>2021.04.05 18:33</t>
  </si>
  <si>
    <t>‘삼성 독주 체제’ 선택권 축소 우려 "단말기 가격 오르나" 소비자 부...</t>
  </si>
  <si>
    <t>국내 휴대폰 시장 영향은  LG전자가 스마트폰 사업에서 철수를 결정하면서 국내 스마트폰 시장에는 삼성전자와 애플의 2강 구도가 더욱 굳어질 전망이다. 특히 시장점유율 70%에 달하는 삼성전자가 유일하게 국내 사업자로 스마트폰 사업을 하면서 쏠림 현상은 더욱 가중될 것으로 보인다. 때문에 벌써부터 국내 이동통신시장에서는 경쟁 저하와 소비자 부담 가중에 대한 우려의 목소리가 나오고 있다.    5일 이통업계에 따르면 LG전자가 스마트폰 사업 철수를 결정하면서 이통3사가 판매할 수 있는 스마트폰은 사실상 삼성전자와 애플밖에 남지 않았다. 화웨이, 오포, 비보, 샤오미 등 중국 스마트폰이 존재하지만 국내에서 판매를 하지 않거나 시장점유율이 미미한 편이다. LG전자가 스마트폰 사업에서 발을 빼면 삼성전자와 애플의 국내 스마트폰 시장점유율은 90% 이상에 이를 것으로 관측된다.    삼성전자가 국내 스마트폰 시장에서 독점적 위치에 오르면서 소비자 선택권 제한에 대한 우려가 나오고 있는 것이 현실이다. 과거 2~3개의 국내 제조사가 스마트폰 시장에서 경쟁할 때는 프리미엄부터 중저가 단말까지 소비자의 선호도에 따라 스마트폰을 고를 수 있었다. 하지만 국내 제조사로 삼성전자 하나만 남으면서 소비자의 선택지도 줄어들 수밖에 없다.    단일 제조사로 삼성전자가 이동통신 3사와의 협상력에서 우위를 점하게 되면 단말기 가격도 상승할 수 있다는 우려가 나온다. 통상 국내 제조사들은 이통사에 판매 장려금을 지급해 최신 스마트폰이 경쟁사 모델에 비해 잘 판매될 수 있도록 한다. 이통사는 제조사의 판매장려금과 자체 마케팅 비용을 배합해 소비자에게 지원금을 제공한다. 이러한 과정에서 제조사나 이통사의 요구에 따라 배합 비율은 달라진다.    삼성전자가 국내 유일의 스마트폰 제조사가 된다는 점을 감안하면 향후 판매장려금을 높게 사용할 유인은 과거에 비해 떨어질 수밖에 없다. 물론 애플의 신제품이 출시될 시기에 맞춰 경쟁이 필요하다면 판매장려금이 일시적으로 높아질 수 있다. 이통사 역시 제조사 경쟁이 사라지면 지원금을 많이 줄 필요가 없게 된다. 결국 소비자가 최종적으로 구매하는 단말기 가격은 과거보다 높아질 가능성이 크다.    이통업계 관계자는 "LG전자가 스마트폰 사업에서 철수하면서 국내 제조사로 삼성전자만 남게 돼 소비자 선택권과 단말 가격 상승이 우려되는 것은 사실"이라고 말했다.  syj@fnnews.com 서영준 기자    ※ 저작권자 ⓒ 파이낸셜뉴스. 무단 전재-재배포 금지파이낸셜뉴스</t>
  </si>
  <si>
    <t>https://finance.naver.com/item/news_read.nhn?article_id=0004614768&amp;office_id=014&amp;code=005930&amp;page=34&amp;sm=title_entity_id.basic</t>
  </si>
  <si>
    <t>2021.04.05 14:00</t>
  </si>
  <si>
    <t>삼성전자, 올해도 기초과학 분야에 464억 '통 큰 지원'</t>
  </si>
  <si>
    <t>2021년 상반기 삼성미래기술육성사업 지원과제에 선정된 (왼쪽부터)서울대학교 류경석 교수, 포스텍 황승준 교수, 서강대학교 조규봉 교수, 디지스트 조창희 교수, 서울대학교 김건희 교수, 충북대학교 김기웅 교수. 삼성전자 제공  [파이낸셜뉴스] 삼성전자가 5일 '삼성미래기술육성사업'을 통해 올해 상반기부터 지원할 연구 과제를 발표했다.    올해 선정된 과제는 기초과학 분야 13개, 소재 분야 7개, 정보통신기술(ICT) 분야 7개 등 총 27개로 연구비 464억원이 지원된다. 삼성전자는 이번에 발표한 연구 과제를 포함해 지금까지 기초과학 분야 229개, 소재 분야 215개, ICT 분야 223개 등 총 667개 연구 과제에 8644억원의 연구비를 지원했다.    올해 기초과학 분야에서는 독창적인 아이디어로 과제 성공시 세계 최초 또는 파급 효과가 클 것으로 기대되는 과제를 포함해 총 13개가 선정됐다.    서울대학교 수리과학부 류경석 교수는 머신러닝에 사용되고 있는 다양한 학습 모델의 공통점을 세계 최초로 수학적으로 규명하는 연구에 도전한다.    포스텍 화학과 황승준 교수는 왕관 모양으로 생겨 크라운 에테르라 부르는 분자를 화학 촉매에 사용해 물질 변환 효율을 획기적으로 향상시킬 계획이다. 크라운 에테르 분자로 인해 생성된 국소 전기장을 활용해 지구온난화의 원인인 이산화탄소 분해 등 난제를 해결하는데 기여할 것으로 전망된다.    소재 분야에서는 DNA 염기서열 해독, 양자 광원 등 폭넓은 연구 분야에서 7개 과제를 지원한다.    서강대학교 화학과 조규봉 교수는 인간 게놈 프로젝트를 통해서도 여전히 밝혀지지 않은 Y염색체 DNA 서열을 완전히 해독하는 연구를 수행한다.    디지스트(DGIST) 신물질과학전공 조창희 교수는 양자통신용 광원 기술을 개발한다.    ICT분야에서는 AI, 비접촉 생체 전기신호 측정 등 미래 산업 경쟁력 강화를 위한 핵심 기술 연구 분야에서 7개 과제가 선정됐다.    서울대학교 컴퓨터공학부 김건희 교수는 AI 기술 발전에 따라 발생할 수 있는 개인정보 침해, 성별 등에 대한 편향, 사실 관계 오류 등의 문제를 해결하기 위해 나선다.    충북대학교 전산학부 김기웅 교수는 심전도, 뇌전도 등 생체에서 발생하는 전기 신호를 비접촉 방식으로 측정할 수 있는 기술을 개발할 예정이다.    한편 삼성미래기술육성사업은 우리나라의 미래를 책임질 과학기술 육성·지원을 목표로 삼성전자가 2013년부터 1조5000억원을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      km@fnnews.com 김경민 기자       ※ 저작권자 ⓒ 파이낸셜뉴스. 무단 전재-재배포 금지파이낸셜뉴스</t>
  </si>
  <si>
    <t>https://finance.naver.com/item/news_read.nhn?article_id=0004614469&amp;office_id=014&amp;code=005930&amp;page=35&amp;sm=title_entity_id.basic</t>
  </si>
  <si>
    <t>2021.04.05 11:00</t>
  </si>
  <si>
    <t>관리의 삼성', 차세대 경영혁신 플랫폼 N-ERP 도입</t>
  </si>
  <si>
    <t>삼성전자의 새로운 비지니스 플랫폼인 'N-ERP'의 로고  [파이낸셜뉴스] 삼성전자가 차세대 전사자원관리(ERP) 시스템인 'N-ERP'를 도입했다고 5일 밝혔다.    ERP이란 기업의 물적, 재무적 자원을 통합적으로 관리해 경영정보를 투명하게 공유하고 효율적인 업무처리를 할 수 있도록 해주는 시스템이다.    삼성전자는 새로운 비지니스의 등장과 융복합화 등 미래 경영환경의 변화를 지원할 수 있는 혁신 플랫폼을 마련하기 위해 최신 기술의 전문 ERP 솔루션 패키지를 기반으로 지난 30개월간 이 시스템을 개발했다.    이 시스템은 동·서남아, 중국 법인에서 우선 적용됐고 내년 1월까지 전세계 법인에 순차적으로 도입될 예정이다.    삼성전자 'N-ERP'는 △대용량 데이터 처리를 위한 시스템 성능 향상 △D2C(Direct to Consumer) 등 새로운 비즈니스 대응을 위해 유연한 아키텍처·프로세스 구축 △인공지능(AI)을 통한 업무 의사결정 지원과 광학적 문자 판독(OCR)을 활용한 업무 자동화 등 신기술 도입이 특징이다.    'N-ERP'는 데이터 처리와 분석 속도 향상을 위해 인-메모리 데이터베이스 시스템을 적용했고, 대용량 하드웨어를 병렬 연결을 추가해 비지니스 확대에 따른 급속한 데이터 증가에도 유연하게 대응할 수 있도록 했다.    회사는 "이 시스템을 이용하면 최근 온라인 판매 확대에 따른 대량의 소비자 주문 현황과 전체 공급망 상황을 실시간으로 분석할 수 있다"며 "이런 데이터를 기반으로 상세한 경영 시뮬레이션도 가능해 임직원들이 더 합리적인 의사결정을 할 수 있게 된다"고 설명했다.    또 새로운 비지니스를 지원하고 미래 경영환경의 변화에 효과적으로 대응하기 위해 시스템의 유연성을 강화하고 프로세스도 효율화시켰다.    사내외 시스템간의 데이터를 실시간으로 연계해 내외부 조직 전체의 협업이 효과적으로 이뤄지도록 했고, 클라우드 기반의 전문 솔루션을 도입해 다양한 업무 환경에서도 신속하고 효율적으로 업무를 진행할 수 있도록 지원한다.    아울러 의사결정을 지원하는 머신러닝, 문자를 인식할 수 있는 OCR, 채팅을 통해 업무처리를 돕는 챗봇 등의 프로세스 자동화 플랫폼을 구축해 임직원들이 더 편하게 시스템을 사용하며 핵심 업무에만 집중할 수 있도록 했다.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      km@fnnews.com 김경민 기자       ※ 저작권자 ⓒ 파이낸셜뉴스. 무단 전재-재배포 금지파이낸셜뉴스</t>
  </si>
  <si>
    <t>https://finance.naver.com/item/news_read.nhn?article_id=0004614311&amp;office_id=014&amp;code=005930&amp;page=36&amp;sm=title_entity_id.basic</t>
  </si>
  <si>
    <t>2021.04.05 06:03</t>
  </si>
  <si>
    <t>[주간증시전망] 삼성전자와 미국의 성적표를 살펴보자</t>
  </si>
  <si>
    <t>지난주(3월29일~4월2일) 코스피지수는 3025.39(29일 최저치)~3121.58(2일 최고치) 사이에서 오르내렸다. 이 기간 국내 증시에는 악재와 호재가 혼재했다. 주 초반에는 미국 헤지펀드인 아케고스캐피털매니지먼트의 마진콜 사태로 미 증시가 하락하며 국내 주식시장에 대한 투자 심리도 함께 악화됐다. 그러나 미국이 2조2500억달러(2538조원) 규모의 인프라 투자를 확정하며 경기 회복에 대한 기대감이 커지자, 코스피지수도 반등했다.한 주 동안 유가증권시장에서 외국인 투자자들은 총 1조2128억원어치를 샀다. 외국인은 특히 삼성전자(005930)와 SK하이닉스(000660)를 많이 매수했다. 두 종목의 순매수액이 각각 3735억원, 3624억원이었다. 반면 기관과 개인은 주식 보유를 줄였다. 기관은 7600억원을 순매도했다. 그 중 연기금의 순매도액은 2960억원에 달했다. 개인은 4835억원을 순매도했다.오는 7일 삼성전자가 1분기 잠정 실적을 발표한다. 사진은 경기 평택에 위치한 삼성전자 반도체 공장. /연합뉴스증권 업계 전문가들이 전망한 이번 주(5~9일) 증시 흐름은 견조한 수준이다. NH투자증권은 코스피지수가 3020~3150포인트에서 등락할 것으로 내다봤다. 한국투자증권의 전망치는 3040~3140포인트, 하나금융투자의 전망치는 3020~3170포인트다.이재선 하나금융투자 연구원은 "미 국채 금리의 상승을 경제 정상화로 인식하는 학습 효과가 생겨, 채권 금리 상승에 따른 성장주의 하락폭이 작아진 상태"라며 "대형주 위주로 외국인의 매수세가 강해질 가능성이 크다"고 전망했다.이처럼 증시에 대한 전망은 대체로 긍정적이나, 몇 가지 이슈를 눈여겨볼 필요는 있다. 삼성전자의 1분기 실적과 미국의 3월 물가 지표, 연방공개시장위원회(FOMC)의 의사록 내용이 주식시장에 미칠 영향을 미리 점검해보는 것이 좋다.① 삼성전자 1분기 잠정실적 발표국내 상장사들의 본격적인 1분기 실적 발표에 앞서, 오는 7일 삼성전자의 잠정실적이 발표될 예정이다. 영업이익 컨센서스(증권사 평균 전망치)는 8조8000억원이다. 만약 컨센서스를 뛰어넘는 어닝서프라이즈가 나온다면, 삼성전자 주가는 물론 코스피지수도 박스권 상단을 뚫고 다시 상승세에 접어들 수 있다. 최근 국내 증권사들은 삼성전자 뿐 아니라 SK하이닉스 등 반도체주의 실적이 대폭 개선될 것이라는 전망을 내놓고 있다. 한대훈 SK증권 연구원은 "반도체·철강·화학 등 경기 민감 업종의 수출 증가세가 뚜렷하며, 그 중에서도 특히 반도체는 미 바이든 행정부의 인프라 투자로 수혜를 볼 가능성이 있다"고 설명했다.② 美 인프라 투자 발표 여파 주목미국의 대규모 인프라 투자 계획 발표로 어떤 종목들이 수혜를 볼지도 관심사다. 지난달 31일(현지 시각) 미 바이든 행정부는 향후 8년간 2조2500억달러를 인프라에 투자하겠다고 발표했다. 그 중 친환경 에너지 관련 투자금 비중이 50%에 달한다.조 바이든 미국 대통령이 31일(현지 시각) 펜실베이니아주 피츠버그에서 인프라 투자 계획을 공식 발표하고 있다. /연합뉴스증권 업계 전문가들은 이 같은 인프라 정책의 영향으로 전기차 관련주들이 상승할 가능성이 크다고 본다. 도로 인프라 세부 계획안 중 약 20%인 1740억달러(약 196조원)가 전기차 및 관련 인프라 예산으로 배정됐기 때문이다.  2차전지 등 전기차 관련주들은 특히 최근 가격이 많이 하락하며 밸류에이션(기업 가치 대비 주가 수준)이 낮아진 상황이다. ③ 美 경기·물가 지표 발표 미국의 경기 및 물가 지표의 향방도 국내 증시에 영향을 미칠 가능성이 있다.2일(현지 시각)에는 미국의 3월 고용지표가 발표됐다. 비농업부문 일자리가 지난해 같은 달보다 91만6000개 증가했다. 2월에는 전년 동월 대비 46만8000개가 증가하는 데 그쳤다. 3월 실업률은 6.0%를 기록해, 2월 실업률인 6.2%보다 낮아졌다.오는 9일(현지 시각)에는 미국의 3월 생산자물가지수가 발표될 예정이다. 이 중 생산자물가지수는 전년 동월 대비 3.8% 상승했을 것으로 전망된다. 2월의 생산자물가지수는 전년 동월 대비 2.8% 오르는데 그쳤다. 김대준 한국투자증권 연구원은 경기 회복 및 물가의 상승 정도에 따라 미 국채금리가 한 번 더 오를 수 있다고 분석했다. 현재 미 연방준비제도(Fed·연준)는 국채 금리 상승세에도 경기 회복세가 뚜렷하지 않다는 이유로 양적완화 축소(테이퍼링)를 미루는 상황이다.김 연구원은 "물가가 크게 오르지 않더라도 경기 지수가 양호하게 나온다면, 경기가 개선됐다는 신호로 인식돼 국채 금리가 오를 가능성이 있다"고 말했다.다만, 기준금리의 조기 인상이 이뤄질 가능성은 희박하다. 김 연구원은 "생산자물가는 오르고 있으나 근원물가의 상승률은 전년 동월 대비 비슷한 수준"이라며 "또 고용 회복세도 아직 현저한 수준은 아니기 때문에, 연준이 기준금리 인상 시기를 앞당길 가능성은 거의 없다"고 설명했다.④ 美 FOMC 의사록 공개3월 미 FOMC 의사록의 공개도 증시에 영향을 미치는 요인이 될 수 있다. 연준은 오는 7일(현지 시각) 지난달 FOMC의 의사록을 공개한다. 당시 제롬 파월 연준 이사회 의장은 물가 상승률이 일시적으로 높아졌지만 곧 안정될 것이며, 양적완화의 축소는 아직 필요하지 않다는 견해를 나타낸 바 있다. 그러나 점도표(dot plot·연준 이사들과 연방은행 총재들이 기준금리의 인상 시기를 예상해 점으로 찍은 표)를 통한 조기 금리 인상 전망이 강해진 만큼, 의사록을 통해 당시 FOMC 위원들 사이에서 어떤 논의가 오갔는지 확인할 필요가 있다. 지난달 FOMC 종료 후 공개된 점도표를 보면, FOMC 위원 18명 중 4명은 내년 중 기준금리가 인상될 것으로 전망했다. 지난해 12월 점도표에서 기준금리의 2022년 인상을 점친 위원은 1명에 불과했다. 김 연구원은 "파월 의장의 발표에는 구체적인 내용이 빠져 있었지만, 의사록에는 FOMC 위원들이 어떤 말을 했는지 전부 기록돼 있다"며 "시중 금리에 대한 연준과 시장 참여자들의 인식 간 괴리가 커진 상황에서, 당시 연준 위원들의 입장이 어땠는지 한 번 더 확인하는 것이 중요하다"고 말했다.[노자운 기자 jw@chosunbiz.com]			저작권자 ⓒ 조선비즈, 무단 전재 및 재배포 금지	조선비즈</t>
  </si>
  <si>
    <t>https://finance.naver.com/item/news_read.nhn?article_id=0000695534&amp;office_id=366&amp;code=005930&amp;page=39&amp;sm=title_entity_id.basic</t>
  </si>
  <si>
    <t>2021.04.02 09:01</t>
  </si>
  <si>
    <t>美 백악관, 반도체-자동차 업계 회동 열어...삼성도 초청</t>
  </si>
  <si>
    <t>조 바이든 미국 대통령이 지난 2월 24일 워싱턴DC 백악관에서 행정명령에 서명하기 전에 반도체를 들고 있다.로이터뉴스1    [파이낸셜뉴스] 올해 초부터 반도체 부족 대응을 강조했던 미국의 조 바이든 정부가 이달 주요 반도체 및 자동차 업계 관계자들을 초청해 해당 문제를 논의할 계획이다. 소식통은 바이든 정부가 삼성전자 역시 초청할 계획이라고 전했다.    더스트리트 등 미 언론들은 1일(현지시간) 보도에서 관계자를 인용해 바이든 정부의 국가안보 및 경제 보좌관들이 오는 12일 회의를 열고 업계 관계자를 초정한다고 전했다. 이번 회의에는 제이크 설리번 백악관 국가안보보좌관과 브라이언 디스 국제경제위원회(NEC) 위원장이 참석할 예정이다. 관계자는 회의에 삼성전자, 제너럴 모터스, 글로벌 파운드리 등 반도체 및 자동차 기업 관계자가 초대받았다고 전했다.    현재 국제 반도체 시장은 코로나19의 세계적 대유행(팬데믹)으로 IT 기기 수요가 늘어나고 전기차 및 자율주행차 시장 확대로 인해 늘어난 수요를 감당하지 못하고 있다. 특히 자동차 기업들은 반도체가 모자라 생산량을 줄이는 상황이다.    이와 관련해 미 의회는 지난 1월 국방수권법(NDAA)을 통해 반도체 연구에 연방정부 자금을 투입할 법적 근거를 만들었다. 조 바이든 미 대통령은 지난 2월 24일 반도체와 희토류 등 주요 전략자원의 공급망을 점검하라는 행정명령을 발동했다. 그는 이달 발표한 사회기반시설 투자 계획에도 반도체 지원안을 포함했다. 미 반도체 기업 인텔은 지난달 반도체 위탁생산 사업 재진출을 선언하며 애리조나주 오코틸로에 반도체 공장 2곳을 짓겠다고 밝혔다.    현지 언론들은 바이든 정부가 삼성과 대만 TSMC의 반도체 생산 주도와 관련해 공급 부족에 따른 타격을 완화하기 위한 대책을 모색중이라고 전했다. 대책에는 미국 내 기업들에게 인센티브를 제공하고 공급망 취약점을 개선하는 등의 방안이 포함되어 있다.  pjw@fnnews.com 박종원 기자       ※ 저작권자 ⓒ 파이낸셜뉴스. 무단 전재-재배포 금지파이낸셜뉴스</t>
  </si>
  <si>
    <t>https://finance.naver.com/item/news_read.nhn?article_id=0004613104&amp;office_id=014&amp;code=005930&amp;page=45&amp;sm=title_entity_id.basic</t>
  </si>
  <si>
    <t>2021.03.31 15:01</t>
  </si>
  <si>
    <t>삼성, 현대차 등 6월 30일부터 금융감독 받는다</t>
  </si>
  <si>
    <t>금융위, 금융복합기업집단 감독규정 사전예고여수신·보험·금투업 중 2개 이상 업종 거느린 기업 해당삼성·현대차·한화·교보·미래에셋·DB 등 포함돼 권주성 금융그룹감독혁신단 감독제도팀장이 31일 e브리핑을 통해 금융복합기업집단 감독규정 사전예고내용을 설명하고 있다.  [파이낸셜뉴스] 오는 6월 30일부터 삼성, 현대차 등 금융계열사를 가진 대기업들이 금융감독을 받게 된다. 회사가 금융계열사를 이용해 부실채권을 파는 등 악용하는 것을 방지하기 위해서다. 금융위원회는 이같은 내용을 담은 ‘금융복합기업집단 감독규정’을 4월 1일부터 21일까지 사전예고한다고 3월 31일 밝혔다.    이미 입법예고된 금융복합기업집단의 감독에 관한 법률(금융복합기업집단법)은 기업이 여수신·보험·금투업 중 2개 이상 업종을 영위하고 금융자산이 5조원이 넘는 경우 금융복합기업으로 간주한다. 금융복합기업으로 지정되면 기존 금융지주 수준의 규제를 받아야 한다. 현재 기준으로 삼성·현대차·한화·교보·미래에셋·DB 등이 여기에 해당된다. 이들 6개 기업은 △내부통제 △위험관리 △자본적정성기준 등을 보고해야 한다.    내부통제 기준에는 계열사간 내부거래, 업무의 위·수탁, 공동투자 등에 대한 관리방안을 반영해야 한다. 위험관리기준에는 집단차원의 위기관리체계·초기경보체제, 위기상황분석 등이 반영되도록 했다. 자본적정성 기준은 금융복합기업집단의 실제 손실흡수능력이 최소 자본기준 이상 유지되도록 관리해야 한다. 자본적정성 비율은 통합자기자본을 통합필요자본으로 나눈 값을 백분율로 적용한 것이다. 통합 필요자본에는 최소요구자본합계익에 위험가산자본을 합하게 돼있다. 즉 부실위험자본이 많아질수록 자본적정성 비율은 낮아지게 된다.    감독규정은 법령 위임을 받아 위험가산자본 평가방법과 평가에 따른 가산비율을 정했다. 평가항목은 집단의 건전성 및 그룹위험 관리역량에 관한 핵심항목으로 구성했다. 계열사 위험 비중이 30%가 적용되고, 지배구조, 내부거래 등의 상호연계성이 50% 비중을 차지한다. 내부통제·위험관리 등의 요소는 20%를 적용하는 등 3개 부문으로 구분해 평가하게 된다.    위험가산비율은 은행업권의 리스크관리 평가 등을 고려해 총 15등급의 평가등급을 만들고, 이에 따라 0~20%의 가산비율이 차등적용된다. 보고 및 공시 방법은 금융복합기업집단의 출자, 신용공여 등을 분기별로 공시하면 된다. 위험관리 실태 평가는 내부통제·위험관리체계 운영, 자본적정성 유지정책, 위헙집중·내부거래·위험전이 관리 등의 적정성을 평가하는 정성 평가 항목으로 구성하고, 총 5단계 등급으로 평가 받도록 했다.    권주성 금융그룹감독혁신단 감독제도팀장은 “지난 2년여간 금융복합기업집단 감독제도를 시행 전단계인 모범규준을 적용해 시범운용해온 만큼 법륭 준수에 큰 어려움이 없을 것으로 예상된다”면서 “금융복합기업집단이 시장에 미치는 시스템 리스크를 선제관리 할 수 있을 것으로 기대한다”고 말했다.  ksh@fnnews.com 김성환 기자       ※ 저작권자 ⓒ 파이낸셜뉴스. 무단 전재-재배포 금지파이낸셜뉴스</t>
  </si>
  <si>
    <t>https://finance.naver.com/item/news_read.nhn?article_id=0004611742&amp;office_id=014&amp;code=005930&amp;page=52&amp;sm=title_entity_id.basic</t>
  </si>
  <si>
    <t>2021.03.31 14:14</t>
  </si>
  <si>
    <t>샤오미 172만원 폴더플폰으로 삼성전자에 도전장 냈다</t>
  </si>
  <si>
    <t>샤오미 최초의 폴더블폰 '미믹스폴드' 출시가격 172만원에서 최고 189만원자체 개발 이미지처리장치, 액체렌즈 적용  [파이낸셜뉴스]      레이 쥔 샤오미 CEO가 샤오미 최초의 폴더블폰 '미믹스폴드'를 소개하고 있다. /사진=뉴스1    중국 샤오미가 폴더블폰을 출시하고 삼성전자에 도전장을 내밀었다. 삼성전자는 이미 폴더블폰 '갤럭시Z'를 출시해 판매중이다. 샤오미 폴더블폰 '미믹스폴드'의 가격은 최저 9999위안(172만원)에서 최고 1만999위안(189만원)이다.    샤오미는 30일(현지시간) 기자회견을 열고 샤오미 최초의 폴더블폰 미믹스폴드를 공개했다.    미믹스폴드의 화면은 8.1인치인데 가장 관심을 끄는 부분은 카메라다.    샤오미는 미믹스폴드에 자체 개발한 이미지처리장치(ISP) '서지1'과 '액체렌즈' 기술을 적용했다.    액체렌즈는 투명한 액체로 채워진 유연한 필름이 적용돼 사람의 눈처럼 렌즈 모양이 바뀌며 동작한다고 샤오미는 강조했다.    샤오미가 휴대폰에 자사가 만든 반도체인 서지1을 장착한 것은 반도체 분야에 대한 야망을 드러냈다는 평가다.    샤오미의 레이 쥔 CEO(최고경영자)는 "우리는 혁신적인 기술의 최고점에 오르고 싶다"면서 "칩에 대한 연구를 멈추지 않을 것이다"고 힘줘 말했다.    한편, 미중 무역전쟁으로 중국의 IT기업들은 반도체 자립을 외치며 반도체 설계에 주력하고 있다.  샤오미 로고 /사진=로이터뉴스1  #삼성전자 #샤오미 #삼성 #중국 #갤럭시Z플립 #갤럭시Z폴드 #샤오미휴대폰 #갤럭시Z    ck7024@fnnews.com 홍창기 기자       ※ 저작권자 ⓒ 파이낸셜뉴스. 무단 전재-재배포 금지파이낸셜뉴스</t>
  </si>
  <si>
    <t>https://finance.naver.com/item/news_read.nhn?article_id=0004611686&amp;office_id=014&amp;code=005930&amp;page=52&amp;sm=title_entity_id.basic</t>
  </si>
  <si>
    <t>2021.03.30 18:23</t>
  </si>
  <si>
    <t>삼성 美오스틴 공장 6주만에 가동</t>
  </si>
  <si>
    <t>미국 텍사스주를 덮친 기록적인 한파로 가동이 멈췄던 삼성전자의 오스틴 반도체 공장(사진)이 6주 만에 정상 가동단계에 들어갔다.    30일 삼성전자 관계자는 "오스틴 공장은 지난주부터 정상가동 단계에 진입했다"면서도 정전의 여파로 셧다운 전 수준으로 설비 가동을 올리는 중이라고 말했다. 삼성전자 오스틴 공장 반도체 파운드리(위탁생산) 라인은 지난달 16일 한파와 폭설에 따른 정전으로 인해 영업 정지 상태였다. 전력과 수도는 나흘 후인 지난달 20일에 공급 재개됐으나, 설비가 100% 정상 수준에 도달하기까진 상당 시간이 소요될 것으로 알려졌다. 가동중단으로 인한 피해와 완전 정상화 시기는 알려지지 않았으나, 시장에선 3000억~4000억 규모의 손실을 입은 것으로 추정하고 있다.  seo1@fnnews.com 김서원 기자       ※ 저작권자 ⓒ 파이낸셜뉴스. 무단 전재-재배포 금지파이낸셜뉴스</t>
  </si>
  <si>
    <t>https://finance.naver.com/item/news_read.nhn?article_id=0004611093&amp;office_id=014&amp;code=005930&amp;page=56&amp;sm=title_entity_id.basic</t>
  </si>
  <si>
    <t>2021.03.26 14:57</t>
  </si>
  <si>
    <t>[단독]삼성전자 난임휴가 5일로 확대, 퇴직금도 개인운용 제도 손질</t>
  </si>
  <si>
    <t>난임휴가 3일→5일로장기근속휴가 10년 근무시 4일퇴직금으로 재테크 가능토록 제도 변경임금임상률은 7.5%, 초임 4800만원 합의   [파이낸셜뉴스] 삼성전자가 기존 3일이었던 난임 휴가를 5일로 늘린다. 장기근속휴가를 신설하고, 퇴직금도 직원 개인이 운용할 수 있게끔 제도를 손질한다.    26일 재계에 따르면 노사 자율협의체인 삼성전자 사원협의회와 사측은 이같은 내용의 2021년도 임금·복리 협의안에 합의했다.    삼성전자는 지난 2018년부터 직원 부부가 난임 치료를 원할 경우 1년에 3일 동안 유급휴가를 제공했는데 올해부터는 2일이 늘어난 5일을 실시키로 했다.    장기근속휴가도 확대된다. 기존에는 10년 근무시 3일을 주고 20년, 30년, 40년은 각각 5일을 줬다. 앞으로는 10년 근무시 4일을 제공하고 20년, 30년, 40년은 각각 8일의 유급휴가를 주기로 했다.    아울러 직급별로 차등 지급해왔던 경조사 지원금도 앞으로는 직급별 차등을 두지 않기로 했다.    퇴직금 제도도 바뀐다. 삼성전자는 이전까지 퇴직금을 회사가 돈을 직접 운용하는 DB형(확정급여형)으로 운영해왔다. DB형은 퇴직 시 급여와 재직한 근무연수를 곱한 금액을 퇴직금으로 받는 전통적인 방식이다.    하지만 앞으로는 매년 1개월치 급여를 직원들이 직접 운용할 수 있는 DC형(확정기여형)을 허가하도록 했다. 직원들이 본인의 퇴직금으로 펀드, 채권 등 금융상품에 목돈을 투자해 재테크할 수 있도록 길을 터준 것이다.    한편 올해 삼성전자의 임금은 기본인상률 4.5%, 성과인상률 3.0% 등 총 평균 7.5%의 임금 인상에 합의했다. 이는 최근 10년내 최대 수준의 인상폭이다.    대졸 초임은 4450만원에서 4800만원으로 350만원 인상했다. 복지포인트도 70만원에서 100만원으로 인상했다.    '맏형' 삼성전자의 임금인상률이 결정됨에 따라 이를 기초해 임금인상률을 정하던 삼성디스플레이, 삼성SDI, 삼성전기 등 전자계열들도 내주께 인상률을 결정할 것으로 보인다.  km@fnnews.com 김경민 기자       ※ 저작권자 ⓒ 파이낸셜뉴스. 무단 전재-재배포 금지파이낸셜뉴스</t>
  </si>
  <si>
    <t>https://finance.naver.com/item/news_read.nhn?article_id=0004608764&amp;office_id=014&amp;code=005930&amp;page=64&amp;sm=title_entity_id.basic</t>
  </si>
  <si>
    <t>2021.03.26 10:14</t>
  </si>
  <si>
    <t>NS홈쇼핑, 27일 삼성가전 ‘기적의 스토어’ 특집방송</t>
  </si>
  <si>
    <t>[파이낸셜뉴스] NS홈쇼핑은 이사 혼수 시즌을 맞아 오는 27일 삼성 가전 ‘기적의 스토어’ 특집방송을 마련했다고 26일 밝혔다.    27일 오후 8시 25분부터 3시간 30분 동안 진행되는 삼성 가전 ‘기적의 스토어’ 특집전에서는 ‘삼성크리스탈UHD TV’, ‘삼성 비스포크 냉장고’, ‘삼성 그랑데AI건조기(16kg)’, ‘삼성 큐브에어’, ‘삼성 무풍청정 에어컨’등 필수 가전제품들을 한자리에서 만날 수 있다.    특별 기획 구성으로 방송 중 구매 시 살림에 필요한 상품들을 함께 받을 수 있다. 삼성크리스탈 UHD TV 에는 사운드바, 삼성 비스포크 냉장고에는 삼성 그릴전자레인지, 삼성 그랑데AI건조기에는 삼성 세라믹 전자레인지와 삼성 청소기 등이 함께 구성됐다.    삼성 가전 ‘기적의 스토어’ 특집방송 중 구매자를 대상으로 풍성한 이벤트도 진행된다.    기간내 구매자에게는 구매 개수와 금액에 따라 적립금을 준다. 1개 구매시 최종 결제 금액의 5%, 2개이상 구매 시 최종 결제 금액의 10%를 최대 100만원까지 적립금으로 받을 수 있다. 방송시간 중 백화점 상품권 경품추첨 이벤트도 진행한다. 방송 중 추첨을 통해 10명에게 각 100만원씩 총 1000만원의 백화점 상품권을 준다. 특정 카드로 결제 시 5% 청구할인 혜택을 받아 더 알뜰하게 구매할 수 있으며, 더 자세한 내용은 방송에서 확인 할 수 있다.    NS홈쇼핑 관계자는 “새살림 장만에 꼭 필요한 가전 품목을 모아 이사 혼수 특집전인 삼성 가전 ‘기적의 스토어’를 마련했다”며 “발품 손품 줄여주는 ‘기적의 스토어’ 방송에서 삼성 가전 상품들을 좋은 혜택과 구성으로 만나 보시고, NS홈쇼핑이 정성을 다해 만든 경품이벤트에서 행운의 주인공도 되어 보시길 바란다”고 말했다.  jasonchoi@fnnews.com 최재성 기자       ※ 저작권자 ⓒ 파이낸셜뉴스. 무단 전재-재배포 금지파이낸셜뉴스</t>
  </si>
  <si>
    <t>https://finance.naver.com/item/news_read.nhn?article_id=0004608580&amp;office_id=014&amp;code=005930&amp;page=65&amp;sm=title_entity_id.basic</t>
  </si>
  <si>
    <t>2021.03.25 08:41</t>
  </si>
  <si>
    <t>영국 가정 30%가 삼성 스마트TV, 압도적 1위</t>
  </si>
  <si>
    <t>삼성전자 모델이 삼성전자 수원사업장에서 Neo QLED TV의 게이밍 기능을 소개하고 있다.  [파이낸셜뉴스] 삼성전자가 영국 가정의 스마트 TV 플랫폼 시장에서 1위를 차지한 것으로 나타났다.    25일 시장조사업체 스트래티지 애널리틱스(SA)가 발표한 '2020년 영국 가정용 TV 스트리밍 플랫폼 보고서'에 따르면 삼성전자의 스마트 TV 운영체제(OS)인 '타이젠(Tizen)'이 점유율 30%로 1위를 기록했다.    SA는 "영국 가구의 3분의 1이 삼성전자의 타이젠 스마트 TV 플랫폼을 사용해 최소 1대 이상의 TV를 인터넷에 연결했다"고 밝혔다.    삼성전자의 타이젠은 2위 아마존의 파이어OS(19%) 보다 10%포인트 이상 높은 점유율을 기록했다.    이어 소니 플레이스테이션(18%), LG전자 웹OS(13%), 구글 안드로이드TV(10%), 마이크로소프트 엑스박스(10%) 등의 순으로 나타났다. 애플의 tvOS와 파나소닉의 파이어폭스는 각각 7%와 6%에 그쳤다.    SA는 "삼성전자의 타이젠은 아마존, 소니, LG전자 등에서 운영하는 플랫폼보다 분명한 우위를 점하고 있어 비디오 스트리밍 및 광고 시장에서 새로운 수익을 창출할 수 있는 위치에 있다"고 분석했다.    지난해 영국에서 인터넷 연결 기능을 갖춘 커넥티드 TV 판매량은 1920만대로 전년 1730만대보다 11% 증가했다. 영국에서의 전체 TV 판매량 중에서 커넥티드 제품이 차지하는 비중은 68%로 집계됐다.    삼성전자의 경우 현재 영국을 비롯해 독일, 프랑스 등 유럽과 미국, 캐나다 등 13개국에서 742개 무료 채널을 포함한 '삼성 TV 플러스' 서비스를 제공하고 있다.    전세계 시장에서도 삼성전자는 스마트 TV 점유율 선두 자리를 지키고 있다. 2020년말 글로벌 커넥티드 TV 플랫폼 점유율에서 삼성전자의 타이젠은 12.7%로 전년대비 1.1%포인트 상승, 1위를 차지했다.    이어 LG전자의 웹OS 7.3%, 소니 플레이스테이션이 6.4%, 아마존 파이어OS 6.4% 등을 기록했다.      km@fnnews.com 김경민 기자       ※ 저작권자 ⓒ 파이낸셜뉴스. 무단 전재-재배포 금지파이낸셜뉴스</t>
  </si>
  <si>
    <t>https://finance.naver.com/item/news_read.nhn?article_id=0004607607&amp;office_id=014&amp;code=005930&amp;page=69&amp;sm=title_entity_id.basic</t>
  </si>
  <si>
    <t>2021.03.24 11:01</t>
  </si>
  <si>
    <t>삼성 프리미엄 무선청소기 '비스포크 제트' 4월 판매 시작</t>
  </si>
  <si>
    <t>삼성전자 모델이 삼성디지털프라자 강남본점에서 '비스포크 제트' 무선청소기 신제품을 소개하고 있다. 삼성전자 제공  [파이낸셜뉴스] 삼성전자가 프리미엄 무선청소기 '비스포크 제트'를 다음달 선보인다.    기존 제품은 청소기의 먼지통을 손으로 분리해 청정스테이션에 꽂아야 했지만, 이번 신제품은 충전 거치대에 청소기를 거치한 뒤 조작부 버튼만 누르면 먼지통을 비워준다.    청정스테이션에는 공기압 차이를 이용한 '에어펄스' 특허 기술과 일직선 먼지배출 구조를 통해 먼지통을 비워주는 특허 기술이 적용됐다.    비스포크 제트는 기본 브러쉬(소프트 마루) 탑재 기준 기존 2.73㎏에서 2.5㎏으로 가벼워지고 흡입력은 최대 210W로 강력해졌다.    비스포크 제트에 적용된 디지털 인버터 모터는 평생보증 서비스를 제공한다. 소비자가 제품을 사용하는 동안 고장이 나면 무상으로 부품을 수리 또는 교체받을 수 있다.    아울러 물 분사 방식의 물걸레 브러시가 새로 추가돼 청소 중 걸레가 마르지 않도록 사용자가 원할 때 필요한 양만큼 물을 분사할 수 있다.    물걸레 청소 시에는 먼지 흡입 없이 물걸레 브러시의 회전 기능만 단독으로 수행해 물기를 머금은 먼지가 청소기 내부로 유입돼 곰팡이가 생길 우려를 덜었다. 물걸레 브러시용 물통은 분리해 소비자가 직접 세척할 수 있다. 물걸레포와 청정스테이션 내부의 먼지 봉투는 항균 소재로써 각종 세균의 증식을 억제한다.    비스포크 제트는 4월에 정식 출시된다. 미드나잇 블루·우디 그린·미스티 화이트·썬 옐로우 등 4가지 색상으로 선보인다. 출고가는 브러시 및 액세서리 구성에 따라 89만~139만원이다.    삼성전자는 비스포크 제트 정식 출시를 앞두고 소비자 체험단을 홈페이지를 통해 모집한다.      km@fnnews.com 김경민 기자       ※ 저작권자 ⓒ 파이낸셜뉴스. 무단 전재-재배포 금지파이낸셜뉴스</t>
  </si>
  <si>
    <t>https://finance.naver.com/item/news_read.nhn?article_id=0004607003&amp;office_id=014&amp;code=005930&amp;page=70&amp;sm=title_entity_id.basic</t>
  </si>
  <si>
    <t>2021.03.23 16:33</t>
  </si>
  <si>
    <t>삼성전자, 글로벌 통신사 NTT도코모에 5G 장비 공급</t>
  </si>
  <si>
    <t>日 2위 통신사업자 KDDI에 이어 현지 입지 강화한미일 1위 사업자 5G 통신망에 모두 진입 '쾌거'  [파이낸셜뉴스]  서울 서초구 삼성전자 서초사옥 모습 /사진=뉴시스    삼성전자 ‘5G 초격차 전략’이 한국과 미국에 이어 일본에 통했다.    일본 최대 이동통신사이자 세계 5위 이동통신사업자인 NTT도코모와 5세대(5G) 이동통신장비 공급계약을 체결한 것이다. 화웨이가 중국의 대규모 5G 투자 수혜를 바탕으로 전 세계 통신장비 시장에서 점유율 1위를 지키고 있지만 삼성전자는 한국, 미국, 일본 1위 통신사 네트워크에 모두 진입하면서 점유율 확대에 본격 나섰다는 분석이다.    23일 삼성전자에 따르면 NTT도코모는 2020년 말 기준 8200만 가입자를 확보하고 있는 일본 최대 이동통신사업자다. 또 모바일 서비스 매출 기준으로는 미국 버라이즌, 중국 차이나모바일, 미국 AT&amp;T, 미국 T-모바일과 함께 전 세계 5위 수준의 이동통신사업자(2019년 기준)로 이름을 올렸다.    앞서 삼성전자는 일본 통신사업자들과 다양한 5G 기술 검증을 진행해왔으며, 일본 2위 통신사업자 KDDI와는 지난 2020년 3월 5G 상용 서비스를 개시했다.    삼성전자 측은 “지난 2002년 KDDI에 3G CDMA 이동통신 장비를 수출하면서 일본 통신장비 시장에 진출한지 14년만인 2016년부터 NTT도코모와 5G 기술 검증을 진행했다”면서 “일본시장 진출 19년만인 2021년 직접 이동통신 장비 공급 계약을 체결하는 결실을 맺었다”고 전했다.    NTT도코모는 3G CDMA와 4G LTE 등 세계 이동통신 표준 제정을 선도했던 이동통신사업자로 꼽힌다.    현재 수많은 연구개발 인력을 직접 고용해 다양한 기술 개발 및 표준화 활동 등을 진행하고 있다. 특히 업계에서는 통신장비 업체에 대한 기술적 요구 사항이 많은 NTT도코모에 대해 매우 까다롭다는 평가도 나온다.    삼성전자는 NTT도코모가 요구하는 세밀한 부분에 대한 검증 과정을 통해 5G 상용망 구축에 필요한 기지국(RU, Radio Unit)을 공급하면서 보다 신속한 5G 네트워크 구축을 지원할 계획이다.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elikim@fnnews.com 김미희 기자       ※ 저작권자 ⓒ 파이낸셜뉴스. 무단 전재-재배포 금지파이낸셜뉴스</t>
  </si>
  <si>
    <t>https://finance.naver.com/item/news_read.nhn?article_id=0004606500&amp;office_id=014&amp;code=005930&amp;page=73&amp;sm=title_entity_id.basic</t>
  </si>
  <si>
    <t>2021.01.29 06:02</t>
  </si>
  <si>
    <t>가전 이어 로봇에서도 맞붙은 삼성·LG… 현대차도 가세</t>
  </si>
  <si>
    <t>삼성·현대차·LG그룹이 로봇산업에서 경쟁하고 있다. 이재용 삼성전자(005930)부회장과 정의선 현대차(005380)그룹 회장, 구광모 LG(003550)그룹 회장 모두 로봇을 미래 성장산업으로 선정하고 적극적인 투자에 나서고 있다. 올해 세계 로봇시장은 48조원 규모로 추정되며, 향후 4년내 200조원까지 성장할 것으로 전망된다.삼성전자와 LG전자(066570)는 지난 14일 막을 내린 세계 최대 소비자가전전시회 ‘CES 2021’에서 가정-업소-직장로 이어지는 ‘로봇생태계’ 구축 청사진을 선보였다. 가전부터 시작된 양사의 경쟁 구도가 로봇 시장으로 이어지는 양상이다.삼성전자는 ‘삼성봇™ 핸디’(핸디)를 선보였다. 인공지능(AI)을 통해 스스로 물체 위치나 형태 등을 인식해 잡거나 옮길 수 있는 가정용 로봇이다. 식사 전 테이블 세팅과 식사 후 식기 정리 등도 가능하다. 현재 핸디는 시제품 형태로 상용화를 위한 연구가 진행 중이다.삼성전자는 ‘삼성봇 케어’도 소개했다. CES 2019에 등장한 동명 로봇의 업그레이드 버전이다. 기존에는 노약자를 보살피기 위한 기능을 갖췄다면, 최신 버전 삼성봇 케어는 다양한 가족 구성원의 일상생활을 함께 한다. 이밖에 쇼핑몰·음식점 등에서 주문과 결제는 물론 음식 서빙도 지원하는 로봇 ‘삼성봇 서빙’, 소비자 응대 로봇 ‘삼성봇 가이드’, 웨어러블 보행 보조 로봇 ‘젬스’ 등도 함께 선보였다.삼성전자의 ‘삼성봇 핸디’가 접시를 식기 세척기에 넣고 있다. / 삼성전자 제공LG전자(066570)도 다양한 분야에서 활용할 수 있는 로봇을 잇달아 공개했다. LG전자는 CES에서 비대면 방역로봇 ‘LG 클로이 살균봇’을 선보였다. 장애물 회피 기술에 기반해 스스로 움직이는 LG 클로이 살균봇은 몸체 좌우 측면에 UV-C 자외선 살균램프를 장착하고, 100∼280나노미터(㎚) 파장의 자외선으로 각종 세균을 제거한다. 이 제품은 올해 상반기 미국 시장에 출시될 예정이다. LG전자는 이외에도 셰프봇(요리), 서브봇(서빙), 배송봇(물류), 안내로봇 등을 선보이고 있다. LG전자와 삼성전자는 향후 가정, 식당, 직장, 병원 등에서 활용되는 로봇 시장을 놓고 격돌할 것으로 보인다. 이재용 부회장과 구광모 회장의 로봇산업에 대한 애정은 각별하다. 이 부회장은 지난해 11월 고(故) 이건희 회장 별세 이후 첫 공개 행보로 서울 서초구 우면동에 있는 서울R&amp;D 캠퍼스에서 디자인 전략회의를 주재했었다. 이 부회장은 당시 회의를 마치고 이번 CES에 출품된 삼성봇 시리즈 시제품을 직접 점검했다.LG전자 방역 로봇 LG클로이 살균봇./LG전자 제공구 회장도 로봇을 ‘뉴LG’ 구상의 한 축으로 삼고 전폭적인 지원을 아끼지 않고 있다. 구 회장은의 취임 한달 후인 2018년 7월 LG전자는 미국 로봇 전문기업 로보스타의 경영권 33.4%를 인수했다. 로봇 산업 투자에 대한 구 회장의 의지가 담긴 M&amp;A였다.현대차그룹도 안내용 로봇 시장 경쟁에 뛰어들었다. 정의선 회장의 첫 대형 인수합병(M&amp;A)인 로봇 전문업체 보스턴다이내믹스 인수는 현대차의 로봇 사업에 날개를 달아줬다는 평가를 받는다. 정 회장은 보스턴 다이내믹스 지분 20%를 사재로 인수할 정도로 공을 들였다. 현대차그룹은 주로 모빌리티와 물류, 스마트팩토리 등과 관련된 로봇산업에 투자하고 있지만 안내 및 지원, 휴머노이드 로봇 시장에도 글로벌 선두 자리를 노리고 있다.지난 25일부터 서울 송파대로지점에 서비스 로봇 ‘달이(DAL-e)’를 배치했다. 달이는 소비자와 직원을 연결하는 다리 역할을 하도록 개발된 안내 로봇이다. 향후 현장 소비자 요구 사항을 반영해 응대에 특화된 로봇으로 업데이트할 계획이다. 현대차도 로봇 생태계 구축을 위해 향후 다양한 로봇을 선보일 계획이다. 현대차그룹이 공개한 고객 서비스 로봇 달이./현대차그룹 제공현대차 역시 다양한 분야에서 로봇 생태계 구축을 노리고 있기 때문에 향후 삼성, LG와의 경쟁이 불가피할 전망이다.이들 그룹 총수들은 로봇시장의 성장세에 주목하고 있다. 지난해 글로벌 로봇 시장 규모는 444억달러(49조원) 수준으로 추산된다. 현대차그룹은 4년내 로봇 시장 성장률이 연평균 32%를 기록, 오는 2025년 1772억달러(194조원) 규모까지 성장할 것으로 전망하고 있다. 김용복 한국은행 경제연구원 거시경제연구실장은 "향후 로봇공학, AI, ICT(정보통신기술) 등 기술발전으로 로봇의 역할이 꾸준히 확대될 것으로 예상된다"며 "특히 코로나19 이후 디지털 전환이 가속화되면서 로봇 보급도 더욱 빠르게 진행될 것으로 전망된다"고 했다.[송기영 기자 rckye@chosunbiz.com]			저작권자 ⓒ 조선비즈, 무단 전재 및 재배포 금지	조선비즈</t>
  </si>
  <si>
    <t>https://finance.naver.com/item/news_read.nhn?article_id=0000661200&amp;office_id=366&amp;code=005930&amp;page=230&amp;sm=title_entity_id.basic</t>
  </si>
  <si>
    <t>2021.01.28 17:56</t>
  </si>
  <si>
    <t>고한승 삼성바이오에피스 사장 신임 한국바이오협회장 취임</t>
  </si>
  <si>
    <t>삼성바이오에피스 고한승 사장(59·사진)이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 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junjun@fnnews.com 최용준 기자    ※ 저작권자 ⓒ 파이낸셜뉴스. 무단 전재-재배포 금지파이낸셜뉴스</t>
  </si>
  <si>
    <t>https://finance.naver.com/item/news_read.nhn?article_id=0004574496&amp;office_id=014&amp;code=005930&amp;page=231&amp;sm=title_entity_id.basic</t>
  </si>
  <si>
    <t>2021.01.28 11:09</t>
  </si>
  <si>
    <t>[삼성전자 컨콜] "작년 4분기 TV 판매량 한자릿수 초반 성장‥1분...</t>
  </si>
  <si>
    <t>[파이낸셜뉴스] "작년 4분기 TV 판매량 한자릿수 초반 성장‥1분기 20% 후반 하락 전망"-1월 28일 삼성전자 컨퍼런스콜      seo1@fnnews.com 김서원 기자       ※ 저작권자 ⓒ 파이낸셜뉴스. 무단 전재-재배포 금지파이낸셜뉴스</t>
  </si>
  <si>
    <t>https://finance.naver.com/item/news_read.nhn?article_id=0004574057&amp;office_id=014&amp;code=005930&amp;page=235&amp;sm=title_entity_id.basic</t>
  </si>
  <si>
    <t>2021.01.28 11:36</t>
  </si>
  <si>
    <t>[삼성전자 컨콜] "메모리 중장기 수요 견조‥인프라 중심 선제 투자·시...</t>
  </si>
  <si>
    <t>[파이낸셜뉴스] "메모리 중장기 수요 견조‥인프라 중심 선제 투자·시황 따라 탄력적 설비투자 진행중" -한진만 DS부문 메모리반도체 사업부 부사장      seo1@fnnews.com 김서원 기자       ※ 저작권자 ⓒ 파이낸셜뉴스. 무단 전재-재배포 금지파이낸셜뉴스</t>
  </si>
  <si>
    <t>https://finance.naver.com/item/news_read.nhn?article_id=0004574099&amp;office_id=014&amp;code=005930&amp;page=236&amp;sm=title_entity_id.basic</t>
  </si>
  <si>
    <t>2021.01.28 11:16</t>
  </si>
  <si>
    <t>[삼성전자 컨콜] "인텔 아웃소싱 확대로 파운드리 시장 성장‥HPC향...</t>
  </si>
  <si>
    <t>[파이낸셜뉴스] "인텔 아웃소싱 확대로 파운드리 시장 성장‥HPC향 수요 적극 대응할 것"-한승훈 DS부문 파운드리 사업부 전무      seo1@fnnews.com 김서원 기자       ※ 저작권자 ⓒ 파이낸셜뉴스. 무단 전재-재배포 금지파이낸셜뉴스</t>
  </si>
  <si>
    <t>https://finance.naver.com/item/news_read.nhn?article_id=0004574072&amp;office_id=014&amp;code=005930&amp;page=237&amp;sm=title_entity_id.basic</t>
  </si>
  <si>
    <t>[삼성전자 컨콜] "인텔 아웃소싱 확대로 파운드리 시장 성장‥HPC향 ...</t>
  </si>
  <si>
    <t>https://finance.naver.com/item/news_read.nhn?article_id=0004574072&amp;office_id=014&amp;code=005930&amp;page=238&amp;sm=title_entity_id.basic</t>
  </si>
  <si>
    <t>2021.01.28 09:29</t>
  </si>
  <si>
    <t>삼성바이오에피스 고한승 사장, 제7대 한국바이오협회장 취임</t>
  </si>
  <si>
    <t>고한승 한국바이오협회 신임회장. 한국바이오협회 제공.  [파이낸셜뉴스] 삼성바이오에피스 고한승 사장(59)이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한국바이오협회 이사장에는 한미약품 임종윤 사장이 연임하며 부회장 18명, 이사 16명 및 감사 2명의 임원 또한 전원 연임하게 된다.    한국바이오협회는 1982년 설립된 한국생명공학연구조합, 1991년 설립된 한국바이오산업협회, 2000년 설립된 한국바이오벤처협회 등 3개 기관이 2008년 11월 28일 통합해 출범한 국내 바이오산업계 대표단체로 현재 335개사 정회원과, 26개 단체회원, 131명 개인회원이 가입해 있다.  junjun@fnnews.com 최용준 기자       ※ 저작권자 ⓒ 파이낸셜뉴스. 무단 전재-재배포 금지파이낸셜뉴스</t>
  </si>
  <si>
    <t>https://finance.naver.com/item/news_read.nhn?article_id=0004573904&amp;office_id=014&amp;code=005930&amp;page=243&amp;sm=title_entity_id.basic</t>
  </si>
  <si>
    <t>2021.01.26 10:27</t>
  </si>
  <si>
    <t>삼성디스플레이 저전력 OLED, 갤럭시 S21울트라 탑재</t>
  </si>
  <si>
    <t>삼성디스플레이 직원이 신규 유기재료의 성능을 평가하고 있다. 삼성디스플레이 제공  [파이낸셜뉴스] 삼성디스플레이가 2021년 저전력 스마트폰용 유기발광다이오드(OLED)를 공개한다고 26일 밝혔다.    삼성디스플레이는 전작 대비 발광 효율을 대폭 개선한 OLED 신규 유기재료 상용화에 성공하며 소비전력을 16% 이상 낮출 수 있는 스마트폰용 OLED를 개발했다. 이 패널은 최근 삼성전자가 공개한 갤럭시 S21 울트라에 최초 적용됐다.    OLED는 별도의 광원 없이 전류가 흐르면 스스로 빛을 내는 유기 발광 재료를 통해 색을 표현한다. 때문에 유기 재료 효율은 디스플레이의 소비전력, 광색역, 고휘도, HDR 및 야외 시인성 등에 큰 영향을 미친다.    삼성디스플레이가 신규 개발한 유기 재료는 유기물 층에서 전자의 이동속도를 더 빠르고 쉽게 개선해 발광 효율을 큰 폭으로 높였다. 이는 적은 에너지로 더 밝은 빛을 낼 수 있다는 의미로 동영상 시청이 늘고 있는 5G 시대 스마트폰의 사용시간 개선에 도움을 줄 수 있다.    디스플레이는 스마트폰의 소비 전력에 큰 영향을 미치는 핵심 부품으로 디스플레이의 소비전력 저감을 통해 스마트폰 사용시간을 늘리는 효과를 기대할 수 있다.    세계 최대 스마트폰용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말했다.      seo1@fnnews.com 김서원 기자       ※ 저작권자 ⓒ 파이낸셜뉴스. 무단 전재-재배포 금지파이낸셜뉴스</t>
  </si>
  <si>
    <t>https://finance.naver.com/item/news_read.nhn?article_id=0004572259&amp;office_id=014&amp;code=005930&amp;page=258&amp;sm=title_entity_id.basic</t>
  </si>
  <si>
    <t>2021.01.22 10:36</t>
  </si>
  <si>
    <t>인텔 삼성전자 콕 안집었지만 위탁생산 힌트는 줬다</t>
  </si>
  <si>
    <t>차기 CEO "위탁생산 계획 1개월내에 내놓겠다" 선언  [파이낸셜뉴스]      서울 서초구에 위치한 삼성전자 서초사옥에 삼성 깃발이 휘날리고 있다. /사진=박범준 기자  인텔이 위탁생산에 대한 직접적인 언급을 하지 않았지만 위탁 생산을 늘리겠다고 공식 발표했다. 삼성전자가 세계 최대 반도체 기업인 미국 인텔의 반도체 위탁생산 수주를 따낸 것으로 알려진 가운데서다.    21일(현지시간) 다음달 취임 예정인 인텔의 팻 겔싱어 차기 최고경영자(CEO)는 지난해 4·4분기 실적발표 컨퍼런스콜에서 인텔의 향후 전략을 발표했다.    그는 오는 2023년 출시할 반도체 신제품을 자체 생산하겠다면서도 반도체 위탁 생산 확대계획을 내놨다.    겔싱어는 외주 계획도 병행할 예정이라며 앞으로 1개월 안에 위탁생산 계획을 내놓겠다고 선언했다.    전날 미국 IT매체 '세미어큐리트'는 인텔이 최근 삼성전자와 반도체 파운드리(위탁 생산) 계약을 맺었다고 보도한 것과 일맥상통하는 것이다.    이 매체는 인텔이 최근 TSMC가 아닌 다른 기업에 반도체 외주 생산을 맡겼다고 보도했다. 인텔이 요구하는 첨단 반도체를 생산할 수 있는 기업은 전 세계에서 TSMC와 삼성전자뿐이어서 사실상 삼성전자가 인텔의 반도체 위탁 생산 수주를 따냈다는 것으로 전해지며 삼성전자가 수혜를 입을 것이라는 예상이 나왔었다.    겔싱어는 "위탁 생산 문제는 다음달 정식 취임 이후 발표하겠다”고 말했다.    이날 컨퍼런스콜에 함께 참석한 밥 스완 현 CEO는 "일부 생산 물량은 외부 위탁생산으로 활용할 계획이다"면서 "주요 내용은 당장 밝히지 않겠다"고 말했다.      인텔 로고 /사진=로이터뉴스1  #삼성전자 #삼성 #인텔 #삼성전자주가 #삼성전자인텔    ck7024@fnnews.com 홍창기 기자       ※ 저작권자 ⓒ 파이낸셜뉴스. 무단 전재-재배포 금지파이낸셜뉴스</t>
  </si>
  <si>
    <t>https://finance.naver.com/item/news_read.nhn?article_id=0004570340&amp;office_id=014&amp;code=005930&amp;page=268&amp;sm=title_entity_id.basic</t>
  </si>
  <si>
    <t>2021.01.22 09:09</t>
  </si>
  <si>
    <t>[특징주] 레이크머티리얼즈, 삼성전자-인텔 반도체 위탁생산 소식에 ↑</t>
  </si>
  <si>
    <t>[파이낸셜뉴스] 레이크머티리얼즈가 삼성전자의 인텔 반도체 위탁생산 소식에 상승세다. 동 사가 삼성전자의 반도체 관련 재료 공급업체이기 때문에 투자자들의 관심이 몰린 것으로 보인다.    22일 오전 9시 8분 현재 레이크머티리얼즈는 전일 대비 90원(3.24%%) 상승한 2870원에 거래되고 있다.    정보기술(IT) 전문매체 세미어큐레이트(SemiAccurate)는 전날 삼성전자가 최근 인텔과 반도체 위탁생산(파운드리) 계약을 맺었다고 보도했다. 삼성전자가 미국 텍사스주 오스틴 파운드리 공장(팹)에서 올 하반기부터 월 웨이퍼 1만5000장 규모로 인텔 반도체를 생산한다는 것이다.    이같은 소식이 전해지면서 관련 수혜주에 대한 관심이 커지면서 레이크머티리얼즈에 기대 매수세가 몰렸다는 관측이다.    레이크머티리얼즈는 유기금속 소재 업체다. 메탄(CH3) 유기물 분자와 알루미늄(AI) 금속원자를 결합해 TMA 등의 유기금속화학물을 생산한다. TMA 를 기반으로 LED, 태양전지, 반도체, 석유화학 전방산업 업체로 제품 생산에 필요한 원료물질을 공급한다. 전 세계에서 TMA 제조사는 레이크머티리얼즈, Grace(미국), Akzo Nobel(미국), Lanxes(독일) 등 4개사다.    한유건 리딩투자증권 연구원은 “레이크머티리얼즈는 삼성전자, SK하이닉스, TSMC 등 주요 글로벌반도체 1차 공급업체 및 협력업체이고 이들 업체에 안정적인 소재 공급을 통해 매출이 본격화 되고 있다”며 “전세계 영향력 있는 유기화합물 소재 제조 업체가 4 곳 밖에 불과한 점을 고려하면 소재 국산화 반사 수혜주로 프리미엄은 충분하다고 판단한다”고 분석했다.    박찬솔 SK증권 연구원도 "레이크머티리얼즈는 LED 소재와 고효율 태양전지용 TMA 소재 글로벌 점유율 1위로 추정된다"며 "주요 매출원인 LED 소재의 경우 삼성전자, LG 이노텍, 서울반도체와 Epistar(대만) 등 대형 업체의 Epi 성장 공정에 투입되는 물량의 70% 이상을 공급하고 있다"고 언급했다.  #삼성전자 #인텔 #레이크머티리얼즈    kakim@fnnews.com 김경아 기자       ※ 저작권자 ⓒ 파이낸셜뉴스. 무단 전재-재배포 금지파이낸셜뉴스</t>
  </si>
  <si>
    <t>https://finance.naver.com/item/news_read.nhn?article_id=0004570239&amp;office_id=014&amp;code=005930&amp;page=269&amp;sm=title_entity_id.basic</t>
  </si>
  <si>
    <t>2021.01.20 14:07</t>
  </si>
  <si>
    <t>[공시]와이아이케이, 삼성전자와 55억 규모 반도체 검사장비 공급계약</t>
  </si>
  <si>
    <t>[파이낸셜뉴스] 와이아이케이는 삼성전자와 반도체 검사장비 공급계약을 체결했다고 20일 공시했다.    계약금액은 55억3800만원이며 이는 2019년 매출 대비 11.08%에 해당하는 규모다.    계약기간은 3월 31일까지다.      ggg@fnnews.com 강구귀 기자       ※ 저작권자 ⓒ 파이낸셜뉴스. 무단 전재-재배포 금지파이낸셜뉴스</t>
  </si>
  <si>
    <t>https://finance.naver.com/item/news_read.nhn?article_id=0004568900&amp;office_id=014&amp;code=005930&amp;page=278&amp;sm=title_entity_id.basic</t>
  </si>
  <si>
    <t>2021.01.19 18:02</t>
  </si>
  <si>
    <t>삼성 준법위 활동 예정대로... 사업지원TF는 역할 재정립 검토</t>
  </si>
  <si>
    <t>이재용 삼성전자(005930)부회장이 실형을 선고받고 구속된 가운데 삼성 준법감시위원회는 예정대로 운영될 전망이다. 삼성그룹 안팎에서는 준법위의 역할을 확대하고 사업지원 태스크포스(TF)의 역할은 재정립해야 한다는 목소리가 나온다.19일 재계에 따르면 삼성 준법위는 이 부회장의 구속으로 위상에 타격을 입었지만 이달 21일로 예정된 정기회의와 26일 7개 계열사 최고경영자(CEO)와의 모임은 예정대로 진행하기로 했다.앞서 삼성전자와 삼성물산(028260)등 7개 관계사는 이번 파기환송심 공판에서 전문심리위원들이 준법위의 한계로 지적했던 점에 대한 개선방안을 만들어 지난달 28일 준법위에 제출했다. 준법위는 21일 열릴 정기회의에서 이들 개선방안을 검토, 논의하고 준법위의 의견을 전달할 예정이다.서울 서초동 삼성 사옥./연합뉴스삼성 내부에서는 준법위의 감시 대상을 그룹 전체로 확대해야 한다는 의견도 나오는 것으로 전해졌다. 앞서 재판부는 준법위와 협약을 맺은 삼성 계열사가 7곳에 그쳤다며 이를 확대할 필요가 있다고 했다. 재판부는 삼성물산과 제일모직의 합병 과정에서 불거진 불법 승계 의혹에 대해서도 준법위의 조사가 필요하다고 했다. 오는 21일 회의에서는 삼성전자 계열의 컨트롤타워 역할을 하는 사업지원TF의 준법감시 강화 방안도 논의될 전망이다. 일각에서는 이번 기회에 삼성이 사업지원TF 전반을 손질하는 게 아니냐는 관측도 내놓는다. 사업지원TF는 삼성이 2017년 초 그룹 해체의 상징으로 그룹의 컨트롤타워 역할을 하던 ‘미래전략실(미전실)’을 없앤 뒤 신설한 조직이다. 미전실 인사지원팀장 출신인 정현호 사장이 TF를 이끌면서 ‘미전실’의 부활이 아니냐는 지적을 받아왔다. 재계에서는 삼성이 사업지원TF를 해체하진 않을 것으로 보고 있다. 그룹 총수가 구속된 상황에서 컨트롤타워 역할을 하는 사업지원TF까지 해체할 경우 계열사 현안을 조율할 조직이 없기 때문이다. 사업지원TF에 대한 준법위 감시를 강화하고 현재 40명 안팎의 조직을 축소하는 등 기능을 재정립할 수 있다는 관측이 나온다.현재 계열사 중 삼성전자, 삼성물산, 삼성생명(032830)은 글로벌 컨설팅업체인 보스턴컨설팅그룹(BCG)에 사업지원TF의 향후 역할 재정립 등을 포함한 지배구조 관련 컨설팅을 맡긴 상태다. 준법위는 이를 참고해 구체적인 개선안을 마련한다는 계획이다.준법위 관계자는 "사업지원TF 관련 대책은 단기간에 마련할 수 없는 문제기 때문에 중장기적으로 보완해 나가는 방식으로 개선책을 마련할 예정"이라고 말했다. [송기영 기자 rckye@chosunbiz.com]			저작권자 ⓒ 조선비즈, 무단 전재 및 재배포 금지	조선비즈</t>
  </si>
  <si>
    <t>https://finance.naver.com/item/news_read.nhn?article_id=0000655236&amp;office_id=366&amp;code=005930&amp;page=280&amp;sm=title_entity_id.basic</t>
  </si>
  <si>
    <t>2021.01.19 10:16</t>
  </si>
  <si>
    <t>코로나 백신 주사기, 내달부터 월 1000만개 생산…삼성전자 코치받았...</t>
  </si>
  <si>
    <t>삼성전자의 코치를 받은 의료기기 업체가 다음 달부터 코로나 백신용 주사기를 대량으로 생산한다. 지난해 마스크, 코로나 진단키트 생산성을 크게 늘린 삼성전자가 이번에도 해결사로 투입돼 일조했다. 중소벤처기업부는 19일 의료기기 중소기업인 풍림파마텍이 최소주사잔량(LDS) 기술이 적용된 코로나 백신용 주사기를 월 1000만대 이상 생산할 수 있는 스마트공장 양산체계를 구축했다며 이같이 밝혔다. 개선 전(왼쪽) 후(오른쪽) 비교. ① 영역 주사 잔량이 84μL에서 4μL로 줄였고 ② 영역 주사침이 외부 안전가드에 결합돼 안전성 확보./중기부 제공일반주사기로는 코로나 백신 1병당 5회분까지만 주사할 수 있지만, 풍림파마텍의 주사기는 1병당 6회분 이상 주사가 가능해 코로나 백신을 20% 추가 증산하는 효과가 있다. 풍림파마텍 주사기는 미 제약회사의 최소주사잔량 등 성능테스트를 통과했고 성능요구 조건을 충족했다. 국내 기술특허와 디자인 특허를 출원하고 미국, EU 등 국제특허 출원도 진행하고 있다. 식약처에서도 국내 사용허가를 받았다. 중기부와 상생형 스마트공장을 보급하고 있는 삼성전자는 전문가 30여명을 투입했다. 풍림파마텍은 삼성전자의 구미‧광주 협력사 공장을 통해 시제품 금형제작과 시제품 생산을 연말 연휴기간 중 단 4일만에 완료했다. 삼성전자는 삼성의 초정밀 금형·사출 기술을 활용해 주사기 사출 생산성을 5배 향상시키고, 주사기 자동조립 설비제작 지원 등을 통해 풍림의 자체 생산계획(월 400만개) 대비 2.5배 생산성이 증대된 월 1000만개 이상 가능한 대량 양산체계 구축을 지원했다. 중기부는 풍림파마텍 외에도 ㈜한국백신, ㈜성심메티칼 등 6~7개 주사기 생산업체에 대해서도 상생형 스마트공장 보급을 추가로 추진 중이다. 박영선 중기부 장관은 "우리 중소기업의 우수한 기술력에 대기업의 스마트제조 노하우와 글로벌 네트워크 역량을 결합하고 정부가 적극 후원하는 민관 협력의 대표적인 성공모델"이라고 말했다. [최락선 기자 rocksun@chosunbiz.com]				저작권자 ⓒ 조선비즈, 무단 전재 및 재배포 금지	조선비즈</t>
  </si>
  <si>
    <t>https://finance.naver.com/item/news_read.nhn?article_id=0000654621&amp;office_id=366&amp;code=005930&amp;page=281&amp;sm=title_entity_id.basic</t>
  </si>
  <si>
    <t>2021.01.19 10:12</t>
  </si>
  <si>
    <t>[특징주] 삼성전자, 상승 반전 …1%대 상승</t>
  </si>
  <si>
    <t>[파이낸셜뉴스] 삼성전자가 19일 오전 10시 10분 현재 전 거래일 대비 1.06% 상승한 8만5900원에 거래되고 있다. 이날 삼성전자는 전 거래일보다 0.59% 내린 8만4500원에 시초가를 형성했으나 이내 상승 반전했다. 삼성전자는 지난 11일 9만1000원(종가 기준)까지 올랐으나 이재용 삼성전자 부회장 재판을 앞두고 하락세를 보였다. 전날 이재용 삼성전자 부회장이 ‘국정농단’ 파기환송심에서 2년 6개월의 실형을 선고 받고, 법정 구속되면서 삼성전자는 전 거래일 대비 3.41% 하락한 8만5000원에 마감했다.      khj91@fnnews.com 김현정 기자       ※ 저작권자 ⓒ 파이낸셜뉴스. 무단 전재-재배포 금지파이낸셜뉴스</t>
  </si>
  <si>
    <t>https://finance.naver.com/item/news_read.nhn?article_id=0004567806&amp;office_id=014&amp;code=005930&amp;page=286&amp;sm=title_entity_id.basic</t>
  </si>
  <si>
    <t>2021.01.19 09:20</t>
  </si>
  <si>
    <t>[속보]삼성전자, 이틀 연속 내림세 …8만4000원대 후퇴</t>
  </si>
  <si>
    <t>[파이낸셜뉴스] 삼성전자가 19일 오전 9시 17분 현재 전 거래일 대비 0.71% 하락한 8만4400원에 거래되고 있다.      khj91@fnnews.com 김현정 기자       ※ 저작권자 ⓒ 파이낸셜뉴스. 무단 전재-재배포 금지파이낸셜뉴스</t>
  </si>
  <si>
    <t>https://finance.naver.com/item/news_read.nhn?article_id=0004567728&amp;office_id=014&amp;code=005930&amp;page=287&amp;sm=title_entity_id.basic</t>
  </si>
  <si>
    <t>2021.01.18 14:44</t>
  </si>
  <si>
    <t>삼성전자 등 삼성그룹주, 이재용 '국정농단' 법정구속에 급락</t>
  </si>
  <si>
    <t>이재용 삼성전자 부회장이 국정농단 관련 파기환송심에서 징역형을 선고 받고 구속되자 삼성전자를 비롯한 삼성그룹주가 하락폭을 키우고 있다.18일 오후 2시 35분 삼성전자(005930)는 전 거래일 대비 2.95%(2600원) 내린 8만5400원에 거래되고 있다. 같은 시각 삼성SDI(006400)는 4.07%(3만원) 내린 70만7000원에 거래되고 있다. 이밖에 삼성물산(028260)은 5.86%, 삼성전기(009150)는 2.48% 하락 중이다. 반면 장중 보합세를 유지했던 호텔신라(008770)는 전 거래일 대비 2.47%(2100원) 오르고 있다. 호텔신라는 이건희 고(故) 삼성그룹 회장의 장녀인 이부진 사장이 이끌고 있다. 이날 하락 출발한 호텔신라는 이 부회장에 대한 법정 구속 결정이 나오자 7%대 급등하며 9만900원까지 치솟기도 했다. 이재용 삼성전자 부회장이 18일 오후 서울 서초구 서울고등법원에서 열린 '국정농단' 사건 파기환송심 선고공판에 출석하며 법정으로 향하고 있다. /연합뉴스이날 오후 서울고법 형사1부(정준영 재판장)는 이 부회장에게 징역 2년 6개월 실형을 선고하며 법정구속한다고 밝혔다. 이 부회장이 박근혜 전 대통령과 최순실(개명 후 최서원)씨에게 경영권 승계 등을 도와달란 청탁과 함께 뇌물을 건넨 혐의로 2017년 2월 기소된 지 약 4년 만이다.재판부는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밝혔다.재판부는 특히 삼성준법감시위원회 활동과 관련 "앞으로 발생할 새 유형에 대한 창조적 감시 활동을 하는 데는 부족하다"며 "과거 정치 권력에 뇌물 제공하는 데서 벗어나 독립된 법적 유형으로 관리하는 등 제도를 보완할 필요가 있다"고 지적했다.앞서 이 부회장은 국정농단과 관련해 기소돼 3년 10개월가량 재판을 받아왔다. [이다비 기자 dabee@chosunbiz.com]			저작권자 ⓒ 조선비즈, 무단 전재 및 재배포 금지	조선비즈</t>
  </si>
  <si>
    <t>https://finance.naver.com/item/news_read.nhn?article_id=0000654219&amp;office_id=366&amp;code=005930&amp;page=296&amp;sm=title_entity_id.basic</t>
  </si>
  <si>
    <t>2021.01.18 10:33</t>
  </si>
  <si>
    <t>삼성그룹株, 이재용 부회장 공판 앞두고 약세</t>
  </si>
  <si>
    <t>이재용 삼성전자 부회장의 국정농단 관련 선고공판을 앞두고 삼성그룹주가 18일 하락세다. 이날 이 부회장의 재구속 여부가 결정될 전망이다.오전 10시 30분 현재 삼성전자(005930)는 전 거래일 대비 1.48% 내린 8만6700원에 거래되고 있다. 삼성전자 주가는 한때 8만5800원까지 내리기도 했다.삼성전자 서초사옥. /연합뉴스삼성 SDI는 2.85% 하락한 71만6000원에 거래되고 있고 삼성물산(028260)은 0.98% 내린 15만2000원에 거래되고 있다. 이밖에 삼성전기(009150)는 0.99%, 삼성생명(032830)은 1.94% 하락하고 있다.이날 서울고등법원 형사합의 1부는 오후 2시경 이 부회장을 비롯해 박상진 전 삼성전자 사장, 최지성 전 미래전략실장, 장충기 전 미래전략실차장, 황성수 전 전무에 대한 파기환송심 선고 공판을 진행한다. 앞서 검찰은 징역 9년의 중형을 구형했다.[이다비 기자 dabee@chosunbiz.com]			저작권자 ⓒ 조선비즈, 무단 전재 및 재배포 금지	조선비즈</t>
  </si>
  <si>
    <t>https://finance.naver.com/item/news_read.nhn?article_id=0000653930&amp;office_id=366&amp;code=005930&amp;page=298&amp;sm=title_entity_id.basic</t>
  </si>
  <si>
    <t>2021.01.18 09:08</t>
  </si>
  <si>
    <t>[특징주]삼성그룹주, 이재용 선고 앞두고 대부분 약세</t>
  </si>
  <si>
    <t>[파이낸셜뉴스]이재용 삼성전자 부회장의 ‘국정농단’ 파기환송심 선고를 앞두고 삼성그룹주가 대부분 약세로 출발했다.    18일 오전 9시3분 현재 삼성전자(-1.14%)를 비롯해 삼성SDI(-2.99%), 삼성전기(-1.99%), 삼성생명(-1.69%), 삼성증권(-1.68%), 삼성중공업(-1.30%) 등 삼성그룹 계열사들이 장초반 약세를 나타냈다. 삼성물산(0.65%), 에스원(0.34%), 제일기획(0.25%)만이 강보합세를 띠고 있다.    이날 법원에서는 삼성그룹의 수장인 이재용 부회장의 운명을 가를 '국정농단' 파기환송심 선고기일이 오늘 열린다.    서울고법 형사1부(정준영 부장판사)는 이날 오후 2시 5분부터 이 부회장의 국정농단 파기환송심 선고기일을 진행한다.    지난 달 30일 진행된 결심공판에서 특검은 이 부회장에게 징역 9년을 선고해 달라고 재판부에 요청했다. 또 같이 재판에 넘겨진 최지성 전 미래전략실장과 장충기 전 미전실 차장, 박상진 전 삼성전자 사장에게는 각각 징역 7년, 황성수 전 삼성전자 전무에게는 징역 5년을 구형했다.      fnljs@fnnews.com 이진석 기자       ※ 저작권자 ⓒ 파이낸셜뉴스. 무단 전재-재배포 금지파이낸셜뉴스</t>
  </si>
  <si>
    <t>https://finance.naver.com/item/news_read.nhn?article_id=0004566812&amp;office_id=014&amp;code=005930&amp;page=298&amp;sm=title_entity_id.basic</t>
  </si>
  <si>
    <t>2021.01.17 14:39</t>
  </si>
  <si>
    <t>삼성전자, 갤S21 3일 무료 체험한다…갤럭시 투 고 운영</t>
  </si>
  <si>
    <t>[파이낸셜뉴스] 삼성전자는 갤럭시S21 공개와 함께 전국 200여개 삼성 디지털프라자에서 갤럭시 투 고(To Go) 서비스를 운영한다고 17일 밝혔다.      서울 강남구 삼성 디지털프라자 삼성대치점을 찾은 소비자들이 갤럭시 팬큐레이터에게 '갤럭시 To Go 서비스'를 안내받고 있다. (삼성전자 제공) 2021.01.17 /뉴스1 /사진=뉴스1  갤럭시 투 고 서비스는 갤럭시S21을 누구나 최대 3일 동안 무료로 사용해볼 수 있는 자율 체험 서비스다. 지난 16일부터 시작한 갤럭시 투 고 서비스는 3월14일까지 운영되며 삼성전자 홈페이지에서 예약하거나 매장에 따라 직접 방문해 바로 제품을 대여할 수 있다.    삼성전자는 갤럭시 투 고 서비스 이용자들이 갤럭시S21의 다양한 기능을 더욱 즐겁게 사용해볼 수 있도록 체험 기간 팝업 메시지로 제품의 다양한 기능을 안내해준다. 궁금한 점은 1 대 1 생방송 체험 플랫폼 마이 갤럭시 스튜디오를 통해 체험 전문가와 채팅을 하며 질문할 수도 있다.    체험 기간 중 갤럭시S21의 전문가급 카메라 기능으로 일상 속 다양한 순간들을 촬영해 응모할 수 있는 갤럭시S21 모먼트 사진 콘테스트와 인기 게임 리그 오브 레전드: 와일드 리프트로 매일 진행되는 게임 대회 갤럭시S21 게임 챌린지 등 다양한 체험형 프로그램도 진행된다.    삼성전자는 갤럭시 투 고 서비스 이용 후 갤럭시S21을 구매하는 고객 전원에게 스마트폰과 웨어러블 기기를 동시에 충전할 수 있는 무선충전 듀오를 증정할 예정이다.    한편, 삼성전자는 전국 60여개 삼성 디지털프라자에 팬 큐레이터와 고객이 1 대 1로 소통하며 갤럭시S21을 체험할 수 있는 큐레이팅형 체험존 갤럭시 스튜디오를 오픈했다. 팬 큐레이터가 대화면 미러링을 통해 고객에게 갤럭시S21의 다양한 혁신 기능을 더욱 몰입감 있게 안내해준다.      syj@fnnews.com 서영준 기자       ※ 저작권자 ⓒ 파이낸셜뉴스. 무단 전재-재배포 금지파이낸셜뉴스</t>
  </si>
  <si>
    <t>https://finance.naver.com/item/news_read.nhn?article_id=0004566483&amp;office_id=014&amp;code=005930&amp;page=301&amp;sm=title_entity_id.basic</t>
  </si>
  <si>
    <t>2021.01.15 16:17</t>
  </si>
  <si>
    <t>박현주 미래에셋 회장, LG화학?네이버?삼성전자 지목한 이유는?</t>
  </si>
  <si>
    <t>단기투자 지양, 산업 흐름 바꾸는 기업에 투자 조언 박현주 미래에셋금융그룹 회장이 생애 첫 유튜브 방송(14일 투자미팅)에 나와 언급한 국내 종목은 삼성전자(005930), LG화학(051910), NAVER(035420)(네이버)다. 모두 유가증권 시장에서 시가총액 기준 각각 1위, 3위, 7위(15일 종가 기준)에 달하는 대형 종목이다. 하지만 박 회장이 단순히 시총이 수십조원 이상 되는 대기업 대형 종목에 투자하라는 조언을 하기 위해 이 기업들을 언급한 것은 아니다.평범한 증권맨으로 시작해 자산규모 10조원에 달하는 미래에셋금융그룹을 일군 ‘투자의 귀재’ 박 회장의 속내는 무엇일까. 금융투자업계에선 박 회장이 투자자들에게 기업의 스토리와 산업의 트렌드를 읽고 투자를 해달라고 조언한 것이라고 본다. 몇몇 대기업이 언급됐지만 이 기업들이 단순히 대기업이기 때문에 긍정적으로 본 게 아니고 산업의 큰 흐름과 어떤 조화를 이루는 곳들인지를 보는 투자의 선구안(選球眼)이 필요하다는 얘기다. 박현주 미래에셋금융그룹 회장이 14일 유튜브 방송에 출연해 투자미팅을 진행하고 있다. / 미래에셋대우류영호 미래에셋대우(006800)선임연구위원은 "박 회장이 투자를 원하는 기업은 단순히 (영업이익 등) 실적이 잘 나오는 기업이 아니라 전체적 산업의 흐름을 만들어가거나 원래 있던 산업의 흐름을 바꾸어가는 회사"라고 설명했다. 전체적인 산업의 흐름을 만들어가는 기업은 이미 어느 정도 형성된 산업 내에서 확실한 경쟁력을 토대로 시장을 장악해나가는 곳을 의미한다. 박 회장이 "삼성전자처럼 무거운 초대형주가 7%씩 가볍게 뛰는데 반도체를 어떻게 봐야 하느냐?"고 연구위원들에게 물은 것도 이미 디램(DRAM) 등 메모리반도체 시장에서 세계시장 점유율 1위(디램 43.5%·2020년 6월말 기준)에 오른 삼성전자가 반도체 산업의 흐름을 앞으로 어떻게 만들어가고, 기존의 경쟁력을 어떤 방식으로 유지할지 관심이 많았기 때문이다. 박 회장이 언급한 LG화학도 산업의 흐름을 이끄는 기업 중 하나다. 미국 전기차 회사 테슬라 등이 주도하는 전기차 시장이 전세계적으로 확대되고 있는데 이 시장에 핵심 부품인 배터리(2차 전지)를 공급하는 곳이 LG화학이기 때문이다. LG화학은 최근 6개월 간 주가가 89.1%상승하며 100만원을 돌파했다. 현대차증권과 에프앤가이드에 따르면 올해 LG화학의 전지부문 매출액 예상치는 18조8600억원, 영업이익은 1조1100억원으로 각각 전년 동기 보다 50.9%, 101.6%늘어날 것으로 전망된다. LG화학은 테슬라가 제작하는 전기차 중 30%에 배터리를 공급하는데, 테슬라가 올해 100만대의 전기차를 만들겠다고 선언해 이와 관련된 매출과 이익이 크게 늘 것으로 예상되기 때문이다. 박 회장이 "서부개척 시대 돈을 번 것은 여관 주인, 청바지 파는 사람들"이었다고 언급한 것도 금광을 찾는 전기차 회사 보다 이들에게 필요한 숙소와 의복을 제공하는 배터리회사의 미래를 낙관한 것이다. 박 회장이 국내 IT기업 중 네이버에 주목한 것은 원래 있던 산업의 흐름을 바꾸려는 네이버의 노력을 높이 평가한 것으로 보인다. 플랫폼 기업의 전통적 비즈니스 모델은 쇼핑이나 검색 등이지만 네이버는 클라우드(가상 저장 공간) 서비스로 외연을 확장하고 있다. 클라우드 서비스는 기업이 갖고 있는 디지털 데이터를 저장 또는 분석하거나 운영하는 사업이다. 박 회장이 "네이버가 한국 기업 중 클라우드 컴퓨팅을 열심히 하는 회사라는 사실을 생각보다 사람들이 잘 모르는 것 같다"고 말한 것도 이런 맥락이다. 이와 관련, 이창영 유안타증권(003470)연구원은 "클라우드 서비스 시장이 코로나 팬데믹(세계적 대유행)을 계기로 많이 확대가 되고 있고 앞으로도 클라우드 서비스들이 더 많이 필요해질텐데 네이버도 이런 추세에 따라 클라우드 서비스 부문이 성장할 가능성이 높다"고 했다. 금융투자업계 관계자는 "박 회장의 조언대로, 아니 어쩌면 박 회장의 조언보다도 더 빠르게 최근 개인투자자들이 산업의 흐름과 변화의 양상을 파악해 국내 증시는 물론 해외 시장까지 적극적으로 투자하고 있는 상황이라 놀라울 정도"라고 했다. 한편 15일 유가증권 시장에서 박 회장이 언급한 삼성전자(-1.67%), LG화학(-3.07%), 네이버(-3.77%)는 1~3% 주가가 하락했다. 단기간 급등했던 국내 증시가 전반적으로 하락하면서 이 종목들의 주가도 하락 마감한 것이다. [정해용 기자 jhy@chosunbiz.com]				저작권자 ⓒ 조선비즈, 무단 전재 및 재배포 금지	조선비즈</t>
  </si>
  <si>
    <t>https://finance.naver.com/item/news_read.nhn?article_id=0000653384&amp;office_id=366&amp;code=005930&amp;page=303&amp;sm=title_entity_id.basic</t>
  </si>
  <si>
    <t>2021.01.14 15:08</t>
  </si>
  <si>
    <t>삼성디스플레이 단협 체결...전자 계열사 중 처음</t>
  </si>
  <si>
    <t>무노조 탈피 약속 8개월만 삼성디스플레이 노사가 14일 삼성디스플레이 아산1캠퍼스에서 '단체협약 체결식'을 열고 기념촬영을 하고 있다. 사진 왼쪽부터) 김종근 인사 담당 상무, 김정란 노조 위원장, 김범동 인사팀장, 이창완 노조 위원장.  [파이낸셜뉴스] 삼성디스플레이가 노동조합과 단체협약을 체결했다. 이재용 삼성전자 부회장이 '무노조 경영' 종식을 선언한 지 8개월 만이다. 삼성전자를 비롯해 삼성 5개 전자계열사 중 노조와 단체협약을 맺는 곳은 삼성디스플레이가 처음이다.    삼성디스플레이 노사는 14일 오후 아산1캠퍼스 7라인동에서 단체협약 체결식을 개최했다고 밝혔다. 삼성전자·삼성디스플레이·삼성SDI·삼성전기·삼성SDS 등 전자 계열사 5곳 가운데 단체협약안에 노사 합의를 이뤄낸 건 삼성디스플레이가 처음이다. 이 부회장은 지난해 5월 삼성 준법감시위원회 권고에 따른 대국민 입장 발표 당시 "이제 더 이상 삼성에서 '무노조 경영'이란 말이 나오지 않도록 하겠다"면서 "노사관계 법령을 철저히 준수하고 노동 3권을 확실히 보장하겠다"고 약속한 바 있다.    이 부회장의 선언 이후 삼성디스플레이 노사는 지난해 5월 본교섭을 개시했다. 7개월여간 총 9번의 대표교섭과 본교섭을 통해 지난해 12월 22일 단체협약안 잠정 합의에 이르렀다. 노조 측은 교섭 초기엔 복리후생 개선 등 총 151개 조항을 요구했으나, 교섭 과정에서 기싸움을 벌이다 양측은 109개 항목에 최종 합의했다. 최종안에는 노조의 연간 9000시간 근로시간 면제(타임오프제) 인정, 전임자 활동 보장 등 전반적인 노조 활동 보장에 대한 내용이 담겼다.    노조 측은 체결식 이후 사측과 성과급, 연봉인상률 등에 대한 임금협상 논의에 돌입할 예정이다.    이날 단체협약 체결식엔 회사 측 교섭위원으로 김범동 인사팀장(부사장)이 최주선 삼성디스플레이 대표이사 사장을 대신해 참석했다. 노조 측에선 김해광 한국노총 금속노련 수석부위원장과 김정란·이창완 삼성디스플레이 노조 위원장 등이 자리했다. 앞서 지난해 7월 삼성디스플레이는 노조 사무실 조성 등 사내 노조 활동을 공식적으로 인정했다. 현재 임직원 1500명 규모의 삼성디스플레이 노조는 지난해 2월 한국노총 산하로 공식 출범했다.    김종수 삼성디스플레이 노동조합 대외협력국장은 "기본적인 조합활동 보장으로 노조의 기본적 외형을 갖췄고, 앞으로의 단체협약을 통해 내실을 다질 것"이라고 말했다.    김범동 삼성디스플레이 인사팀장은 "대내외적으로 힘든 여건 속에서도 소통과 신뢰를 바탕으로 원만하게 노사 합의를 이뤄냈다"며 "앞으로도 법과 원칙을 준수하며 상호 협력적인 노사관계의 모델을 만들어 가겠다"고 밝혔다. 한편 삼성전자 노사도 지난해 11월 상견례를 하고 단체협약 체결을 위한 단체교섭을 진행하고 있다.      삼성디스플레이 노사 대표가 14일 아산1캠퍼스에서 열린 '단체협약 체결식'에서 협약안에 서명하고 있다.  seo1@fnnews.com 김서원 기자       ※ 저작권자 ⓒ 파이낸셜뉴스. 무단 전재-재배포 금지파이낸셜뉴스</t>
  </si>
  <si>
    <t>https://finance.naver.com/item/news_read.nhn?article_id=0004565296&amp;office_id=014&amp;code=005930&amp;page=309&amp;sm=title_entity_id.basic</t>
  </si>
  <si>
    <t>2021.01.13 11:57</t>
  </si>
  <si>
    <t>삼성證 "새해 첫 주, 신규 고객 4만명 몰려…매수 1위는 '삼성전자'...</t>
  </si>
  <si>
    <t>삼성증권(016360)은 지난 4일부터 8일까지 약 4만명이 신규 고객으로 들어왔다고 13일 밝혔다. 이는 지난해 1월 한 달 전체 신규 고객수의 배 수준이라고 삼성증권은 설명했다.이에 따라 지난 8일 기준 잔고 100만원 이상의 ‘리테일 실질 고객’수는 128만명으로, 지난해 1월 말과 비교해 약 65.1% 늘어났다.늘어난 고객 수에 따라 거래대금도 증가했다. 삼성증권의 이달 첫 주 국내 주식 거래금액은 지난해 1월 한 달 전체 거래 금액의 1.4배였다. 거래 건수 기준으로는 1.2배 늘었다.삼성증권 전체 고객은 이달 첫 주 국내 증시에서 삼성전자(005930)를 가장 많이 매수했다. 연령대별로 보면 20대가 ‘KODEX 레버리지’를 제일 많이 샀고 나머지 30대부터 80대 이상 고객은 모두 삼성전자를 가장 많이 매수했다.해외 주식 중에서는 테슬라를 제일 많이 샀다. 80대 이상 고객들만 애플을 가장 많이 샀으며 나머지 연령층에서는 테슬라가 1위였다.삼성증권에 계좌가 있는 10억원 이상 자산가들은 같은 기간 KODEX 레버리지를 가장 많이 매수했다. 이는 지난해 1월 매수 1위 종목이었던 ‘KODEX200 선물인버스 2X’와는 대조된다.삼성증권 관계자는 "과거 2년간은 ‘연초 하락’ 전망이 우세했지만 올해는 상승할 것이라는 전망이 우세한 것에 따른 것"이라며 "국내외 시장 전반에서도 특정 대형주에 대한 투자자들의 선호가 집중된 모습이 나타났다"고 했다.삼성증권[이다비 기자 dabee@chosunbiz.com]			저작권자 ⓒ 조선비즈, 무단 전재 및 재배포 금지	조선비즈</t>
  </si>
  <si>
    <t>https://finance.naver.com/item/news_read.nhn?article_id=0000651555&amp;office_id=366&amp;code=005930&amp;page=314&amp;sm=title_entity_id.basic</t>
  </si>
  <si>
    <t>2021.01.11 15:25</t>
  </si>
  <si>
    <t>삼성준법위, 이재용 부회장과 면담 정례화..온라인 주총 도입</t>
  </si>
  <si>
    <t>[파이낸셜뉴스] 삼성준법감시위원회가 이재용 삼성전자 부회장과 면담을 올해 부터 정례화 하기로 했다. 또 삼성의 주요 관계사들이 위원회의 권고를 받아들여 온라인 주주총회를 올해 부터 도입키로 했다.    위원회는 11일 이 부회장과 올해 첫 면담을 갖고 이 자리에서 삼성의 준법문화 정착을 위한 이 부회장의 역할에 대하여 의견을 전달했다고 밝혔다. 이 부회장은 앞으로도 위원회의 지속적인 활동을 보장할 것을 다시 한번 확인하고 면담도 정례화 하겠다고 약속했다.    이어 위원회는 향후 발생할 수 있는 새로운 유형의 준법의무 위반을 사전에 대응하기 위해 최고경영진의 준법위반 리스크 유형화 및 이에 대한 평가지표, 점검항목 설정에 관해 외부 연구용역을 발주하기로 했다고 설명했다.    위원회가 지난해 12월17일 권고한 온라인 주주총회 도입에 대해, 삼성전자, 삼성SDI, 삼성SDS, 삼성전기, 삼성물산 등 5개사는 올해 주주총회부터 온라인으로 병행해 개최하기로 결정했다. 삼성생명과 삼성화재는 내년부터 실시하는 것을 검토하고 있다고 보고했다.    위원회는 삼성전자, 삼성SDI, 삼성SDS, 삼성전기, 삼성물산, 삼성생명, 삼성화재 등 7개 관계사 대표이사들과 오는 26일 오전 10시에 간담회를 갖고, 준법문화에 대한 최고경영진의 역할 등에 관하여 서로 논의할 예정이다.  #이재용 #삼성준법위    ahnman@fnnews.com 안승현 기자       ※ 저작권자 ⓒ 파이낸셜뉴스. 무단 전재-재배포 금지파이낸셜뉴스</t>
  </si>
  <si>
    <t>https://finance.naver.com/item/news_read.nhn?article_id=0004562743&amp;office_id=014&amp;code=005930&amp;page=322&amp;sm=title_entity_id.basic</t>
  </si>
  <si>
    <t>2021.01.11 11:46</t>
  </si>
  <si>
    <t>조세일보</t>
  </si>
  <si>
    <t>대우·현대·삼성 등 대형건설사, 연초부터 공격적 수주</t>
  </si>
  <si>
    <t>대우건설, 1주일새 공사비 7천억 규모 시공권 확보현대·삼성·동부건설, 새해벽두 마수걸이 수주 성공수도권 대규모 도시정비사업 수주 나서대형 건설사들이 수도권에서 대규모 도시정비사업을 따내며 연초부터 공격적인 수주 행보에 나섰다. 코로나19 확산 등으로 올해도 업계에서 불확실한 경영환경이 이어질 것으로 전망되는 가운데 빠르게 미래 먹거리를 확보하는 모습이다.◆…상계2구역 재개발 조감도. 사진=대우건설 제공대우건설은 동부건설과 컨소시엄을 이뤄 지난 10일 서울 노원구 상계동 '상계2구역 주택재개발정비사업' 총회에서 경쟁사를 제치고 시공사로 선정됐다고 11일 밝혔다.앞서 대우건설은 4일 공사비 4500억원 규모 흑석11구역 재개발사업을 품어 새해 마수걸이 수주에 성공한 바 있으며 이후 약 일주일 만에 두 번째 수주실적까지 거두게 됐다. 동부건설은 올해 마수걸이 수주다.이번 사업은 10만 842㎡ 부지에 지하 8층~지상 25층, 아파트 22개동 2200가구와 부대복리시설을 짓는 프로젝트로 조합원분 1430가구와 임대분 519가구를 제외한 251가구가 일반분양될 예정이다. 전체 공사비는 4776억원(VAT 제외) 규모로 대우건설이 60%(약 2865억원), 동부건설이 40%(약 1910억원) 지분으로 나뉜다.상계2구역은 상계뉴타운 내 규모가 가장 큰 사업지로 지하철 4호선 당고개역, 수도권 제1순환고속도로, 동부간선도로 등의 교통망이 인접하며 신상계초, 덕암초, 상계제일중, 재현중·고 등의 교육시설도 가깝다. 인근 생활인프라는 롯데마트(중계점), 상계백병원, 상계시장, 수락산 당고개 지구공원, 불암산 자연공원 등이 구성한다.컨소시엄은 이번 사업의 단지명을 청정 숲을 의미하는 포레스트(Forest)와 관문을 뜻하는 게이트(Gate)가 조합된 '상계 더포레스테(The Foreste)'로 제안했다. 수락산을 단지 안으로 끌어들이는 조경계획과 함께 커튼월룩, 스카이커뮤니티 등의 외관설계가 적용된다. 이밖에 단지 전체를 5개 구역으로 나눠 공기를 정화를 하는 클린에어시스템과 관리비절감시스템, 사물인터넷(IoT) 기술 적용 스마트 시스템, 재난대비시스템 등을 도입한다는 계획이다.향후 원활한 사업추진과 조합원 분담금 절감을 목적으로 LTV 70%까지 이주비 대출을 지원하며 사업활성화비 책정, 주택도시보증공사를 통한 금융 지원, 분쟁해결을 위한 법률 지원 등의 사업조건도 제안했다.컨소시엄 관계자는 "상계2구역이 상계뉴타운에서 가장 규모가 큰 만큼 랜드마크 단지가 될 수 있도록 단지 설계에 주안을 두고 입찰을 준비했다"며 "정비사업 경험이 많은 대우건설과 동부건설이 함께 참여 하는 만큼 양사의 노하우를 발휘해 안정적이고 성공적인 사업이 되도록 노력하겠다"고 말했다.◆…용인 수지 신정마을9단지 조감도. 사진=현대건설 제공지난 9일에는 현대건설이 공사비 2280억원 규모 경기 용인시 수지구 '용인 수지 신정마을9단지' 리모델링 정비사업을 단독으로 따내며 마수걸이 수주에 나섰다.지하 1층~지상 20층, 9개동 규모 신정마을 9단지 주공아파트 812가구를 증축해 지하 3층~지상 23층, 9개동, 914가구 규모로 리모델링하는 사업이다.현대건설은 단지명을 '힐스테이트 그레이트 나인(Great Nine)'으로 정하고 스카이라운지, 850평 규모 커뮤니티, 명품 조경 마감재, 키즈특화 공간, 100% 지하주차장, 3베이·3면 개방평면 등의 특화설계를 적용할 예정이다.지난해 도시정비사업 4조 7383억원으로 사상 최대실적을 경신하며 국내 도시정비 1위를 기록한 현대건설은 주택사업본부 내 리모델링 전담조직을 구성해 신분야 수주 경쟁력 강화에 나서고 있다.회사측은 "지난해 최대실적 경신 등 도시정비사업에서의 건설한 흐름이 리모델링에서도 좋은 성과를 이끌어낸 것 같다"면서 "이번 사업은 리모델링 전담조직 구성 후 처음 단독 수주하는 사업인 만큼 브랜드 명성에 걸맞은 최고의 주거명작으로 보답하겠다"고 강조했다.◆…도곡삼호 재건축 조감도. 사진=삼성물산 제공삼성물산 건설부문도 같은 날 열린 도곡삼호 재건축사업 시공사 선정 총회를 통해 새해 첫 수주 승전보를 알렸다.이 사업은 서울 강남구 도곡동 일원에 지하 3층~지상 18층, 아파트 4개동, 308가구 규모 단지를 조성하는 내용으로 공사비는 약 915억원 규모다.삼성물산은 이번 사업의 새 단지명으로 '래미안 레벤투스'를 제안했다. 레벤투스(reventus)는 라틴어로 '귀환'이라는 의미를 담고 있으며 도곡삼호 재건축 사업의 부와 명예 재탄생을 위해 추천했다는 게 회사측 설명이다.이와 함께 커튼월룩 적용 외관 디자인, 다양한 수목과 예술작품이 어우러진 조경, 삼성 스마트 시스템 등을 조합측에 제시하며 지지를 이끌어 냈다.지난해 5년 만의 정비사업 복귀를 알렸던 이 회사는 신반포15차, 반포3주구를 연속 수주한 것에 이어 이번 도곡삼호까지 따내며 서울 강남권 정비사업 시장에서의 지위를 확고히 했다.삼성물산 관계자는 "차별화된 상품과 브랜드 파워를 바탕으로 도곡삼호 재건축이 새로운 강남권 랜드마크 단지가 되도록 최선을 다하겠다"고 말했다.▶  / ▶ 임재윤(jyfly86@joseilbo.com)저작권자 ⓒ 조세일보(http://www.joseilbo.com). 무단전재 및 재배포 금지조세일보</t>
  </si>
  <si>
    <t>https://finance.naver.com/item/news_read.nhn?article_id=0002237914&amp;office_id=123&amp;code=005930&amp;page=325&amp;sm=title_entity_id.basic</t>
  </si>
  <si>
    <t>2021.01.11 08:54</t>
  </si>
  <si>
    <t>삼성전자, 아직도 저평가…목표가 11만원으로 상향-DB금융투자</t>
  </si>
  <si>
    <t>[파이낸셜뉴스] DB금융투자는 11일 삼성전자에 대해 "주가수익비율(PER)이 과거에 비해 높지만 글로벌 반도체사 대비로는 여전히 저평가된 상태"라며 투자의견 '매수'를 유지하고 목표주가는 11만원으로 상향조정했다.    삼성전자의 지난해 4·4분기 영업이익은 전년 동기 대비 26% 증가한 9조원, 매출은 1.9% 늘어난 61조원이다.    어규진 연구원은 "중국 OVX(오포·비보·샤오미)를 포함한 모바일용 중심으로 메모리 출하는 선방했지만, 3·4분기 급등한 세트 부분 의 판매가 4·4분기 다소 둔화(스마트폰 6200만대, TV 1420만대)되며 IM(모바일)과 CE(소비자가전)사업부 수익성이 부진했다고 판단된다"고 설명했다.    그는 "또한 원달러 환율 급락으로 부품 사업부 중심으로 영업이익에 부정적인 영향을 끼친 것으로 추정된다"고 덧붙였다.    어 연구원은 주가가 최근 급등했지만 글로벌 반도체 회사에 비하면 저평가돼 있어 상승 여력이 있다고 분석했다.    어 연구원은 "삼성전자의 지난해 기준 PER은 20.2배로 과거 평균(8배~12배) 대비 높은 건 분명하나 글로벌 반도체 업체들의 2020년 PER(TSMC 25.9배, Micron 26.0배, Nvidia 54.8배, AMD 75.4배) 대비로는 여전히 저평가 상태"라고 말했다.    그는 "또한 2021년 메모리 가격 반등에 따른 중장기적 실적 개선이 기대되는 상황에서 파운드리(위탁생산) 역량 강화로 비메모리 성장도 눈부시다"며 "이제는 삼성전자가 TSMC 대비 저평가될 이유가 없다"고 덧붙였다.      map@fnnews.com 김정호 기자       ※ 저작권자 ⓒ 파이낸셜뉴스. 무단 전재-재배포 금지파이낸셜뉴스</t>
  </si>
  <si>
    <t>https://finance.naver.com/item/news_read.nhn?article_id=0004562278&amp;office_id=014&amp;code=005930&amp;page=328&amp;sm=title_entity_id.basic</t>
  </si>
  <si>
    <t>2021.01.10 17:35</t>
  </si>
  <si>
    <t>삼성전자, 에릭슨에 특허 분쟁 '맞대응'</t>
  </si>
  <si>
    <t>서울 서초구 삼성전자 서초사옥 전경. /사진=뉴스1[파이낸셜뉴스] 스웨덴의 통신장비 업체 에릭슨이 삼성전자를 상대로 미국에서 특허침해 분쟁을 일으킨 가운데 삼성전자도 국제무역위원회(ITC) 제소로 맞대응에 나섰다.    10일 업계에 따르면 삼성전자 한국 본사와 미국 법인 등은 미국 관세법 337조 위반으로 ITC에 에릭슨을 제소한 것으로 알려졌다.    삼성전자가 제출한 소장에 따르면 '무선 통신장비 및 그 구성요소'와 관련해 에릭슨이 미국 관세법 337조를 위반했다는 주장이다. ITC는 제소가 접수되면 통상적으로 한 달가량 검토 후에 조사 개시 여부를 결정한다.    삼성전자가 미국 특허청(USPTO)에 등록해 보유중인 특허 4건을 에릭슨이 무단으로 침해했다는 게 이번 제소의 핵심 내용이다. 또 삼성전자는 ITC에 에릭슨의 통신장비에 대한 수입금지 조치도 내려달라고 요청했다. 만약 ITC의 조사 결과 불공정 무역행위가 확인될 경우엔 즉시 수입 및 판매 금지 처분이 내려질 수 있다.    이에 앞서 지난달 에릭슨은 삼성전자가 표준특허(SEP) 계약의 'FRAND' 의무를 위반했다며 미국 텍사스 동부지방법원에 소장을 제출했다. 에릭슨이 제출한 소장에서는 삼성이 스마트폰, 태블릿PC, TV 등에서 자사의 이동통신 특허 기술을 사용했다며 삼성전자의 로열티 지불을 강제해줄 것을 요청했다. 에릭슨 역시 ITC에 삼성 제품의 수입 금지를 요구했다.    삼성전자와 에릭슨 양사의 특허관련 공방의 시작은 지난 2012년으로 거슬러 올라간다. 당시 에릭슨이 삼성전자에 특허 계약 재협상 과정에서 과도한 로열티를 요구했고 이후 2014년 1월 특허 '크로스 라이선스' 계약을 맺고 특허 분쟁을 마무리했으나 올들어 7년만에 법적 다툼을 벌이게 된 것이다.      true@fnnews.com 김아름 기자       ※ 저작권자 ⓒ 파이낸셜뉴스. 무단 전재-재배포 금지파이낸셜뉴스</t>
  </si>
  <si>
    <t>https://finance.naver.com/item/news_read.nhn?article_id=0004562138&amp;office_id=014&amp;code=005930&amp;page=329&amp;sm=title_entity_id.basic</t>
  </si>
  <si>
    <t>2021.01.10 15:51</t>
  </si>
  <si>
    <t>[CES2021] 삼성-LG, 미니LED와 친환경 놓고 정면승부</t>
  </si>
  <si>
    <t>삼성전자의 미니LED TV Neo QLED[파이낸셜뉴스] 삼성전자와 LG전자가 CES 2021을 앞두고 차세대 영상가전과 친환경을 키워드로 내걸고 정면 격돌을 예고했다.    10일 가전 업계에 따르면 삼성은 올해 TV 시장의 최대 화두가 될 미니 LED TV인 '네오(Neo) QLED'을 공개했다. 또 올해를 시작으로 친환경 영상가전 확대를 선언했다. 이에 맞서 LG도 차세대 패널을 적용한 올레드(OLED) 에보를 필두로, 미니 LED를 적용한 LG QNED, LG 나노셀 TV 등 프리미엄 제품을 선보였으며, 친환경과 사용자의 건강을 고려한 제품군 확대를 발표했다.      ■삼성, 네오 QLED와 친환경 전략  미니 LED TV는 광원 역할을 하는 백라이트 주변에 100∼200마이크로미터(㎛) 크기의 LED를 촘촘하게 넣은 액정표시장치(LCD) 기반의 TV다.    삼성전자가 공개한 2021년 '네오 QLED TV'는 기존 QLED TV 보다 성능을 획기적으로 개선했다. 기존에 백라이트로 쓰이던 LED 소자보다 40분의 1 크기로 줄여 더 많은 소자를 배치했다. 이 때문에 더 많아진 '로컬 디밍'(화면 분할 구동·명암조절 기능) 구역을 정교하게 조절해 업계 최고 수준의 명암비와 블랙 디테일을 구현한다는 게 삼성전자의 설명이다. 또 친환경 영상 디스플레이 제품도 대대적으로 확대키로 했다.    우선 라이프스타일 TV에 적용하던 '에코 패키지'를 2021년형 전 제품으로 확대한다. 에코 패키지는 TV 배송 후 버려지는 포장재에 업사이클링 개념을 도입해 2020년 첫 선을 보였으며, 포장재를 이용해 고양이 집, 소형 가구 등을 쉽게 만들 수 있도록 포장박스에 점 패턴을 적용했다. 또 QR 코드를 통해 소비자들에게 다양한 소품 제작을 위한 설명서를 제공한다. 박스 1개당 1개의 소품만 제작해 업사이클링 한다고 해도 약 1만t 톤이 넘는 온실가스를 절감할 수 있을 것으로 보고 있다.    두 번째로 태양전지를 이용한 친환경 리모컨도 새롭게 선보였다. 2021년형 QLED TV 전 제품에 적용되는 솔라셀 리모컨은 리모컨 자체에 태양전지 패널을 넣어 일회용 배터리 없이 리모컨을 사용할 수 있다. 크리스탈 UHD TV 일부 모델에는 기존 모델 대비 80% 이상 소비전력을 절감한 절전형 리모컨을 제공한다.    삼성전자는 이같은 친환경 리모컨 적용을 통해 7년간 약 9900만 개의 일회용 배터리 사용을 줄이고 약 1만4000t에 달하는 온실가스를 절감할 수 있다고 자신했다. 그동안 시행해 왔던 재생 플라스틱 사용도 지속해서 확대해 나갈 계획이다. 현재 재생 플라스틱은 모니터와 사이니지의 스탠드, 뒷면 커버 등에 주로 사용된다. 삼성전자는 영상디스플레이 제품에 재생 플라스틱을 사용함으로써 500t 이상의 온실가스를 줄이는 효과를 거두고 있는 것으로 보고 있다.      LG전자의 미니LED TV, LG QNED  ■LG, QNED, 나노셀..프리미엄 라인업  LG전자는 차세대 패널을 적용한 올레드(OLED), 미니 LED를 탑재한 QNED MiniLED, 나노셀 TV 등 삼각 편대를 앞세워 올해 글로벌 프리미엄 TV 시장 공략에 나선다.    LG QNED TV는 86형 8K 해상도 제품을 기준으로 백라이트에 약 3만 개의 미니LED를 탑재한다. 로컬디밍 구역은 2500개에 달한다. OLED TV는 소자 성능을 업그레이드한 '올레드 에보'를 선보였다. 지난해에는 세계 최초로 48형 올레드 TV를 출시한 데 이어 올해는 83형 올레드 TV도 출시한다. 이로써 올레드 TV 가운데 70인치 이상 초대형 제품의 모델 개수는 지난해 4개에서 올 초 7개로 두 배 가까이 늘어나게 된다.    LG전자는 고객이 집에 머무는 시간이 길어지는 추세에 맞춰 친환경, 눈 건강 등의 요소도 지속 강화한다고 밝혔다.    TV와 세트로 사용하는 사운드 바 제품에 수거된 페트병을 재활용한 폴리에스터져지나 재활용 플라스틱을 사용키로 했다. 포장재에도 스티로폼(EPS) 대신 친환경 소재만을 사용한다. 또 사용자의 건강도 고려했다. 2021년형 LG 올레드 TV는 독일 TUV라인란드와 미국 UL로부터 '낮은 블루라이트', '플리커 프리' 인증을 획득했다. 아울러 미국 눈 건강 인증기관인 아이세이프로부터 '눈에 안전한 TV' 인증도 획득한 패널을 탑재한다.  #CES #미니LED    ahnman@fnnews.com 안승현 기자       ※ 저작권자 ⓒ 파이낸셜뉴스. 무단 전재-재배포 금지파이낸셜뉴스</t>
  </si>
  <si>
    <t>https://finance.naver.com/item/news_read.nhn?article_id=0004562030&amp;office_id=014&amp;code=005930&amp;page=329&amp;sm=title_entity_id.basic</t>
  </si>
  <si>
    <t>2021.01.08 14:57</t>
  </si>
  <si>
    <t>[특징주]삼성전자, 역사적 상승폭 기록..'9만전자' 찍었다</t>
  </si>
  <si>
    <t>[파이낸셜뉴스]삼성전자의 주가가 장중 사상 최대폭으로 상승하며 한 때 신고가인 9만원을 기록했다.    8일 한국거래소에 따르면 이날 삼성전자는 장중 7100원(8.56%) 상승한 9만원을 기록, 사상 최대치를 갈아치웠다. 삼성전자가 장중 기준 하루만에 장중 5000원 이상의 상승폭을 보인 것은 이번이 처음이다. 기존 최고 상승폭은 지난달 24일 기록한 4900원이었다.    이날 삼성전자는 지난해 4·4분기 영업이익이 9조원으로 전년 동기 대비 25.7% 상승했다고 공시했다.    시장에서는 올해 반도체 호황을 중심으로 삼성전자의 실적이 본격적인 상승세를 그릴 것으로 보고 있다.    김양재 KTB투자증권 연구원은 “이익 기여도가 큰 메모리 업황은 저점을 지났고, 비메모리 실적도 중장기 성장 사이클 진입했다”며 “메모리의 경우, 올해 삼성전자 메모리 B/G와 원가절감 모두 시장을 상회하기 때문에 실적 개선세 부각이 예상된다”고 진단했다. 이에 따라 올해 총 영업이익은 전년 동기 대비 23.9% 급증한 44조5000억원으로 예상했다.    송명섭 하이투자증권 연구원도 “삼성전자의 분기이익은 3·4분기부터 반도체 부문의 실적 대폭 증가에 따라 본격적인 상승세가 나타날 것”이라며 목표주가를 기존 9만6000원에서 10만원으로 상향했다.      fnljs@fnnews.com 이진석 기자       ※ 저작권자 ⓒ 파이낸셜뉴스. 무단 전재-재배포 금지파이낸셜뉴스</t>
  </si>
  <si>
    <t>https://finance.naver.com/item/news_read.nhn?article_id=0004561527&amp;office_id=014&amp;code=005930&amp;page=335&amp;sm=title_entity_id.basic</t>
  </si>
  <si>
    <t>2021.01.04 11:36</t>
  </si>
  <si>
    <t>삼성, 기술 최고 전문가 '삼성명장'에 윤영준 등 9명</t>
  </si>
  <si>
    <t>◆…사진제공:삼성전자(윤영준 명장)삼성전자와 삼성디스플레이, 삼성SDI, 삼성전기가 4일 최고 기술 전문가인 '삼성명장'을 선정했다.삼성전자가 6명, 삼성디스플레이·삼성SDI·삼성전기가 각 1명씩 총 9명으로 기술 전문성과 노하우가 요구되는 제조 관련 분야에서 최소 20년 이상 근무해 장인 수준의 숙련도와 노하우를 겸비한 직원을 최고 전문가로 인증하는 제도다.지난 2019년 제도 신설 첫해 4명, 지난해 3명을 선정한 후 반도체 생산에 필요한 소재와 자원을 안정적으로 공급하기 위한 필수 직무인 인프라 분야까지 선발을 확대, 설비 분야 2명과 제조기술·금형·품질·인프라 분야에서 각 1명씩 선정했다.제조기술 부문 생활가전사업부 윤영준(52세) 명장, 금형 부문 영상디스플레이사업부 김명길(51세) 명장, 품질부문 생활가전사업부 고영준(53세) 명장, 설비부문 메모리사업부 김현철(50세) 명장과 파운드리사업부 정용준(51세) 명장, 인프라 부문 글로벌인프라총괄 정호남(50세) 명장이 선발됐다. 삼성전기는 지난해 제도를 처음 도입해 제조기술 분야에서 1명을 선정한 데 이어 올해는 설비 분야에서 1명을, 삼성디스플레이와 삼성SDI는 올해 제도를 처음 도입해 제조기술과 설비 분야에서 각 1명의 명장을 선정했다.삼성디스플레이는 제조기술 부문에 중소형디스플레이사업부 서성무(51세) 명장, 삼성SDI는 설비 부문에 소형전지사업부 김형직(55세) 명장, 삼성전기는 설비 부문에 기판사업부 박운영(51세) 명장을 각각 선임했다.▶  / ▶ 백성원(peacetech@joseilbo.com)저작권자 ⓒ 조세일보(http://www.joseilbo.com). 무단전재 및 재배포 금지</t>
  </si>
  <si>
    <t>https://finance.naver.com/item/news_read.nhn?article_id=0002237440&amp;office_id=123&amp;code=005930&amp;page=358&amp;sm=title_entity_id.basic</t>
  </si>
  <si>
    <t>2021.02.28 07:14</t>
  </si>
  <si>
    <t>삼성 '미래전략실' 해체 4년… "총수 사법리스크는 여전"</t>
  </si>
  <si>
    <t>국정농단 사건으로 이재용 삼성전자(005930)부회장이 첫 구속된 이래 삼성이 ‘그룹 해체’를 선언한지 28일로 4년을 맞았다.28일 재계에 따르면 그동안 삼성은 계열사 자율 경영이 강화하고 노조를 인정하는 등의 성과가 있었지만, 이 부회장 재수감으로 총수 사법 리스크가 오히려 가중했다는 지적이 나온다.이재용 삼성전자 부회장. /조선DB삼성은 지난 2017년 2월 28일 미래전략실(미전실) 폐지, 계열사 자율경영 체제 전환 등을 골자로 하는 경영 쇄신안을 발표했다. 과거 구조조정본부, 전략기획실 등을 거친 총수 직속 조직인 미전실은 그룹 컨트롤 타워 역할을 하는 핵심 조직이었다. 국정농단 사태 당시 미전실이 정경유착 연결고리가 아니냐는 비판을 받았다.이 부회장은 2016년 12월 국회 청문회에 출석해 "국민에게 부정적인 인식이 있다면 미전실을 없애겠다"고 약속했고, 이 부회장이 첫 구속된 직후 삼성은 미전실 폐지를 포함한 경영 쇄신안을 발표했다. 이에 따라 이름을 바꿔가며 58년 간 명맥을 이어온 미전실을 비롯해 사장단 회의, 그룹 공채, 그룹 단위 행사 등이 모두 사라졌다.미전실 최지성 실장(부회장), 장충기 차장(사장)을 비롯해 ▲김종중 전략팀장 ▲정현호 인사팀장 ▲성열우 법무팀장 ▲임영빈 금융일류화팀장 ▲박학규 진단팀장 ▲이수형 기획팀장 ▲이준 커뮤니케이션팀장 등이 해체 당시 모두 사임했다. 이 가운데 정현호 팀장과 박학규 팀장은 이후 복귀해 현재 각각 삼성전자 사업조정 태스크포스(TF) 팀장·사장, 삼성전자 경영지원실장·사장을 맡고 있다.삼성은 삼성전자 등 전자 계열사, 삼성물산(028260)등 비(非)전자 제조 계열사, 삼성생명(032830)등 금융 계열사 3개 소그룹 체제를 기본으로 각 계열사들이 자율 경영을 강화해왔다. 그 사이 이 부회장은 2017년 2월 첫 구속 됐다가 2018년 1월 항소심에서 집행유예로 풀려난 뒤, 그해 5월 공식적으로 삼성 총수가 됐다. 이건희 전(前) 회장은 지난해 10월 투병 끝에 별세했다.이재용 삼성전자 부회장의 국정농단 사건 파기환송심 선고 공판일인 지난 18일 오전 서울 삼성전자 서초사옥의 모습. /연합뉴스재계에서는 삼성의 계열사 경영이 비교적 잘 자리잡아 컨트롤타워가 사라지고 총수 사법 리스크가 이어지는 가운데서도 사업적으로는 잘 버티고 있다는 평가가 대체적이다. 삼성전자는 지난해 미중 무역갈등과 코로나19 등 불확실성 속에서도 반도체 슈퍼 호황기에 버금가는 호실적을 달성했다.그러나 그룹 해체를 선언하며 약속했던 변화 면에서는 근본적으로 크게 달라진 게 없다는 지적이 나온다. 이 부회장과 삼성은 지난해 5월 대국민 사과 회견을 기점으로 ‘뉴삼성’으로의 변화에 본격적으로 속도를 내고자 했지만 국정농단 사건으로 결국 다시 수감됐고, 관련한 경영권 승계 의혹 사건은 진행 중이다.물론 노조 활동 허용, 준법 경영 강화 등 성과가 있었다. 하지만 지배구조 개선이나 새로운 대형 투자 등 핵심 과제는 총수가 정상적으로 경영에 임하지 못하는 비상 상황에서는 사실상 어렵다는 게 삼성 측 설명이다.이재용 삼성전자 부회장이 지난 1월 18일 오후 서울 서초구 중앙고법에서 열린 국정농단 사건 파기환송심 선고 공판에 출석하고 있다. /연합뉴스삼성은 이 부회장 재수감 이후 준법 경영을 더욱 강화하겠다고 밝혔다. 특히 특검 등으로부터 사실상 과거 해체했다던 미전실의 부활이 아니냐는 지적을 산 삼성전자 사업지원 TF를 개선하는 방안을 검토 중이다.파기환송심 재판부도 삼성 준법감시위에 사업지원 TF에 대한 감시 방안이 미흡하다고 지적해, 준법감시위가 현재 대응 방안을 마련 중이다.이 부회장이 추후 석방될 시기에 즈음해서 추가 쇄신안이 나올 가능성도 있다. 다만 핵심인 지배구조 개편은 그와 맞물린 경영권 승계 관련 재판이 진행 중이라 상당한 시일이 걸릴 전망이다.재계 관계자는 "삼성이 이전처럼 단기 처방식 쇄신안이 아닌 더욱 근본적이고 중장기적인 신뢰 회복 방안과 준법 시스템을 확립해야 한다"고 말했다.[정민하 기자 min@chosunbiz.com]			저작권자 ⓒ 조선비즈, 무단 전재 및 재배포 금지	조선비즈</t>
  </si>
  <si>
    <t>https://finance.naver.com/item/news_read.nhn?article_id=0000676748&amp;office_id=366&amp;code=005930&amp;page=154&amp;sm=title_entity_id.basic</t>
  </si>
  <si>
    <t>2021.02.06 06:01</t>
  </si>
  <si>
    <t>삼성 준법위 조언했던 이한상 교수 "준법위 권한과 책임 강화해야"</t>
  </si>
  <si>
    <t>삼성그룹의 기업 지배구조 조언한 이한상 고려대 교수"삼성 컨트롤타워 사업지원TF…준법위와 대화 시작해야""일각에서 이재용 삼성전자 부회장의 사면을 거론하는데, 그들이 원하는 바를 달성하는 첩경(捷徑)은 삼성 준법감시위원회(준법위)의 권한 강화입니다. 준법위 위원이 관계사의 사외이사 겸 감사위원으로 권한과 책임을 가져야 재판부가 낙제점을 준 숙제를 풀 수 있습니다."이한상 고려대 경영학과 교수는 지난달 27일 서울 성북구 고려대 교수연구실에서 진행한 조선비즈와 인터뷰에서 이렇게 말했다. 그는 지난달 18일 이 부회장이 2년 6개월의 실형을 선고받던 날, 삼성그룹 지배구조의 방향성을 담은 내용을 페이스북에 올려 화제를 모은 인물이다. 선고 일주일 전인 11일 준법위에 위원들의 요청으로 초청 강연에 나서기도 했다. 준법위는 사법부의 제안에 따라 1년 전 조직된 위원회다.이한상 고려대 경영대학 교수가 지난달 27일 서울 성북구 고려대 교수연구실에서 조선비즈와 진행한 인터뷰에서 말하고 있다. /고운호 기자이 부회장의 실형 선고 이후 삼성그룹의 다음 과제는 이 부회장 사면이다. 특정경제범죄 가중처벌 등에 관한 법률(특경가법)의 14조 취업제한 규정에 따르면 이 부회장은 2022년 7월 만기 출소를 하더라도 5년 동안 삼성전자에 재직할 수 없다. 이를 막을 방법으로 이 부회장이 사면된 이후 법무부 심의위원회의 취업 승인을 받는 것이 거론된다. 재계에서는 이 부회장의 사면에 준법위의 활동이 큰 영향을 미칠 것으로 보고 있다. 이 부회장이 옥중에 있는 동안 준법위가 재판부의 지적을 얼마나 해결하는지에 따라 이 부회장의 사면은 물론 삼성의 향후 경영 방향이 달라질 전망이다. 이 부회장도 첫 옥중 메시지에서 "준법위를 계속 지원한다는 다짐과 함께 앞으로도 계속 본연의 역할을 다해 주시라고 간곡하게 부탁한다"며 준법위에 힘을 실어줬다.이 교수는 "법리적으로는 준법위 활동이 이 부회장의 사면에 영향을 미치면 안 되지만 현실 세계에서는 가능성이 없다고 할 수 없다"면서 "준법위가 삼성 지배구조의 ‘레드 팀(약점을 공격해 개선 방안을 찾아내는 역할을 부여받은 팀)’으로 자리매김해야 한다"고 조언했다. 다음은 이 교수와의 일문일답.정준영 부장판사의 판결을 예상했나."치유적 사법을 근거로 정준영 판사가 준법위 설치를 주문했다. 개인 범죄의 치유적 사법 수단으로 피해대상인 기업의 반성을 주문한 것이 어색했다. 이 사건은 개인이 경영권 세습을 위해 법인의 돈을 횡령해서 뇌물로 제공한 사건이고, 법인은 피해대상이었을 뿐이다. 애초에 다른 맥락의 숙제를 추가로 요구하면서 감형의 기회를 주는 것이 성립하지 않았다. 정준영 판사가 희망 고문을 했던 것 아니냐는 관측이 있다."준법위가 이 부회장의 사면에도 영향을 미칠 여지가 있을까."법리적으로 준법위의 활동이 이 부회장의 사면에 영향을 미칠 수는 없다. 다만 현실 세계의 요구와 사면 결정권자의 논리는 당위성에 따라 이뤄지는 것이 아니니 가능성을 배제할 수는 없다. 그렇다면 준법위 활동의 성과가 사면 요구의 근거로 작용하리라는 생각이 든다."앞으로 준법위의 역할은 무엇인가. "이 부회장이 4세 승계를 안 하겠다고 선언했으니 이를 구체화하는 지배구조 개선안을 도출하는 것이다. 이전에 승계와 관련된 모든 불법 요소를 찾아서 재발 방지책을 제시해야 한다. 문제의 핵심은 구조조정본부(구조본)-미래전략실(미전실)-사업지원태스크포스(TF)로 이어졌던 삼성그룹의 컨트롤타워다. 준법위가 제대로 숙제를 하려면 일단 사업지원TF의 기능과 권한, 역할을 투명하게 파악해야 한다. 이후 이사회가 이 조직을 통제할 수 있도록 장치를 마련하는 것이 중요하다." 사업지원TF는 삼성그룹 계열사의 업무 조정을 담당하는 그룹 컨트롤타워다. 최순실 뇌물 공여 사건 개입으로 해체된 미전실의 대안체인데, 삼성바이오로직스 분식회계 사건의 증거를 인멸한 정황이 검찰에 포착되면서 위법 행위의 온상으로 지목됐다. 사업지원TF의 혁신이 필요한 이유는."현재 이 부회장과 사업지원TF 사이에는 ‘주인-대리인’ 문제가 있다. 이는 현재 주인인 이 부회장과 대리인인 사업지원TF의 이해관계가 서로 달라 최적의 의사결정을 내리지 못한다는 의미와도 같다. 사업지원TF는 삼성 경영권 승계 문제의 머리이자 몸통으로 알려져 있다. 이 부회장이 대국민 선언대로 경영권 승계를 고집하지 않으면 이들의 존재 이유는 사라진다. 사업지원TF 소속 인사들의 인사·경제적 이익은 기존 체제가 유지돼야 실현되는 것이다. 그러니 문제를 적극적으로 해결할 유인이 없는 조직이다."삼성 준법감시위원회가 지난달 26일 서울 삼성전자 서초사옥 6층 임원대회의실에서 삼성전자 등 7개 협약사 최고경영진 간담회를 열고 계열사별 준법경영 강화 방안을 논의하고 있다. /삼성 준법감시위원회 제공외부감시기구인 준법위가 삼성지원TF를 들여다볼 권한이 충분할까."준법위는 현재 삼성그룹 7개 관계사와 자율적 업무협약을 맺은 정도의 권한만 갖고 있다. 준법위 위원들이 법적인 근거를 지니려면 삼성그룹 개별 회사의 사외이사 겸 감사위원이 되고 나서, 각 계열사 이사회 하부조직으로 준법위를 만들어 위원장을 겸임하는 정도의 조치가 필요하다고 본다. 단순 자문기구는 힘이 없다. 집행 기능까지 맡아 책임을 져야 실효성이 강화된다. 준법위가 여론을 등에 업고 사업지원TF를 비롯한 기존 체제에 대한 ‘레드 팀’으로 활약할 여지가 있다고 본다. 혹시 모를 불법적 경영권 승계 시도를 찾아 미연에 방지하는 것이다."권한 강화가 현실성이 있을까."실제 준법위를 비롯해 삼성 그룹 일부에서 나의 제안에 대한 논의가 있었다고 들었다. 그러나 개별 회사 이사회에서는 현 준법위의 존재도 ‘옥상옥’이라는 생각에 이들의 권한 강화를 꺼린다고 한다. 준법위 위원들 자신도 이해관계 상충 문제로 소극적이다. 사외이사가 되면 삼성을 견제하는 독립적인 역할을 맡지 않고 한편이 된다고 오해받을 수 있다는 생각에서다. 이는 사전에 예견 가능한 요소이기 때문에 충분히 방지책을 만들 수 있다. 사외이사로서 주주의 이익 대변과 회사 감시 역할 가운데 선택해야 하는 상황이 오면 후자를 택하겠다고 사전에 계약서를 쓰고 면책특권을 받으면 된다." 이 부회장의 역할은 무엇일까."경영권을 승계하지 않겠다는 대국민 약속을 지키려면 최종적으로는 기업 지배구조 개편을 목표로 둬야 한다. 이 지점부터는 이 부회장의 결단이 필요하다. 장기적으로는 기업 지배구조를 SK그룹처럼 지주사와 사업회사 형태로 정리하는 것도 방법이다. 이 경우 문제가 되는 금융 계열사는 별도로 금융지주사를 만들고 독립하는 방법도 여러 전문가가 추천하고 있다. 이후 이사회 중심의 경영을 고려할 필요가 있다. 이 부회장은 지주사 이사회의 의장을, 사업지원TF는 이사회 사무국으로 발전적으로 개편하는 것이 방법이다. 현재와 같이 사업지원TF가 삼성그룹의 주요 사항을 밀실에서 ‘깜깜이’식으로 결정하는 체제가 아니라 이사회에서 공식적으로 투명하게 통제받는 체제로 탈바꿈하는 것이다." 이 부회장이 이러한 체제 개편을 받아들일까."회사 설립 초기에는 오너가(家)가 경영을 주도하는 방식이 적합할 수 있지만, 안정 단계에선 오히려 이사회를 중심으로 회사를 관리하는 방식이 효율적일 수 있다. 아마존의 제프 베이조스도 한창 잘나갈 나이인데도 앤디 제시에게 경영을 맡기고 이사회 의장으로 물러난다고 한다. 현재 이 부회장의 역할도 사업회사 경영보다는 그룹의 성과를 감시하고 굵직한 투자안을 승인하는 역할이 크다. 혹자는 이사회 의장으로 물러나면 인사권을 행할 수 없어 실질 지배력이 없어진다고 하는데 이는 사실이 아니다. 이사회 의장도 충분히 주요 보직의 인사권을 행사할 수 있다."이 교수는 이 부회장이 경영권 승계를 포기하겠다고 선언했지만, 자신이 가진 명예와 부, 사회적 영향력을 후대에 물려주고 싶은 것은 인간의 당연한 심리라고 봤다. 그렇다 하더라도 이 또한 사업회사의 경영권 승계보다는 향후 이사회 의장직을 잇는 방법을 모색하는 것이 최선이라는 게 이 교수의 생각이다. 투자자들이 납득할 수 있는 선택이기 때문이다. 이 교수는 "사업회사 경영진은 능력과 책임이 먼저 뒷받침돼야 하므로 후대에 세습하는 방식은 문제를 야기한다"면서 "반면 이사회 의장직은 기업 문화의 유산을 지키는 수준에서 감독자 역할을 수행하는 자리로, 오너가가 맡는 것에 투자자들도 상대적으로 관대할 수 있을 것"이라고 말했다. 마지막으로 하고 싶은 말은."한국의 자본주의 체제가 발전하려면 물적 토대인 주식회사 제도가 제대로 기능을 해야 한다. 그래야 국민이 고루 이익을 공유하는 자본시장 구조 또한 발달한다. 삼성이 세계적인 회사가 돼서 자랑스럽다. 하지만 삼성의 경영 방식이 우리나라 경영의 표준이라는 점에서 그간 경영권 승계과정의 불법적 요소들이 다른 회사에도 악영향을 준 것 같아 안타깝다. 이제라도 삼성이 선한 영향력을 행사하고 재계의 모범이 돼야 대한민국 자본주의에 미래가 있다고 본다. 기업지배구조 개선이 핵심이다."[김소희 기자 relation@chosunbiz.com][정민하 기자 min@chosunbiz.com]                                저작권자 ⓒ 조선비즈, 무단 전재 및 재배포 금지        조선비즈</t>
  </si>
  <si>
    <t>https://finance.naver.com/item/news_read.nhn?article_id=0000666082&amp;office_id=366&amp;code=005930&amp;page=210&amp;sm=title_entity_id.basic</t>
  </si>
  <si>
    <t>2021.02.03 11:29</t>
  </si>
  <si>
    <t>전기차 덕‥삼성운용 '2차전지 ETF' 순자산 1조원 넘어</t>
  </si>
  <si>
    <t>삼성자산운용은 'KODEX 2차전지산업' 상장지수펀드(ETF)의 순자산이 1조273억원을 기록했다고 3일 밝혔다. 지난해 7월 순자산이 1000억원을 넘어선 지 6개월 만이다.에프앤가이드 2차전지산업 지수의 성과를 그대로 따라가도록 설계된 이 상품은 2차전지 원재료와 장비, 부품, 제조에 관여하는 주도 기업 24개 종목으로 구성됐다. 주요 투자대상 기업은 SK이노베이션(096770)·LG화학(051910)·삼성SDI(006400)·포스코케미칼 등이다.KODEX 2차전지산업 ETF의 최근 성과는 1년 수익률은 147.36%(2일 기준)로 100%를 상회하고 있다. 전기차·에너지저장장치(ESS) 등 다양한 분야에서 2차전지 수요가 늘어나면서 KODEX 2차전지산업 ETF로 자금 유입이 이어졌다고 삼성운용 측은 설명했다. 각국 정부가 탄소 배출량 감축을 위해 전기차 산업 육성 정책을 추진하면서 LG화학·삼성SDI·SK이노베이션 등 대형주를 중심으로 2차전지 관련주는 지난 1년 사이 급등했다. 서보경 삼성자산운용 매니저는 "LG화학, SK이노베이션, 삼성 SDI와 같이 해당 산업을 이끌어 가는 대표기업의 비중이 높아 대형주 비중을 크게 가져가고자 하는 투자자에게 더 매력적인 상품"이라고 말했다.[이다비 기자 dabee@chosunbiz.com]			저작권자 ⓒ 조선비즈, 무단 전재 및 재배포 금지	조선비즈</t>
  </si>
  <si>
    <t>https://finance.naver.com/item/news_read.nhn?article_id=0000664166&amp;office_id=366&amp;code=005930&amp;page=217&amp;sm=title_entity_id.basic</t>
  </si>
  <si>
    <t>2021.03.18 14:03</t>
  </si>
  <si>
    <t>삼성전자… 법인세 9조9372억원 계상, 배당 13조원 의결</t>
  </si>
  <si>
    <t>삼성전자, 지난 17일 주총 열어 재무제표 승인지난해 매출(연결기준) 237조원 기록10조원에 달하는 법인세 공시◆…지난해 호 실적을 거둔 삼성전자가 법인세 9조9372억원을 계상하고 13조원에 달하는 금액을 주주들에게 배당하기로 의결했다. 사진은 지난 17일 오전 경기도 수원시 영통구 수원컨벤션센터에서 제52기 삼성전자 정기주주총회가 진행되고 있는 모습. (연합뉴스 사진)지난해 코로나19 펜데믹 등 어려운 경영여건 가운데 세계 반도체 시장에서 우위를 점한 삼성전자가 26조원에 달하는 당기순이익(연결기준)을 기록, 9조9372억원에 달하는 법인세를 계상하고 13조원에 달하는 배당금을 주주에게 환원하기로 의결했다. 삼성전자는 지난 17일 수원컨벤션센터에서 주주, 기관투자자, 김기남 대표이사 등이 참석한 가운데 '제52기 정기 주주총회'를 개최하고 이 같은 내용을 의결했다. 이번 주주총회는 주주들의 편의를 위해 온라인으로 송출됐으며, 전자투표가 시행됐다. 이날 승인된 재무제표에 따르면, 삼성전자는 연결 재무제표 기준 자산 378조2357억원, 부채102조2877억원, 자본 275조9480억원을 공시했다.지난해 연결기준 매출액은 236조8069억원이 공시됐으며 이에 따른 영업이익은 35조9938억원, 당기순이익은 264조78억원을 기록했다. 삼성전자는 이 같은 호실적을 바탕으로 9조9372억원에 달하는 법인세를 계상했다. 통상 사업보고서 상 계상된 '법인세비용'은 법인세 납부에 대비하기 위해 쌓아놓는 이연법인세자산·부채 등이 가감되면서 실제 납부한 금액과는 일정 부분 차이를 보일 수 있다. 다만 실제 납부한 금액과 크게 차이를 보이지 않는다는 것이 전문가들의 견해다. 삼성전자 단일 실적으로 살펴보면 자산총계는 229조6644억원, 부채총계 46조3477억원, 자본총계는 183조3167억원이었다. 지난해 개별(별도) 재무제표 기준 매출액은 166조3111억원, 영업이익 20조5189억원을 기록한 데 이어 15조6150억원에 달하는 순이익을 냈다. 이 같은 실적을 바탕으로 삼성전자는 도합 13조1242억원에 달하는 배당금을 주주들에게 환원하기로 의결했다. 김기남 대표(부회장)는 "주주환원 약속을 성실히 이행하기 위해 잉여현금흐름의 50% 범위 내에서 정기 배당을 초과하는 잔여 재원이 발생할 경우 일부 금액을 조기에 환원하는 내용을 검토할 계획"이라고 밝혔다. 김 대표는 "반도체 시장에서 기술 리더십을 강화하고 차별화된 제품을 개발해 시장 우위를 더욱 확고히 할 계획"이라고 주주들에게 약속했다. 삼성전자는 이날 주주총회에서 사내이사로 ▲김기남 대표이사(부회장) ▲김현석 대표이사 사장 ▲고동진 대표이사 사장 등 3명을 재선임 했으며, 사외이사로 ▲박병국 전 서울대 반도체공동연구소장 ▲김종훈 Kiswe Mobile 공동 창업자·회장 ▲김선욱 법무부 정책위원회 위원장(감사위원 선임) 등 3인을 재신임했다. ▶  / ▶ 염정우(taxman@joseilbo.com)저작권자 ⓒ 조세일보(http://www.joseilbo.com). 무단전재 및 재배포 금지조세일보</t>
  </si>
  <si>
    <t>https://finance.naver.com/item/news_read.nhn?article_id=0002242434&amp;office_id=123&amp;code=005930&amp;page=88&amp;sm=title_entity_id.basic</t>
  </si>
  <si>
    <t>2021.03.11 06:05</t>
  </si>
  <si>
    <t>장지상 “TSMC은 생산기술에 특화된 기업, 설계력 갖춘 삼성전자가 한...</t>
  </si>
  <si>
    <t>"세계 1위 파운드리 TSMC, 생산기술력이 좋은 기업""삼성전자, 칩설계·파운드리·휴대폰까지 경쟁력 갖춰""애플 공급물량과 EUV 노광장비 확보해야"장지상 산업연구원장은 최근 반도체 부족현상으로 대만의 시스템 반도체 업체인 TSMC의 영향력이 부각되는 것에 대해  "반도체 칩을 주문받은 사양대로 만들어 줄 수 있는 생산기술 뿐만아니라 반도체 칩을 설계할 수 있는 능력까지 갖추고 있는 삼성전자가 한수 위"라는 평가를 내렸다. 장지상 원장은 지난 8일 조선비즈와의 인터뷰에서  "반도체는 미세화 기술 뿐만 아니라, 생산도 굉장히 중요한 경쟁력이 될 수 있다"면서 "그런 측면에서 대만 TSMC는 주문자가 요구하는 사양을 갖춘 반도체 칩을 대량생산할 수 있는 능력을 갖춘, 생산기술에 특화된 기업이지만, D램, 낸드(NAND) 등을 대량 공급하는 동시에 반도체 칩 설계력도 갖추고 있는 삼성전자와는 분명히 차이가 있다"고 말했다. 장지상 산업연구원장이 지난 8일 조선비즈와의 인터뷰에서 코로나19 이후의 산업재편에 대해 설명하고 있다. /김지호 기자파운드리(반도체 위탁생산) 세계 1위 기업인 대만의 TSMC는 추격자 삼성전자를 따돌리기 위해 5나노 칩 생산을 올해 연말까지 연초대비 약 33% 확대키로 했다. 반면 5나노 공정에서 밀린 삼성전자는 내년 3나노에서 승부를 건다는 전략이다. 양과 질의 대결로 볼 수 있는 것이다. 다만 TSMC의 3나노 공정개발 속도가 예상보다 빨라 격차를 좁히는 것은 변수가 될 수 있다.최근 TSMC는 5나노 공정 라인에 기존 월 9만장이 투입되던 웨이퍼 규모를 10만5000장까지 늘리기로 한데 이어 하반기까지 월 12만장(33.3%), 2024년까지는 매달 16만장의 생산능력을 추가로 확보할 계획이다. 이를 위해 TSMC는 최근 대만 타이난 5나노 공장에 1000여명의 엔지니어를 파견하는 등 5나노 칩 양산 극대화에 집중하고 있다.삼성전자도 TSMC에 이어 5나노 양산에 가세하며 10나노 이하 공정 경쟁에 불이 붙었다. 아직 5~7나노급 반도체를 만들 수 있는 업체는 TSMC와 삼성전자 2개사뿐이다. 삼성전자는 평택 2공장에 구축하는 5나노 파운드리 라인의 생산능력을 기존 2만8000장에서 4만3000장까지 올려 잡은 것으로 알려졌다.삼성전자는 5나노 출발이 상대적으로 늦은 만큼 향후 3나노 공정에서 초격차를 노릴 작정이다. 삼성전자는 2022년까지 3나노 양산을 하겠다고 발표한 바 있다.장 원장은 "그간 삼성전자 등 국내 반도체 기업들이 메모리 반도체 시장에서는 70%의 점유율을 갖고 있지만, 시스템 반도체나 파운드리 시장에서는 성장할 가능성이 무궁무진하다"며 "생산기술은 삼성전자도 빠르게 따라갈 수 있다. 단 삼성전자는 이미 휴대폰에 들어가는 AP나 인공지능(AI) 반도체까지 설계할 기술을 가지고 있기 때문에 충분한 경쟁력을 가지고 있다고 판단된다"고 했다.장 원장은 아이폰12 등 애플의 칩주문 거래와 극자외선(EUV) 노광장비 수급은 변수가 될 수 있다고 지적했다. 장 원장은 "삼성전자는 칩을 설계하고 생산하며, 휴대폰 제품까지 판매한다. 어찌보면 애플 입장에서는 아이폰과 경쟁하는 갤럭시를 만든 삼성전자에게 칩 주문을 할 수 없는 일이고, 그래서  TSMC에 물량을 줄 수 밖에 없다"고 설명했다. 이어 "예를 들어 인텔의 경쟁자인 AMD의 경우 삼성전자에 물량을 준다"면서 "노광기 장비의 경우 네덜란드 ASML이 유일하게 만드는 기업인데, 충분한 물량을 확보해야만 차세대 반도체 공정으로 진입할 수 있다"고 했다.EUV 장비는 대당 1500억원이 넘는 고가지만 파운드리와 메모리 분야에서 활용도가 높아 공급이 부족한 상태다. 이재용 삼성전자 부회장은 지난해 10월 네덜란드 반도체 장비업체인 ASML의 경영진과 회동을 갖고 EUV 노광장비 공급을 논의하기도 했다. 또 지난해 12월에는 피터 버닝크 최고경영자(CEO) 등 ASML 경영진이 한국을 찾기도 했다. 이들은 성윤모 산업통상자원부 장관과 삼성전자, SK하이닉스의 주요 인사들과 만나 EUV 장비 관련 논의를 했다.[세종=박성우 기자 foxpsw@chosunbiz.com]			저작권자 ⓒ 조선비즈, 무단 전재 및 재배포 금지	조선비즈</t>
  </si>
  <si>
    <t>https://finance.naver.com/item/news_read.nhn?article_id=0000682407&amp;office_id=366&amp;code=005930&amp;page=118&amp;sm=title_entity_id.basic</t>
  </si>
  <si>
    <t>2020.12.24 10:44</t>
  </si>
  <si>
    <t>대신운용, 삼성그룹주 집중 투자하는 '대신삼성그룹코어알파 펀드' 출시</t>
  </si>
  <si>
    <t>대신증권(003540)계열 대신자산운용은 삼성전자 등 삼성그룹주 종목에 집중 투자해 초과수익을 추구하는 ‘대신삼성그룹코어알파 증권투자신탁[주식]’을 24일부터 판매한다고 밝혔다.이 펀드는 삼성전자 및 삼성그룹주에 60%~90% 범위에서 투자하고 나머지는 코스피200, 삼성그룹주 관련 ETF(상장지수펀드), 선물 등에 투자해 삼성그룹주에 대한 간접적인 추가 비중 확대 효과를 누릴 수 있다. 이 펀드는 계량적 분석에 기반한 퀀트 모델을 활용해 삼성전자 편입비중을 조절하는 전략을 구사한다. 퀀트 모델 상 삼성전자의 주가 상승국면 신호가 발생하면 삼성전자 비중을 확대하고 주가 하락국면 신호발생시 비중을 축소하여 하방리스크(위험)를 방어해 비교지수 대비 안정적인 초과 수익을 추구한다. 이 펀드의 A클래스는 선취판매수수료 1%에 총보수는 연1.14%이며 C클래스의 총보수는 연1.44%이다. 펀드 출시 후에는 하나은행에서 가입할 수 있다.최준영 대신자산운용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했다. [이다비 기자 dabee@chosunbiz.com]						저작권자 ⓒ 조선비즈, 무단 전재 및 재배포 금지	조선비즈</t>
  </si>
  <si>
    <t>https://finance.naver.com/item/news_read.nhn?article_id=0000641155&amp;office_id=366&amp;code=005930&amp;page=390&amp;sm=title_entity_id.basic</t>
  </si>
  <si>
    <t>2021.03.30 06:04</t>
  </si>
  <si>
    <t>親中·역사왜곡 드라마' 논란 YG엔터… 엔터업계로 손 뻗는 中 자본</t>
  </si>
  <si>
    <t>넷마블·JYP엔터 등도 중국 기업을 주요 투자자로 영입와이지엔터테인먼트(122870)(YG엔터)가 투자한 SBS 드라마 ‘조선구마사’와 tvN 드라마 ‘철인왕후’가 중국 관련 역사 왜곡으로 논란이 된 가운데, YG엔터가 중국 기업을 주요 주주로 두고 있어 영향을 받은 것 아니냐는 말이 나온다. 빅히트엔터테인먼트의 2대 주주인 넷마블(251270), JYP엔터테인먼트(035900)등 다른 엔터 기업도 중국을 주요 투자처로 두고 있어 앞으로도 이같은 논란이 재연될 가능성이 있다는 분석이 나온다.조선구마사는 인간의 욕망을 이용해 조선을 집어삼키려는 악령과 백성을 지키고자 맞서는 인간의 혈투를 그린 드라마로 YG스튜디오플렉스, 크레이브웍스, 롯데컬처웍스 등이 제작했다. 그러나 첫 방송 당시 충녕대군이 중국식 만두·월병 등을 대접하거나, 태종이 역사와 달리 무고한 백성을 학살하는 모습으로 그려지면서 역사 왜곡과 친(親) 중국 논란이 일었다. 시청자들의 거센 반발이 이어지자 광고주는 지원을 철회했고, 결국 방송 2회 만에 폐지를 결정했다.SBS드라마 ‘조선구마사’의 한 장면. 조선 시대 기방의 식탁 위에 중국 간식 월병, 중국식 만두, 피단(오리알을 삭힌 중국 음식) 등이 보인다. /SBS 제공엔터테인먼트 업계에서는 동일한 작가가 쓴 철인왕후 때부터 쌓인 역사 왜곡 논란이 조선구마사에서 터졌다는 평이다. 중국 웹드라마 ‘태자비승직기’를 원작으로 한 철인왕후는 유네스코 세계기록문화유산인 조선왕조실록을 두고 "한낱 지라시네"라고 하거나 실존인물인 순원왕후와 신정왕후의 캐릭터를 너무 우스꽝스럽게 표현해 논란이 됐다. 철인왕후 제작은 YG스튜디오플렉스, 크레이브웍스, 스튜디오드래곤(253450)등이 맡았다. 조선구마사와 철인왕후 제작을 맡은 YG스튜디오플렉스의 지분 99.09%는 YG엔터가 보유하고 있으며, YG엔터의 지분 일부는 중국 기업인 상하이펑잉과 텐센트가 가지고 있다. 중국 1위 온라인 티켓팅 업체 웨잉이 지분 100%를 보유한 상하이펑잉은 지난 2016년 YG엔터의 유상증자에 참여해 약 420억원의 보통주를 확보했다. 당시 YG엔터가 중국 시장 진출을 꾀할 때였다. 같은 해 탕 샤오밍 상하이펑잉 자본투자위원회 회장을 사외이사로 선임하기도 했다. YG엔터 최대 주주인 양현석 전 대표와 특별관계를 유지해왔던 상하이펑잉은 지난 17일 ‘양 전 대표와의 특별 관계가 해소됐다’고 밝히기도 했다. 상하이펑잉의 2대 주주이자 중국 최대 플랫폼 업체인 텐센트는 자회사 텐센트모빌리티를 통해 YG엔터 지분 4.3%를 보유하고 있다. YG엔터는 지난 2014년 텐센트와 전략적 업무 제휴를 위한 양해각서(MOU)를 체결했고, 2016년 텐센트그룹으로부터 1000억여원의 투자를 유치한 바 있다.YG엔터테인먼트 사옥. /연합뉴스중국 자본 관련 의혹이 증폭되자 YG스튜디오플렉스와 크레이브웍스, 롯데컬처웍스 등 조선구마사 제작사는 "중국 자본이 투입된 드라마라는 의혹은 전혀 사실이 아니다. (조선구마사는) 순수 국내 자본으로 제작된 드라마"라고 해명했다. 그러나 전문가들은 텐센트의 국내 엔터테인먼트업계 진출 현황에 주목해야 한다고 입을 모은다.바이두, 알리바바와 함께 중국 3대 IT 기업 중 한 곳인 텐센트는 JTBC스튜디오를 비롯해 넷마블, 카카오 등에도 거액을 투자했다. 텐센트가 투자한 넷마블은 빅히트엔터테인먼트의 2대 주주이며, JYP엔터테인먼트 역시 중국 진출 과정에서 텐센트와 손을 잡았다.엔터테인먼트업계 관계자는 "JTBC스튜디오가 제작하고 YG엔터 소속 걸그룹 블랙핑크의 멤버 지수가 주연을 맡은 JTBC 드라마 ‘설강화’ 역시 민주화운동 역사 폄하 등 논란에 휩싸여 네티즌들이 불매운동을 예고한 상태"라면서 "향후 투자 유치나 간접광고(PPL) 등 특히 한류 콘텐츠 관련 사업이 반중(反中) 리스크에 직면하게 됐다"고 말했다.[정민하 기자 min@chosunbiz.com]			저작권자 ⓒ 조선비즈, 무단 전재 및 재배포 금지	조선비즈</t>
  </si>
  <si>
    <t>https://finance.naver.com/item/news_read.nhn?article_id=0000692396&amp;office_id=366&amp;code=122870&amp;page=1&amp;sm=title_entity_id.basic</t>
  </si>
  <si>
    <t>2021.04.08 08:29</t>
  </si>
  <si>
    <t>NH투자증권 "LG전자, 1분기 깜짝 실적…전장사업 성장 전망"</t>
  </si>
  <si>
    <t>NH투자증권은 8일 LG전자(066570)가 가전과 TV사업 성장으로 기대 이상의 1분기 실적을 기록했다고 평가했다. 앞으로 성장 동력인 전장부품 사업도 꾸준히 성장할 것으로 내다봤다. 투자의견 ‘매수’와 목표주가 21만원을 유지했다.고정우 NH투자증권 연구원은 이날 보고서에서 "LG전자 1분기 실적은 가전과 TV 사업이 성장을 견인했다"며 "실적 및 주가에 부정적 요인이었던 스마트폰 사업 철수에 더해 캐시카우인 가전과 TV사업의 경쟁력이 계속 입증 중"이라고 말했다. 이어 "성장동력인 전장부품 사업의 성장스토리가 꾸준히 부각될 것"이라고 덧붙였다.전날 LG전자가 발표한 잠정 1분기 매출액은 18조8057억원, 영업이익은 1조5178억원으로 잠정 집계됐다. 모두 분기 사상 역대 최대치로, 영업이익은 이전 최대치인 2009년 2분기 1조2438억원을 12년 만에 넘었다. 영업이익은 시장 기대치인 1조2000억원을 상회했다.고 연구원은 "사업부문별 수치는 발표되지 않았지만 가전과 TV 영업이익이 기존 예상을 상회한 것으로 추정된다"며 "가전사업은 신가전 판매량 증가에 따른 실적 성장, TV 사업은 제품믹스 개선 효과에 따른 수익성 개선을 전망한다"고 말했다. TV 출하량 비중이 60인치 이상이 23%, OLED 17%, 4K이상이 84%로 추정된다.부문별 영업손익은 HE(TV) 4275억원, H&amp;A(가전)9432억원, MC(스마트폰) -3006억원, VS(전장부품) -379억원, LG이노텍(연결 자회사) 2895억원 등으로 고 연구원은 추정했다. 앞서 LG전자는 지난 5일 열린 이사회에서 7월 31일자로 모바일 사업을 중단을 결정했다.[이다비 기자 dabee@chosunbiz.com]			저작권자 ⓒ 조선비즈, 무단 전재 및 재배포 금지	조선비즈</t>
  </si>
  <si>
    <t>https://finance.naver.com/item/news_read.nhn?article_id=0000697718&amp;office_id=366&amp;code=066570&amp;page=3&amp;sm=title_entity_id.basic</t>
  </si>
  <si>
    <t>2021.04.04 10:34</t>
  </si>
  <si>
    <t>건조기 자동 세척…공정위, LG전자 부당광고 제재심의</t>
  </si>
  <si>
    <t>공정거래위원회가 LG전자(066570)의 의류 건조기 부당광고 혐의에 대한 제재절차에 나선다. LG전자가 자사의 트럼 건조기를 두고 ‘자동세척’이 언제나 가능하다고 광고했지만, 실제론 그렇지 않아 소비자 피해자가 발생했다는 것이다.4일 정부와 업계에 따르면 공정위는 14일 전원회의를 열고 LG전자의 건조기 관련 표시광고법 위반 혐의를 심의할 예정이다.LG전자 건조기 /LG전자건조기는 구조상 의류에 붙은 먼지가 기기 내부에 달라붙어, 이를 소비자들이 청소해야 하는 번거로움이 있었다. 이에 LG전자는 '트롬 듀얼인버터 히트펌프' 건조기를 출시하며 자동세척 기능이 언제나 작동한다고 광고했다.하지만 일부 소비자들은 한국소비자원에 자동세척 기능이 작동하지 않아 기기 안에 먼지가 낀다는 민원을 넣었다.소비자원의 조사결과, LG전자는 '1회 건조당 1∼3회 세척', '건조 시마다 자동으로 세척해 언제나 깨끗하게 유지' 등의 표현으로 광고를 했다. 하지만 콘덴서 바닥에 1.6∼2.0ℓ(리터)의 응축수가 모여있을 때나 함수율(의류가 물을 머금은 정도)이 10∼15%일 때만 자동세척 기능이 작동했다.이에 소비자원은 LG전자에 위자료 10만원씩 지급하라는 조정안을 냈다. 다만 LG전자는 조정안을 거부하고 2016년 4월 이후 판매된 건조기 145만대 부품을 개선된 것으로 교체하는 무상수리 서비스를 진행했다.공정위는 오는 14일 전원회의에서 과징금 부과 등 LG전자에 대한 제재 수준을 논의할 예정이다.[세종=박성우 기자 foxpsw@chosunbiz.com]				저작권자 ⓒ 조선비즈, 무단 전재 및 재배포 금지	조선비즈</t>
  </si>
  <si>
    <t>https://finance.naver.com/item/news_read.nhn?article_id=0000695455&amp;office_id=366&amp;code=066570&amp;page=20&amp;sm=title_entity_id.basic</t>
  </si>
  <si>
    <t>2021.04.03 09:12</t>
  </si>
  <si>
    <t>이데일리</t>
  </si>
  <si>
    <t>LG전자, 세계 최초 `롤러블 TV` 해외시장 본격 출시</t>
  </si>
  <si>
    <t>‘LG 시그니처 올레드 R’ 미국 등 15개국 판매 시작1대당 가격 1억원 선…국내 구미사업장서 생산[이데일리 양희동 기자] LG전자(066570)가 세계 최초로 개발한 두루말이형 롤러블(Rollable) TV를 해외 시장에 본격 출시한다. 유기발광다이오드(OLED) 디스플레이를 돌돌 말았다 펼 수 있는 형태인 롤러블 TV는 지난 2019년 CES에서 공개되며 전 세계적인 관심을 불러모은 바 있다.2일 업계에 따르면 LG전자는 이달부터 자사 글로벌 홈페이지를 통해 롤러블 TV인 ‘LG 시그니처 올레드 R’의 해외 판매를 시작했다. 판매 지역은 미국과 영국, 독일, 프랑스 등 15개국이다.롤러블 TV ‘LG 시그니처 올레드 R’. (사진=LG전자)이 제품은 우리나라에서 지난해 10월 처음 출시됐고 65인치 기준 출하가격이 1억원 수준이다. 첫 공개됐던 ‘CES 2019’에서 CES 혁신상과 공식 어워드 최고 TV상을 모두 수상했고, 지난해 ‘CES 2020’에서도 디스플레이 부문 최고 혁신상을 받았다. 또 ‘레드닷 디자인 어워드(Red Dot Design Award)’ 최고상(Best of the Best)과 ‘iF 디자인 어워드’ 본상, ‘IDEA(International Design Excellence Awards)’ 최고상을 수상하며 세계 3대 디자인상을 모두 휩쓸었다.이 제품은 시청할 때는 화면을 펼쳐주고 시청하지 않을 때는 본체 속으로 화면을 말아 넣는다. 절제된 디자인을 토대로 전체 외관에는 리얼 알루미늄, 스피커에는 명품 패브릭 브랜드 ‘크바드라트(Kvadrat)’의 원단을 적용했다.LG전자는 롤러블 TV의 가격이 1억원에 달하는 초고가 제품인 점을 감안해 구매시 현지 법인 마케팅 담당자와 상담을 거치도록 했다. 수출되는 제품은 LG전자 구미사업장에서 전량 생산되고 품질 검사까지 수작업으로 진행된다. 이는 초고가 명품을 생산하는 방식과 유사하다고 LG전자 측은 설명했다.한편 우리나라에서 LG베스트샵(대치본점)과 롯데백화점(본점), 신세계백화점(강남점·센텀시티점), 현대백화점(여의도점·목동점), 롯데하이마트 잠실점 등 전시되고 있다.양희동 (eastsun@edaily.co.kr)＜ⓒ종합 경제정보 미디어 이데일리 - 무단전재 &amp; 재배포 금지＞이데일리</t>
  </si>
  <si>
    <t>https://finance.naver.com/item/news_read.nhn?article_id=0004892213&amp;office_id=018&amp;code=066570&amp;page=20&amp;sm=title_entity_id.basic</t>
  </si>
  <si>
    <t>2021.01.10 10:00</t>
  </si>
  <si>
    <t>LG전자, 올레드·QNED·나노셀 삼각편대로 TV 시장 공략</t>
  </si>
  <si>
    <t>2021년형 TV 라인업 공개…프리미엄 TV 풀 라인업 구축“프리미엄 TV 시장 리더십 더욱 공고히 할 것”[이데일리 피용익 기자] LG전자가10일 2021년형 TV 라인업을 공개하고 글로벌 프리미엄 TV 시장 공략에 나섰다.LG전자(066570)는 올해 차세대 패널을 탑재한 자발광(自發光, Self-Lit) 유기발광다이오드(올레드, OLED)를 필두로 ‘퀀텀 나노셀 컬러 테크놀로지’와 미니 발광다이오드(LED)를 적용한 LG QNED MiniLED, LG 나노셀 TV 등 프리미엄 액정표시장치(LCD) TV에 이르는 삼각편대를 앞세운다.QNED TV 10여개 모델 글로벌 시장 출시올해 LG전자 프리미엄 LCD TV 라인업에는 앞서 지난달 말 공개한 LG QNED TV가 새롭게 추가된다. LG전자는 초대형 제품군 중심으로 8K와 4K 해상도를 포함해 QNED TV 10여 개 모델을 글로벌 시장에 출시할 계획이다.LG QNED TV는 86형(화면 대각선 길이 약 218㎝) 8K(7680×4320) 해상도 제품을 기준으로 백라이트에 약 3만 개의 미니 LED를 탑재한다. 로컬디밍 구역은 2500개에 달한다.이 제품은 밝기와 명암비를 대폭 업그레이드했으며, 업계에서 사용중인 대표적인 고색재현 기술을 모두 사용해 LCD TV 중에서는 색 재현율을 최고 수준으로 끌어올렸다. 명실상부 LCD TV 기술 진화의 정점에 있는 제품이라고 회사측은 설명했다.LG전자는 LG 나노셀 TV에서도 초대형 위주로 제품 구성을 대폭 강화하며 올레드 TV뿐 아니라 LCD TV에서도 프리미엄 입지를 공고히 할 계획이다.완전히 새로워진 OLED 소자, 더 완벽해진 OLED 화질LG전자는 OLED 소자 성능을 한층 업그레이드해 완성된 차세대 올레드 패널을 탑재한 ‘올레드 에보(OLED evo, 모델명: G1)’를 처음으로 공개한다.올레드 에보는 보다 정교한 파장의 빛을 내 기존 대비 선명한 화질을 표현하고 밝은 화면을 보여준다. 섬세한 화질, 압도적 명암비와 블랙 표현, 넓은 시야각 등으로 최고 평가를 받는 LG 올레드 TV의 화질이 보다 완벽해진다.LG 올레드 TV는 화소 하나하나가 스스로 빛을 내는 자발광 TV만이 구현 가능한 압도적 화질을 기반으로 지난 2013년 첫 출시 이후 △2015년 4K(3840×2160) HDR(High Dynamic Range) OLED △2019년 세계 최초 8K(7680×4320) OLED △2021년 OLED evo 등으로 지속 진화하고 있다.LG 올레드 TV 전 모델은 글로벌 시험·인증기관 인터텍(Intertek)으로부터 원작과 TV 화면간 색의 명도, 채도, 색도 등을 평가하는 색 충실도(Color Fidelity) 100%를 충족하는 OLED 패널을 사용한다.LG전자는 지난해 세계 최초로 48형 올레드 TV를 출시한 데 이어 올해는 83형 올레드 TV를 새롭게 출시한다. LG 올레드 TV 가운데 70인치 이상 초대형 제품은 지난해 4개에서 올 초 7개로 두 배 가까이 늘어난다.이 같은 추세에 맞춰 프리미엄 TV 시장에서 올레드 대세화도 빠르게 앞당겨지고 있다. LG전자는 올해가 올레드 TV 시장이 지난해 대비 약 2배 성장하는 올레드 대세화의 원년이 될 것으로 기대하고 있다.2021 LG 올레드 TV 라인업 (사진=LG전자)4세대까지 진화한 인공지능 알파9 프로세서인공지능 화질·음질 엔진 알파9 프로세서는 4세대로 진화해 더 강력해졌다.알파9 4세대 프로세서는 100만 개 이상의 영상 데이터와 1700만 개 이상의 음향 데이터를 분석한 딥러닝 기술을 기반으로 하며, 이전 프로세서에 비해 그래픽과 데이터 처리능력이 대폭 업그레이드됐다. 8K 올레드 TV(모델명: Z1)는 8K 전용 알파9 프로세서를 탑재한다.인공지능 화질 Pro 기술은 화질을 높이는 업스케일링(Upscaling)은 물론이고 얼굴, 사물, 글씨 등을 인식해 또렷하게 보여준다. 영상을 매 장면별로 분석, 최적화하던 다이나믹 톤 맵핑(Dynamic Tone mapping)은 매 장면을 보다 세분화해 분석하는 식으로 진화했다. 화면의 작은 디테일도 살려준다. 또 영화, 스포츠, 애니메이션 등 영상의 장르는 물론, 시청중인 화면 속 배경까지도 스스로 구분해 영상에 최적화된 화질을 제공한다.인공지능 사운드 Pro 기술은 2채널 음원을 가상의 5.1.2채널 입체음향으로 들려준다. 서로 다른 채널이나 어플리케이션간 볼륨을 맞춰주는 기능도 추가됐다. 예를 들어 시청자가 지상파 방송을 보다가 유튜브나 OTT 영상을 시청할 때 시청하는 콘텐츠마다 제공하는 볼륨 수준이 달라 사용자가 일일히 조절해야 하는 경우가 있는데, TV가 스스로 일정한 볼륨을 유지해준다.‘보는 TV’에서 ‘고객 주도형 콘텐츠 소비 TV’로LG전자는 신제품에 TV가 전통적인 시청각 기기에서 고객이 다양한 콘텐츠를 주도적으로 소비하기 위한 기기로 변화하는 트렌드를 대거 반영했다.LG전자는 최신 SW 플랫폼 webOS 6.0을 기반으로 LG TV 홈 화면을 완전히 새롭게 업그레이드했다. 고객 취향에 맞춘 콘텐츠 추천 기능을 강화했으며, TV를 사용하기 위해 필요한 정보나 날씨 등 생활정보도 보여준다.선호 팀의 경기 일정, 결과, 상세 내용 등을 간편하게 알려주는 ‘스포츠 알림(Sport Alert)’, 시청중인 영상에 등장하는 배우, 장소, 물건 등을 즉시 검색해 쇼핑까지 연결해주는 ‘WWW(Who. Where. What, 일부 국가에 한함)’ 서비스 등 고객 맞춤형 서비스도 지속 강화하고 있다.TV를 인터넷에 연결하면 별도 셋톱박스 없이 다양한 콘텐츠를 무료로 시청할 수 있는 LG 채널도 고객 맞춤형으로 지속 강화한다. LG전자는 지난 2015년부터 LG 채널 서비스를 시작해 지금은 글로벌 주요 국가에 총 1600여 개에 이르는 채널을 서비스하고 있다.고객은 인체공학적 디자인으로 새로워진 인공지능 리모컨을 통해 LG 씽큐(ThinQ), 구글 어시스턴트, 아마존 알렉사 등 음성인식 AI 기능을 편리하게 사용할 수 있다. NFC로 스마트폰-TV 상호간 화면공유도 손쉽게 할 수 있다.실내 유해물질 배출 저감은 물론이고 시청자의 눈 건강까지 고려LG전자는 고객이 집에 머무는 시간이 길어지는 추세에 맞춰 친환경, 눈 건강 등의 요소도 지속 강화하고 있다. 실내 활동이 증가하는 데 따라 오염물질이 적고, 건강까지 고려한 전자제품의 선호도가 높아지고 있기 때문이다.2021년형 LG 올레드 TV는 스위스 인증기관 SGS(Societe Generale de Surveillance)로부터 △새집증후군 유발물질로 알려진 총휘발성유기화합물 방출량이 LCD 대비 절반 이하 △카드뮴, 인화인듐 등 국제암연구기관이 분류한 발암물질 포함 부품 미 사용 △뛰어난 자원 효율성 등 친환경 요소를 두루 인증받은 패널을 탑재한다.뛰어난 화질을 유지하면서도 눈이 편안한 디스플레이도 올레드의 장점이다. LG 올레드 TV의 블루라이트 방출량은 동일 인치대 프리미엄 LCD TV에 비해 절반 수준에 불과하다.실제 LG 올레드 TV는 독일 TUV라인란드(Rheinland) 와 미국 UL(Underwriters Laboratories)로부터 ‘낮은 블루라이트’, ‘플리커 프리’ 인증을 획득한 데 이어 블루라이트 방출량을 업계 최저 수준으로 낮춰 미국 눈 건강 인증기관인 아이세이프(Eyesafe)로부터 ‘눈에 안전한 TV’ 인증도 획득한 패널을 탑재한다.특히 LG전자는 TV와 세트로 사용하는 사운드 바 제품에도 친환경 요소를 대폭 강화하고 있다. 올해 LG 사운드 바 주요 신제품은 수거된 PET병을 재활용한 폴리에스터져지(Polyester Jersey)나 재활용 플라스틱을 대거 사용한다. 포장재에도 스티로폼(EPS) 대신 친환경 소재만을 사용한다.박형세 LG전자 HE사업본부장은 “자발광 올레드는 물론이고 프리미엄 LCD TV인 QNED, 나노셀로 이어지는 삼각 편대를 앞세워 프리미엄 TV 시장에서 리더십을 더욱 공고히 할 것”이라고 말했다.피용익 (yoniki@edaily.co.kr)＜ⓒ종합 경제정보 미디어 이데일리 - 무단전재 &amp; 재배포 금지＞이데일리</t>
  </si>
  <si>
    <t>https://finance.naver.com/item/news_read.nhn?article_id=0004825094&amp;office_id=018&amp;code=066570&amp;page=103&amp;sm=title_entity_id.basic</t>
  </si>
  <si>
    <t>2021.01.06 15:52</t>
  </si>
  <si>
    <t>국민연금, LG전자 지분율 9.74→9.48%</t>
  </si>
  <si>
    <t>[이데일리 경계영 기자] LG전자(066570)는 국민연금공단이 보통주 47만2730주를 장내 매도해 보유 지분율이 9.74%에서 지난달 30일 기준 9.48%로 변경됐다고 6일 공시했다.경계영 (kyung@edaily.co.kr)＜ⓒ종합 경제정보 미디어 이데일리 - 무단전재 &amp; 재배포 금지＞이데일리</t>
  </si>
  <si>
    <t>https://finance.naver.com/item/news_read.nhn?article_id=0004822749&amp;office_id=018&amp;code=066570&amp;page=110&amp;sm=title_entity_id.basic</t>
  </si>
  <si>
    <t>2021.01.06 10:00</t>
  </si>
  <si>
    <t>“자동으로 먼지 비운다” …LG전자, 무선청소기 '코드제로 A9' 신...</t>
  </si>
  <si>
    <t>CES 개막 앞두고 수여되는 'CES혁신상' 선정충전·비움·보관 가능한 신개념 거치대 적용먼지통 분리 없이 먼지 비우기 가능'파워드라이브 물걸레' 연결로 물걸레 청소까지[이데일리 신중섭 기자] LG전자(066570)는 오는 11일 개막하는 세계 최대 IT 전시회 ‘CES 2021’에서 자동 먼지비움 기능이 탑재된 거치대를 적용한 무선청소기 ‘LG 코드제로 A9’ 신제품을 선보인다고 6일 밝혔다. LG전자는 6일 프리미엄 무선청소기 LG 코드제로 A9 신제품을 공개했다.(사진=LG전자)이번 제품은 미국 소비자기술협회(CTA)가 수여하는 CES 혁신상(CES 2021 Innovation Award)을 받았다. CES 혁신상은 매년 세계 최대 IT 전시회 CES의 개막을 앞두고 혁신적인 제품들에 수여하는 상이다. LG전자는 이달 11일(미국 현지시간)에 개막하는 CES 2021의 3D 가상 전시관에서 신제품을 선보일 예정이다.이번 신제품은 청소기 충전과 비움, 보관을 한 번에 할 수 있는 신개념 청소기 거치대가 적용된 것이 가장 큰 특징이다. 먼지통을 분리하지 않고도 거치대 상단 디스플레이에 있는 버튼만 눌러주면 먼지가 한 번에 비워진다. 비움모드를 자동으로 설정하면 터치 없이 거치할 때마다 먼지통을 비운다.새롭게 선보인 거치대는 내부에 다양한 액세서리를 보관할 수 있는 일체형 구조로 만들어져 공간 활용도가 높고 디자인도 깔끔하다.신제품은 기존 모델의 다양한 장점도 갖췄다. 이 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청소할 수 있다. 또 탈부착이 가능한 대용량 배터리 2개를 이용하면 표준 모드에서 최대 120분간 청소가 가능하다.H&amp;A사업본부 리빙어플라이언스사업부장인 백승태 부사장은 “차원이 다른 편의성과 디자인을 갖춘 신제품을 앞세워 글로벌 프리미엄 무선 청소기 시장을 선도할 것”이라고 말했다.신중섭 (dotori@edaily.co.kr)＜ⓒ종합 경제정보 미디어 이데일리 - 무단전재 &amp; 재배포 금지＞이데일리</t>
  </si>
  <si>
    <t>https://finance.naver.com/item/news_read.nhn?article_id=0004822351&amp;office_id=018&amp;code=066570&amp;page=110&amp;sm=title_entity_id.basic</t>
  </si>
  <si>
    <t>2021.01.04 11:30</t>
  </si>
  <si>
    <t>[신년사]권봉석 LG전자 사장 "점진적 성장 넘어 '파괴적 변화' 집...</t>
  </si>
  <si>
    <t>시무식 대신 이메일로 CEO 신년 메시지"LG팬덤 만들 수 있는 미래사업 준비해야""고객 관점 상품과 서비스 과감하게 개발"[이데일리 신중섭 기자] “기존에 없던 혁신을 창출하기 위해선 점진적 성장을 뛰어넘어 파괴적인 변화에 집중해야 한다.” 권봉석 LG전자 사장(사진=LG전자)권봉석 LG전자(066570) 사장이 4일 새해를 맞아 시무식을 대신해 임직원들에게 이메일로 이러한 내용의 신년 메시지를 전했다.권 사장은 코로나19로 인한 전례 없는 위기에서도 고객가치 실현을 위해 노력한 임직원의 노고를 치하했다. 권 사장은 “임직원들의 열정과 우수한 역량 덕분에 LG전자가 글로벌 시장에서 고객으로부터 신뢰받는 브랜드로 인정받았다”며 “하반기에는 분기 최고 수준의 실적을 달성하며 성장성과 수익성을 높일 수 있었다”고 전했다.권 사장은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 그러면서 “전략 과제를 달성하기 위해 임직원들이 일하는 방식과 생각을 전환하는 것이 매우 중요하다”며 “디지털 기술에 기반한 디지털 전환은 일상적 혁신을 뛰어넘어 아날로그 영역인 고객의 감성과 고객의 가치를 이해하는 것이 궁극적인 목표임을 잊지 말아야 한다”고 역설했다. 특히 권 사장은 점진적 성장을 뛰어넘는 파괴적인 변화가 필요하다고 강조했다. 그는 “기존에 없던 혁신을 창출하기 위해 X+α를 통해 Super X를 만드는 ‘점진적 성장’을 뛰어넘어 X+α를 통해 Y를 만드는 ‘파괴적인 변화’에 집중해야 한다”며 “이는 표준화·공용화·모듈화에 중점을 둔 제조업 관점에서 벗어나 세분화 전략을 토대로 고객 관점의 상품과 서비스를 과감하게 개발하는 시도가 이뤄져야 한다는 것을 의미한다”고 설명했다.아울러 “이를 위해서는 세계적 수준의 전문역량 육성과 확보가 필수적이”이라며 “임직원들에게 새로운 도전을 장려하는 열린 조직문화가 정착돼야 한다”고 강조했다.끝으로 권 사장은 “단순히 물을 담아 두면 저수지에 그치지만 그 물을 활용하면 발전소가 된다”며 “지금까지 축적해온 역량을 활용해 발전소와 같은 LG전자를 만들어 가자”고 당부했다.신중섭 (dotori@edaily.co.kr)＜ⓒ종합 경제정보 미디어 이데일리 - 무단전재 &amp; 재배포 금지＞이데일리</t>
  </si>
  <si>
    <t>https://finance.naver.com/item/news_read.nhn?article_id=0004820585&amp;office_id=018&amp;code=066570&amp;page=112&amp;sm=title_entity_id.basic</t>
  </si>
  <si>
    <t>2020.07.17 10:01</t>
  </si>
  <si>
    <t>LG전자, 유니세프와 개발도상국 어린이 돕는다</t>
  </si>
  <si>
    <t>LG전자, 유니세프와 'LG 퓨리케어 상하좌우 정수기' 출시제품 구매 고객이름으로 매년 2만 4000원씩 3년간 기부[이데일리 배진솔 기자] LG전자(066570)가 개발도상국 어린이를 돕기 위해 유니세프와 손을 잡았다.LG전자와 유니세프는 지난 15일 서울 마포구 유니세프 한국위원회에서 후원 협약식을 열었다고 17일 밝혔다. 이 자리에는 이기철 유니세프 한국위원회 사무총장, 정순기 LG전자 정수기사업담당 담당 등이 함께 자리했다. LG전자와 유니세프는 이날 유니세프 전용 모델인 ‘LG 퓨리케어 상하좌우 정수기’를 출시했다. LG전자는 이 제품을 구매해 사용하는 고객이름으로 매년 2만 4000원씩 3년간 총 7만 2000원을 유니세프에 기부한다. 이 기부금은 개발도상국 어린이를 위해 사용된다.LG전자는 기부문화를 확산하고 퓨리케어 정수기의 우수성을 알리기 위해 유니세프에 이번 협약을 제안했다고 밝혔다. 고객이 제품을 구매해서 사용하는 것에 그치지 않고 제품 구매와 사용이 사회공헌에도 이바지할 수 있다는 설명이다. 이번 신제품은 LG전자가 지난해 9월 선보인 LG 퓨리케어 상하좌우 정수기와 디자인·기능·성능 등이 동일하다. 이 제품은 출수구가 상하좌우로 움직이는 것은 물론 출수구와 받침대는 좌우로 180도까지 회전할 수 있다.이 제품에는 △출수구가 위아래로 자동으로 움직인 뒤 물이 나오는 자동 업다운 기능 △물속의 미네랄을 그대로 남기면서 불순물과 유해 물질을 깨끗이 제거하는 2단계 복합필터 △필터 교체시기를 색상으로 알려주는 청정램프 △정수기가 1시간마다 알아서 코크를 살균하고 고객이 원할 때에도 버튼만 누르면 사용이 가능해 더 위생적인 유브이나노(UVnano) 안심살균 기능 등이 탑재됐다.특히 UVnano안심살균 기능은 한국건설생활환경시험연구원과 한국화학융합시험연구원이 시험한 결과 대장균, 황색포도상구균, 녹농균을 99.99% 제거한다. 또 케어솔루션 서비스에 가입하는 사용자는 1년에 한 번씩 정수기 내부에서 물이 흐르는 직수관을 무상으로 교체 받을 수 있다. 또 케어솔루션 매니저가 3개월마다 방문해 고온살균과 고압세척으로 제품을 99.99% 살균해 철저하게 위생을 관리한다.신제품은 에너지 소비효율 1등급 제품이다. 하이마트, 전자랜드, 이마트, 홈플러스 등에서 구매 가능하다. 가격은 기존 제품과 동일한 132만 8400원이며 3년간 케어솔루션 서비스가 포함돼 있다.윤경석 LG전자 H&amp;A사업본부 키친어플라이언스사업부 부사장은 “기부문화 확산에 도움이 되길 바라는 마음으로 이번 프로모션을 진행하게 됐다”고 말했다. 지난 15일 서울시 마포구에 위치한 유니세프한국위원회에서 유니세프한국위원회 이기철 사무총장(사진 오른쪽)과 LG전자 정수기사업담당 정순기 담당이 후원 협약을 체결하고 기념촬영을 하고 있다. (사진=LG전자)배진솔 (sincere1@edaily.co.kr)＜ⓒ종합 경제정보 미디어 이데일리 - 무단전재 &amp; 재배포 금지＞이데일리</t>
  </si>
  <si>
    <t>https://finance.naver.com/item/news_read.nhn?article_id=0004692210&amp;office_id=018&amp;code=066570&amp;page=281&amp;sm=title_entity_id.basic</t>
  </si>
  <si>
    <t>2020.07.08 10:01</t>
  </si>
  <si>
    <t>LG전자, 병원·레스토랑 로봇 본격 판매..“사업 확대”(영상)</t>
  </si>
  <si>
    <t>‘LG 클로이 서브봇’ 1호, 서울대병원 대한외래에 공급혈액 검체·처방약·수액·진단시약·소모품 등 운반이달부터 CJ푸드빌 매장서도 운영..구매 상담 시작[이데일리 김종호 기자] LG전자(066570)가 자율주행 서비스 로봇인 ‘LG 클로이 서브봇’을 정식 출시하며 본격적인 판매를 시작한다.LG전자는 지난 7일 LG 클로이 서브봇 1호를 서울 종로구에 위치한 서울대병원 대한외래에 공급했다고 8일 밝혔다. 국산 상용서비스 로봇이 국내 병원에 도입된 것은 이번이 처음이다. 이 로봇은 병원에서 혈액 검체, 처방약, 수액, 진단시약, 소모품 등과 같이 수시로 운반해야 하는 다양한 물품을 배송하는 데 활용된다.LG 클로이 서브봇은 병원을 포함해 레스토랑과 호텔, 사무실 등에서 유용하다. 제품 크기는 가로 50cm, 세로 50cm, 높이 130cm다. 3칸의 서랍에 최대 15kg까지 실을 수 있다. 배송 중 도난, 분실 등을 방지하기 위해 보안 잠금 장치 기능을 갖췄다. 관리자가 로봇 관제 시스템을 이용해 원격으로 로봇의 상태를 모니터링하고 사용 이력, 배송 스케줄 등을 관리할 수 있다.또 LG전자는 이달부터 CJ푸드빌이 운영하는 제일제면소와 빕스, 계절밥상, 더플레이스 등 여러 매장에서 LG 클로이 서브봇을 순차적으로 운영할 예정이다. 서랍 대신 선반 3개를 끼우면 최대 4개의 칸에 20kg까지 음식을 나눠 담을 수 있다. LG 클로이 서브봇은 자율주행 기술을 기반으로 다수의 목적지를 설정해 순차적으로 물건을 배송한다. 장애물 회피 기술을 이용해 장애물을 감지하면 “죄송합니다. 잠시만 양보해달라”고 말하며 접촉을 피한다. LG전자는 2017년부터 인천공항에서 LG 클로이 안내로봇을 운영하며 안정적인 로봇 자율주행기술과 장애물 회피 기술을 검증했다.특히 LG 클로이 서브봇은 터치 디스플레이를 탑재해 목적지 설정 등을 터치로 손쉽게 할 수 있다. 운행 중에는 디스플레이에 동그란 눈을 표시해 눈을 깜빡이거나 웃음을 짓는 등 다양한 감정을 표현해 친밀한 느낌을 더한다. 영어를 지원해 외국인이 많은 공간에서도 편리하게 사용할 수 있다.LG전자는 로봇이 단순한 업무를 대신하면 직원은 육체적인 부담을 줄이고 고객에 더욱 집중할 수 있어 서비스 품질이 높아질 수 있을 것으로 기대하고 있다. 특히 최근 신종 코로나바이러스 감염증(코로나19) 사태로 비대면 서비스가 필요한 시기에 사람 간의 접촉을 최소화할 수 있는 로봇의 역할이 더욱 커질 것으로 예상하고 있다.노진서 LG전자 로봇사업센터 전무는 “비대면 서비스가 확대되고 있는 시기에 LG 클로이 로봇이 병원과 호텔, 레스토랑, 사무실 등 다양한 장소에 활발하게 도입돼 새로운 고객 가치를 창출할 수 있기를 기대한다”고 말했다.한편 앞서 LG전자는 LG 클로이 서브봇의 상용화를 위해 지난해부터 서울대병원과 CJ푸드빌 제일제면소 등에서 시범서비스를 진행한 바 있다. LG전자가 지금까지 출시한 로봇은 안내로봇, 홈로봇, 셰프봇, 서브봇 2종 등 총 5종이다.LG전자가 서울 종로구에 위치한 서울대병원 대한외래에 공급한 자율주행 서비스 로봇인 ‘LG 클로이 서브봇’. (사진=LG전자)김종호 (kona@edaily.co.kr)＜ⓒ종합 경제정보 미디어 이데일리 - 무단전재 &amp; 재배포 금지＞이데일리</t>
  </si>
  <si>
    <t>https://finance.naver.com/item/news_read.nhn?article_id=0004683793&amp;office_id=018&amp;code=066570&amp;page=291&amp;sm=title_entity_id.basic</t>
  </si>
  <si>
    <t>2020.07.07 15:07</t>
  </si>
  <si>
    <t>LG전자, 2분기 매출 12조8340억..전년比 18%↓</t>
  </si>
  <si>
    <t>[이데일리 김종호 기자] LG전자(066570)는 올 2분기 매출이 12조8340억원으로 잠정 집계됐다고 7일 공시했다. 이는 전년 동기 대비 17.9% 감소한 수준이다.김종호 (kona@edaily.co.kr)＜ⓒ종합 경제정보 미디어 이데일리 - 무단전재 &amp; 재배포 금지＞이데일리</t>
  </si>
  <si>
    <t>https://finance.naver.com/item/news_read.nhn?article_id=0004683217&amp;office_id=018&amp;code=066570&amp;page=295&amp;sm=title_entity_id.basic</t>
  </si>
  <si>
    <t>2020.12.09 08:53</t>
  </si>
  <si>
    <t>대신증권 "LG전자, 내년까지 최고 실적 예상… 목표주가 상향"</t>
  </si>
  <si>
    <t>대신증권은 9일 LG전자(066570)가 올해 말부터 내년까지 VS(전장부품) 사업 성장과 가전사업의 안정적인 이익 창출로 실적 개선이 예상된다며 목표주가를 11만5000원에서 13만원으로 상향 조정했다. 투자의견은 ‘매수’를 유지했다. 박강호 연구원은 "내년 VS의 매출이 크게 증가하고 가전과 TV의 판매도 늘어날 것으로 보인다"며 "또 모바일커뮤니케이션(MC) 부문의 ODM 비중 확대 및 사업 재편으로 적자가 축소될 것으로 예상된다"고 했다. 박 연구원은 LG전자의 4분기 연결기준 영업이익이 7317억원으로 4분기 기준 최고치는 물론 컨센서스(5793억원)을 크게 웃돌 것이라고 예상했다. 또 2021년 전체 영업이익은 3조2647억원으로 사상 최대치를 기록할 것이라고 전망했다.[이경민 기자 sea_through@chosunbiz.com]					저작권자 ⓒ 조선비즈, 무단 전재 및 재배포 금지	조선비즈</t>
  </si>
  <si>
    <t>https://finance.naver.com/item/news_read.nhn?article_id=0000632274&amp;office_id=366&amp;code=066570&amp;page=141&amp;sm=title_entity_id.basic</t>
  </si>
  <si>
    <t>2020.12.09 10:01</t>
  </si>
  <si>
    <t>LG전자, ‘투명 올레드 사이니지’로 자동문 만든다</t>
  </si>
  <si>
    <t>아사아블로이와 투명 올레드 자동문 사업 위한 업무협약광고 영상·웰컴 메시지·건물 안내 등 콘텐츠 표시 가능[이데일리 김종호 기자] LG전자(066570)가 도어 오프닝 솔루션 분야 글로벌 업체 아사아블로이(ASSA ABLOY)와 손잡고 ‘투명 올레드(OLED) 자동문’을 상용화한다.LG전자와 아사아블로이는 지난 8일 서울 여의도 LG트윈타워에서 ‘투명 올레드 자동문 사업을 위한 업무협약’을 체결했다고 밝혔다. 협약식에는 백기문 LG전자 ID사업부장(전무)과 김동필 LG전자 ID해외영업담당(상무), 칼슨 미카엘(Carleson Mikael) 아사아블로이 보행자출입솔루션사업부장(사장), 길한솔 아사아블로이 엔트런스 시스템 대표이사(사장) 등이 참석했다.아사아블로이는 스웨덴에 본사를 둔 기계식 도어락, 디지털 도어락, 방화문, 자동문 분야 기업이다. 영국 런던 히드로공항과 스페인 바르셀로나공항 등 해외 주요 공항에 자동문을 공급했으며, 국내에서도 인천국제공항과 해운대 엘시티 등 대형 건축물에 자동문을 설치했다.양사는 이번 협약을 통해 LG전자의 55인치 투명 올레드 사이니지(모델명: 55EW5G)를 활용해 만든 자동문을 시장에 공급하기로 했다. 투명한 자동문에 광고를 띄우거나 웰컴 메시지, 건물 정보 등 고객이 필요한 다양한 콘텐츠를 보여줄 수 있어 다양한 장소에서 폭넓게 활용될 것으로 기대하고 있다.투명 올레드 사이니지는 LCD 사이니지와 달리 백라이트가 필요 없이 화소 하나하나가 스스로 빛을 내는 올레드의 특성을 이용해 빛 투과율을 높인 제품이다. 사이니지 본연의 기능은 물론이고 인테리어 효과까지 뛰어나다. 올레드만의 장점인 선명한 화질과 넓은 시야각도 장점이다. 투명한 디자인이라 여러 장을 이어 붙여 대화면을 만들어도 이질감이 덜하다.LG전자는 투명 올레드 분야에서 세계 최고 수준으로 확보하고 있는 기술 리더십을 기반으로 투명 올레드 사업을 지속 확대할 계획이다. 예를 들어 투명 올레드는 최근 비대면 서비스의 중요도가 커지는 가운데 호텔 체크인 카운터, 매장 상담부스 등 고객 상호작용이 중요한 장소에서 유용하다. 박물관이나 지하철, 매장, 스튜디오 등에 설치해 고객 관심을 유도할 수 있으며, 향후 자율주행차나 항공기 객실 인테리어에도 폭 넓게 활용 가능하다.백기문 LG전자 ID사업부장(전무)은 “세계 최고 수준의 투명 올레드 기술 리더십을 기반으로 차세대 디지털 환경을 조성해 나갈 것”이라고 말했다.LG전자가 도어 솔루션 분야 글로벌 기업 아사아블로이(ASSA ABLOY)와 협업해 투명 올레드 자동문을 상용화한다. 사진은 투명 올레드 자동문이 설치된 공간의 예시 이미지. (사진=LG전자)김종호 (kona@edaily.co.kr)＜ⓒ종합 경제정보 미디어 이데일리 - 무단전재 &amp; 재배포 금지＞이데일리</t>
  </si>
  <si>
    <t>https://finance.naver.com/item/news_read.nhn?article_id=0004803665&amp;office_id=018&amp;code=066570&amp;page=141&amp;sm=title_entity_id.basic</t>
  </si>
  <si>
    <t>2020.12.09 08:02</t>
  </si>
  <si>
    <t>LG전자, 내년 1분기 최선호주…목표가↑-대신</t>
  </si>
  <si>
    <t>[이데일리 이지현 기자] 대신증권은 LG전자(066570)에 대해 4분기 실적 호조를 지속하면서 성장성과 수익성이 두드러질 거로 전망했다. 목표주가를 13만원으로 올려잡고 투자의견을 매수로 유지했다. 전 거래일 기준 LG전자 주가는 9만5000원이었다.박강호 대신증권 연구원이 9일 펴낸 보고서에 따르면 LG전자 4분기 영업이익(연결)은 7317억원으로 4분기 기준 컨센서스인 5793억원을 웃돌 것으로 전망됐다. 연결 대상인 LG이노텍(011070)의 이익 증가 및 가전(H&amp;A), TV(HE)의 매출 증가, 믹스 효과로 영업이익률이 추정치를 상회할 것으로 예측된 것이다. 자료=대신증권 제공2021년 전체 영업이익은 3조2647억원으로 최고 수준으로 추정했다. 박강호 연구원은 “프리미엄 가전 시장에서 점유율 확대, OLED TV 판매 증가, VS(자동차 전장)부문의 흑자전환, MC(모바일커뮤니케이션)부문의 ODM(외주생산) 비중 확대 및 사업 재편으로 적자 축소 등 전사적으로 수익성 호조가 전망된다”고 내다봤다.특히 내년 VS부문의 흑자전환(영업이익), 높은 매출 증가 등 LG(003550)그룹의 전장사업 턴어라운드를 반영하면 밸류에이션 상향이 전망되고 있다. LG솔루션에너지(배터리) 출범 이후, LG그룹은 내년 전장사업의 흑자전환, 그룹의 신성장으로 본격적인 매출 성장 구간에 진입할 것으로 전망되고 있다. 박 연구원은 “최근 수주한 전기자동차(구동계 등)부품의 2021년 매출로 연결, 내연기관의 판매 증가로 수익성이 추정치를 상회할 가능성이 크다”고 말했다. 이어 “2021년 주당순이익(EPS) 기준으로 LG전자는 다른 IT 기업대비 낮은 수준이다. 전기자동차 시대와 가전의 패러다임 변화(AI 및 IoT 기능 접목으로 프리미엄 제품으로 교체 수요 지속)로 전장, 가전 부문의 성장 차별화는 경쟁력으로 판단한다”며 내년 1분기 기준 최선호주로 제시했다.이지현 (ljh423@edaily.co.kr)＜ⓒ종합 경제정보 미디어 이데일리 - 무단전재 &amp; 재배포 금지＞이데일리</t>
  </si>
  <si>
    <t>https://finance.naver.com/item/news_read.nhn?article_id=0004803509&amp;office_id=018&amp;code=066570&amp;page=142&amp;sm=title_entity_id.basic</t>
  </si>
  <si>
    <t>2020.12.02 10:34</t>
  </si>
  <si>
    <t>LG전자, 5G폰 구매 수험생에게 사은품 증정</t>
  </si>
  <si>
    <t>무선 충전 LED 스탠드·액세서리 등 다양한 선물 증정[이데일리 장영은 기자] LG전자(066570)는 2021학년도 대학수학능력시험을 치른 수험생을 대상으로 5G 스마트폰 구매시 다양한 사은품을 증정하는 이벤트를 진행한다고 2일 밝혔다.  LG전자는 오는 3일부터 이달 말까지 ‘윙’, ‘벨벳’, ‘Q92’ 등 올해 출시된 5G 스마트폰을 구매하는 수험생에게 카카오프렌즈가 새겨진 무선 충전 LED 스탠드를 사은품으로 제공한다. 벨벳을 구매하는 수험생에게는 스마트폰 젤리케이스와 하드케이스, Q92를 구매하는 수험생에게는 스마트폰 그립톡을 추가로 제공한다. 디자인은 카카오프렌즈와 펭수 중 하나를 선택할 수 있다.제품 구매 후 LG 스마트폰에 탑재된 ‘스마트월드’ 어플리케이션(앱)에서 신청하고 수험표 사진을 보내 수험생 인증을 완료하면 사은품이 발송된다. 올해 출시된 LG전자 5G 스마트폰은 영상 콘텐츠를 즐기기에 최적의 제품이라고 회사측은 강조했다. 모두 6인치가 넘는 대화면 디스플레이가 탑재했으며, 전면 카메라 면적을 최소화해 몰입감을 높였다.1인 미디어 트렌드에 맞춰 동영상 중심의 멀티미디어 콘텐츠를 활용, 편집할 수 있는 ‘LG 크리에이터스 킷’을 적용했다. LG 크리에이터스 킷 기능 중 △보이스 아웃포커스 △ASMR(Autonomous Sensory Meridian Response) 레코딩 △타임랩스 컨트롤 등은 재미있고 개성있는 동영상을 쉽게 찍고 편집하는 데 유용하다는 설명이다. 특히 하반기 전략폰인 윙은 새로운 기기 형태와 함께 세계 최초의 ‘짐벌 모션 카메라’ 인터페이스를 적용했다. 짐벌(Gimbal)은 스마트폰이나 카메라 등으로 영상을 촬영할 때 카메라가 흔들리는 반대 방향으로 움직임을 만들어 안정적이고 부드러운 영상 촬영을 가능하게 하는 전문 장비다.장영은 (bluerain@edaily.co.kr)＜ⓒ종합 경제정보 미디어 이데일리 - 무단전재 &amp; 재배포 금지＞이데일리</t>
  </si>
  <si>
    <t>https://finance.naver.com/item/news_read.nhn?article_id=0004798784&amp;office_id=018&amp;code=066570&amp;page=147&amp;sm=title_entity_id.basic</t>
  </si>
  <si>
    <t>2020.11.19 07:47</t>
  </si>
  <si>
    <t>LG전자, 4Q 호실적+내년 ROE 10년래 최고…`톱픽`-메리츠</t>
  </si>
  <si>
    <t>[이데일리 김재은 기자] 메리츠증권은 19일 LG전자(066570)에 대해 4분기 영업이익이 컨센서스를 40%가량 웃돌고, 내년엔 2010년 이후 최고 자기자본이익률(ROE)이 예상되는 만큼 주가순자산비율(PBR) 1배 미만이 오래가지 않을 것이라고 밝혔다. 투자의견 ‘매수’에 목표주가 12만원 유지. 현재 LG전자 PBR은 0.87배다. 메리츠증권은 4분기 LG전자의 영업이익이 7762억원으로 컨센서스(5545억원)를 40% 웃돌 것으로 예상했다. 매출은 19조원으로 컨센서스를 8%가량 상회할 전망이다. 주민우 메리츠증권 연구원은 “마케팅 비용 절감, 전장 사업부 손익개선, 연결 자회사 LG이노텍 실적 호조 영향”이라며 “내년 영업이익은 4조원, 자기자본이익률(ROE)은 15.1%가 예상돼 PBR 1배 돌파가 예상된다”고 말했다. LG전자 주가는 최근 6년간 2017~2018년을 제외하고 PBR 1배를 넘지 못했다. 2017년 영업이익은 2조4000억원으로 전년대비 84% 증가했고, ROE는 13.7%로 2009년 이후 최고치를 달성, 주가는 PBR 1.4배까지 리레이팅됐었다. 당시 신성장 가전과 프리미엄 가전 판매 증가로 생활가전 사업부 수익성이 두자릿수를 기록했고, 스마트폰과 전장 두 적자 사업부의 적자가 더 늘어나지 않았던 영향이다. 메리츠증권은 LG전자의 내년 영업이익이 4조원으로 올해대비 22% 늘어날 것으로 봤다. 생활가전, TV 영업익은 올해와 비슷한 수준이 예상되나 전장 사업부 흑자전환에 따른 영업익 개선(4710억원), 스마트폰 영업적자 축소(1010억원), LG이노텍 실적 개선(1250억원)이 예상되기 때문이다. 주 연구원은 “내년 LG전자 전장사업부 흑자전환의 키는 GM”이라며 “수주잔고의 40~50%를 차지하는 것으로 추정되며, GM의 전기차 프로젝트는 내년 하반기 전기 픽업트럭 허머EV를 시작으로 본격화한다”고 설명했다. 이어 “내년엔 2010년 이후 가장 높은 ROE(15.1%)가 예상되는 가운데 PBR 1배 미만인 현 상황이 오래가지는 않을 것”이라며 “전기전자 톱픽으로 추천한다”고 밝혔다.김재은 (aladin@edaily.co.kr)＜ⓒ종합 경제정보 미디어 이데일리 - 무단전재 &amp; 재배포 금지＞이데일리</t>
  </si>
  <si>
    <t>https://finance.naver.com/item/news_read.nhn?article_id=0004789483&amp;office_id=018&amp;code=066570&amp;page=158&amp;sm=title_entity_id.basic</t>
  </si>
  <si>
    <t>2020.11.18 10:35</t>
  </si>
  <si>
    <t>GS칼텍스, 새 브랜드 '에너지플러스' 출시…LG전자 손잡고 미래형 주...</t>
  </si>
  <si>
    <t>GS칼텍스가 미래 환경변화에 대응하기 위해 '에너지플러스' 브랜드를 선보인다.GS칼텍스는 에너지플러스 브랜드가 미래형 주유소 '에너지플러스 허브'를 18일 공개했다. 서울 서초구 삼방주유소가 첫 에너지플러스 허브로 문을 열었다. 에너지플러스는 ‘에너지, 그 가능성을 넓히다’라는 개념하에 에너지기업의 변화와 확장의 의지를 전달하고 미래 지향적 사업영역을 통합하는 브랜드로 사용될 예정이다. GS칼텍스는 에너지플러스 브랜드를 미래형 주유소, 도심형 복합공간, 고객 특화 상업자 표시 신용카드(PLCC), 모바일 기반 커뮤니케이션 등에 적용하기로 했다.에너지플러스 허브 삼방 전경 / GS칼텍스 제공미래형 주유소인 에너지플러스 허브는 기존 주유소 공간을 재해석한 공간이다. 주유와 세차, 정비를 비롯해 전기·수소차 충전, 자동차 공유(카셰어링) 등 모빌리티(운송수단) 인프라와 드론 배송, 편의점, 식품·음료 등 생활 편의 시설을 결합한다.GS칼텍스 관계자는 "창사 이래 50년이 넘는 시간 동안 국내 및 해외 시장에 안정적으로 에너지를 공급해왔지만 이제는 신뢰와 안정이라는 기존의 가치 위에 새로운 변화와 혁신에 대한 의지가 더해져야 할 중요한 시점"이라고 말했다.GS칼텍스는 지역별 특성과 고객의 수요에 맞춰 에너지플러스 허브를 연말까지 서울(1곳), 부산(1곳)에 2개소를 신규 구축하면서 점차 확대해 나간다는 계획이다. 에너지플러스 EV존에는 LG전자(066570)와 협업해 설치한 350킬로와트(kW) 초급속 충전기를 포함한 급속충전기 4대를 운영할 예정이다. 초급속 충전기에서 전기차를 충전할 경우 초고속 충전시스템을 탑재한 전기차를 기준으로 80% 충전까지 15분 정도 소요된다.허세홍 대표는 이날 '에너지플러스 허브 삼방' 개소식에서 "고객이 차량의 에너지뿐만 아니라 삶의 에너지가 함께 플러스되는 경험을 할 수 있도록 공간과 서비스를 바꿔 나가겠다"고 말했다.[이재은 기자 jaeeunlee@chosunbiz.com]					저작권자 ⓒ 조선비즈, 무단 전재 및 재배포 금지	조선비즈</t>
  </si>
  <si>
    <t>https://finance.naver.com/item/news_read.nhn?article_id=0000621295&amp;office_id=366&amp;code=066570&amp;page=159&amp;sm=title_entity_id.basic</t>
  </si>
  <si>
    <t>2020.06.03 09:03</t>
  </si>
  <si>
    <t>LG전자·KT·LG유플러스 'AI원팀'으로 뭉친다</t>
  </si>
  <si>
    <t>3사 'AI 원팀'으로 손잡고 인공지능 국가경쟁력 강화사업적 성과 창출 위한 협력도 강화코로나19 확산 방지 기여 모델도 개발[이데일리 배진솔 기자] LG전자(066570)와 KT(030200), LG유플러스(032640) 등 3개 회사가 인공지능(AI) 국가경쟁력을 강화하기 위해 손을 잡았다.이들 3사는 3일 서울 종로구 KT 광화문빌딩에서 업무협약을 체결한다. 체결식에는 박일평 LG전자 최고기술책임자(CTO), 전홍범  KT 인공지능/디지털 트랜스포메이션 (AI/DX) 융합사업부문장, 이상민 LG유플러스 퓨처앤컨버지드(FC)부문장 등이 참석한다. 이번 협약을 기반으로 LG전자는 ‘AI 원팀’에 참여해 인공지능 관련 핵심기술을 개발하고 새로운 사업기회를 발굴한다.AI 원팀은 국내 인공지능 산업의 경쟁력을 높이기 위한 산학연 협의체다. LG전자, KT, LG유플러스를 비롯해 현대중공업지주(267250), 카이스트, 한양대, 한국전자통신연구원(ETRI) 등이 참여하고 있다.세 회사는 AI 원팀 참여사들과 함께 △보유 기술 및 경험의 공유를 통한 인공지능 역량 강화 △제품·서비스·솔루션 분야의 인공지능 경쟁력 향상을 통한 사업성과 창출 △산·학·연을 연결하는 인재양성 플랫폼 구축 △인공지능 역량 기반의 사회적 이슈 해결 기여 등을 위해 협력할 계획이다. 또 세 회사가 보유 기술과 경험을 활용해 빅데이터, 딥러닝 등 AI 원천기술을 확보하기 위한 공동연구와 협력을 추진한다. LG유플러스와 KT는 5G와 데이터에 기반한 인공지능에 강점이 있고 LG전자는 제조회사로서 쌓아온 노하우를 바탕으로 인공지능 솔루션에 강점이 있어 3사 간의 시너지가 가능하다는 설명이다. 사업적 성과 창출을 위한 협력도 강화한다. KT가 운영하는 인공지능 플랫폼 ‘기가지니’와 LG전자 ‘LG 씽큐’의 음성인식 연동 등을 검토할 예정이다. KT와 LG유플러스의 홈 사물인터넷(IoT) 서비스에 LG전자의 스마트 가전을 연동시켜 고객의 스마트홈 경험도 한층 강화할 예정이다. 세 회사는 AI 원팀과 함께 ‘산업 실무형 AI 교육’과 ‘AI 전문인력 육성’에 함께 참여해 인공지능 인재가 산업 전반에 골고루 활동하는 토대를 만들 계획이다.신종 코로나바이러스 감염증(코로나19)와 같은 감염병 확산 방지에 기여할 수 있는 모델도 개발한다. KT와 LG유플러스의 통신데이터에 LG전자의 스마트가전 및 인공지능 기술력을 결합해 보다 정교한 모델을 구축한다는 설명이다.LG전자는 서울을 비롯해 미국 실리콘밸리, 캐나다 토론토 등 글로벌 5개 지역에 인공지능 연구개발 거점을 두고 있다. 이곳에서 딥러닝 알고리즘·강화학습·엣지 컴퓨팅·데이터분석 등 다양한 인공지능 분야를 연구하고 있다. 전홍범 KT AI/DX사업부문장은 “인공지능 분야에서 남다른 역량을 갖춘 LG전자와 LG유플러스가 합류하면서 AI 원팀의 협업이 가속화될 것으로 기대한다”고 말했다.박일평 LG전자 CTO는 “오픈 이노베이션 관점에서 경쟁력을 갖춘 기업, 대학, 연구소들과 다양한 영역에서 협력해 인공지능 국가경쟁력을 높이고 실질적인 사업성과를 창출할 것”이라고 강조했다.배진솔 (sincere1@edaily.co.kr)＜ⓒ종합 경제정보 미디어 이데일리 - 무단전재 &amp; 재배포 금지＞이데일리</t>
  </si>
  <si>
    <t>https://finance.naver.com/item/news_read.nhn?article_id=0004655289&amp;office_id=018&amp;code=066570&amp;page=323&amp;sm=title_entity_id.basic</t>
  </si>
  <si>
    <t>2020.05.28 10:01</t>
  </si>
  <si>
    <t>LG전자, '헤데라 해시그래프' 운영위원회 합류</t>
  </si>
  <si>
    <t>28일 LG전자 헤데라 해시그래프 합류구글, 도이치텔레콤 등 14개 글로벌 기업 속해[이데일리 배진솔 기자] LG전자(066570)가 글로벌 분산원장 플랫폼인 ‘헤데라 해시그래프’의 운영위원회에 참여한다고 28일 밝혔다. 분산원장 플랫폼은 거래정보를 특정 중앙서버에 기록하지 않고 네트워크 내 모든 참여자가 분산해 관리한다. 모든 참여자가 분산된 기록을 검증하기 때문에 보안성이 뛰어나다.LG전자는 가전업체로는 유일하게 헤데라 해시그래프의 운영위원회에 참여해 블록체인 선행기술을 연구하고 다른 참여기업들과 공동으로 사업기회를 발굴할 계획이다. 헤데라 해시그래프는 공정하고 투명한 플랫폼을 위해 운영위원회를 두고 있다. 여기에는 이번에 참여하는 LG전자를 비롯해 보잉, 도이치텔레콤, DLA파이퍼, FIS, 구글 등 14개 글로벌 기업이 속해있다. 운영위원회는 플랫폼의 코드 업데이트, 노드 정책 결정, 네트워크 참여자 선정 등 다양한 의사결정에 참여한다. 만스 하몬 헤데라 해시그래프 최고경영자(CEO)는 “LG전자는 전 세계 고객과 파트너의 더 나은 삶을 위해 새로운 기술을 선도적으로 채택해 왔다”며 “글로벌 가전업계를 이끌고 있는 LG전자와 협력해 분산원장 기술을 가전 생태계에 적용할 수 있는 다양한 방법을 모색할 것”이라고 말했다. 조택일 LG전자 E&amp;M(Entertainment &amp; Mobile Communications) 센터장은 “블록체인 기술은 고객 가치를 높일 수 있는 잠재력을 갖고 있다”며 “가전과 블록체인 기술을 연계한 서비스로 고객들에게 새로운 가치를 제공하고 다가올 블록체인 시대를 준비하겠다”고 말했다.(사진=LG전자)배진솔 (sincere1@edaily.co.kr)＜ⓒ종합 경제정보 미디어 이데일리 - 무단전재 &amp; 재배포 금지＞이데일리</t>
  </si>
  <si>
    <t>https://finance.naver.com/item/news_read.nhn?article_id=0004650299&amp;office_id=018&amp;code=066570&amp;page=325&amp;sm=title_entity_id.basic</t>
  </si>
  <si>
    <t>2020.05.22 11:01</t>
  </si>
  <si>
    <t>“스팀이 대세” LG전자, ‘스팀 가전’ 새 광고 공개</t>
  </si>
  <si>
    <t>스팀 기술 눈으로 확인할 수 있는 새 TV 광고 선보여[이데일리 김종호 기자] LG전자(066570)는 다양한 자사 생활가전에 적용해 살균과 탈취, 주름완화 등에 탁월한 스팀 기술을 눈으로 확인할 수 있는 새 TV 광고를 공개했다고 22일 밝혔다.LG전자는 이번 광고를 통해 건조기와 스타일러, 식기세척기, 원바디 세탁건조기 트롬 워시타워 등 트루스팀을 적용한 자사 가전을 두루 소개한다. 특히 17년 동안 축적해 온 스팀 기술력을 바탕으로 100도(℃)로 제대로 끓여 만드는 트루스팀의 원리를 보여주고 눈에 보이지 않는 바이러스와 세균은 물론 냄새까지 제거하는 스팀의 장점을 강조한다.실제 LG 트롬 건조기 스팀 씽큐와 트롬 워시타워에 있는 스팀살균코스는 한국의류시험연구원 실험결과 황색포도상구균, 녹농균, 폐렴간균과 같은 유해세균을 99.99% 제거해주는 것으로 나타났다. 3가지 스팀 특화코스는 젖은 빨래를 건조할 때 외에도 셔츠, 침구, 패딩 등을 쾌적하게 관리할 수 있다. 이 코스들은 한국의류시험연구원(KATRI) 시험을 통해 땀냄새 등 옷감에 밴 냄새를 99% 제거하는 탈취성능을 검증받았다.또 LG 트롬 스타일러는 트루스팀으로 옷의 유해세균을 99.99% 살균하고 옷에 밴 냄새와 집먼지 진드기 등을 없앤다. 스타일러의 위생살균 표준코스는 한국의과학연구원의 실험결과 녹농균, 폐렴간균, 대장균을 99.99% 제거하는 것으로 분석됐다. 위생살균 바이러스코스는 서울대학교 보건대학원 실험결과 H3N2 인플루엔자 바이러스를 99.9% 제거하는 것으로 확인됐다.이와 함께 LG 디오스 식기세척기는 한국화학융합시험연구원이 스팀을 적용한 살균세척코스로 실험한 결과 유해세균인 대장균, 살모넬라, 리스테리아를 99.999% 제거해주는 것으로 나타났다. 동일코스로 세계김치연구소가 실험한 결과 노로바이러스, A형 간염 바이러스, 장관출혈성대장균도 99.999% 제거하는 효과가 입증됐다.박경아 LG전자 브랜드커뮤니케이션담당(상무)은 “위생과 편리함에 대한 고객 관심이 높아지는 가운데 트루스팀의 차별화한 고객가치를 더 많은 고객이 경험할 수 있도록 다양한 마케팅을 전개할 것”이라고 말했다.한편 LG전자가 트루스팀을 포함해 최근까지 생활가전 분야에서 국내외에 등록한 스팀 특허는 1000건을 넘어섰다.LG전자가 22일 공개한 ‘스팀 가전’ 새 TV 광고. (사진=LG전자)김종호 (kona@edaily.co.kr)＜ⓒ종합 경제정보 미디어 이데일리 - 무단전재 &amp; 재배포 금지＞이데일리</t>
  </si>
  <si>
    <t>https://finance.naver.com/item/news_read.nhn?article_id=0004646523&amp;office_id=018&amp;code=066570&amp;page=331&amp;sm=title_entity_id.basic</t>
  </si>
  <si>
    <t>2020.05.15 17:29</t>
  </si>
  <si>
    <t>경찰, ‘채용비리 혐의’로 LG전자 압수수색..LG “확인 어려워”</t>
  </si>
  <si>
    <t>2013~2015년 공개채용 부정채용 혐의 포착인사 업무자와 부정채용 대상자 등 다수 수사[이데일리 김종호 기자] 경찰이 15일 채용비리 혐의로 LG전자(066570)에 대한 압수수색에 착수했다.경찰과 LG전자 등에 따르면 서울지방경찰청 지능범죄수사대는 이날 서울 중구 LG서울역빌딩에 위치한 LG전자 한국영업본부와 마포구 상암동 상암IT센터에 위치한 LG(003550) CNS 2곳에 대한 압수수색 영장을 집행 중이다.경찰은 2013∼2015년 LG전자 한국영업본부 공개채용에서 부정채용이 있었다는 혐의를 포착하고 인사 업무 담당자와 부정채용 대상자 등에 대한 압수수색 영장을 검찰해 신청해 발부받았다. 경찰은 이미 광범위한 내사와 수사를 거쳐 LG전자의 관련 혐의에 대한 증거를 다수 포착한 것으로 전해졌다. 법원이 발부한 영장 상의 범죄 혐의 기간을 고려하면 LG전자 재직자는 물론 퇴직자 10여명이 수사 대상에 오른 것으로 알려졌다.다만 경찰 관계자는 “구체적인 혐의 등에 대해서는 수사가 진행 중이라 밝힐 수 없다”고 말했다.이번 압수수색에 대해 LG전자의 한 관계자는 “회사를 대상으로 한 압수수색이 진행 중인 것은 사실”이라면서도 “현재로서는 구체적인 사안을 확인하지 못해 언급할 내용은 없다”고 선을 그었다.서울 여의도 LG 트윈타워. (사진=이데일리DB)김종호 (kona@edaily.co.kr)＜ⓒ종합 경제정보 미디어 이데일리 - 무단전재 &amp; 재배포 금지＞이데일리</t>
  </si>
  <si>
    <t>https://finance.naver.com/item/news_read.nhn?article_id=0004641364&amp;office_id=018&amp;code=066570&amp;page=335&amp;sm=title_entity_id.basic</t>
  </si>
  <si>
    <t>2020.05.15 10:01</t>
  </si>
  <si>
    <t>LG전자, 협력사 안전까지 직접 챙긴다..“화재 예방에 만전”</t>
  </si>
  <si>
    <t>화재사고 예방 위해 ‘화기작업사전신고의무제’ 운영협력사 안전 위해 기존 ‘사전공지’서 ‘신고의무’ 변경2015년부터 매년 협력사 방문해 화재·안전 위험 점검[이데일리 김종호 기자] LG전자(066570)가 협력사의 안전을 상생의 중요한 축으로 삼고 화재 예방과 안전 관리에 만전을 기하고 있다.LG전자는 최근 협력사가 화재사고를 예방할 수 있도록 기존 ‘화기작업사전공지제’를 ‘화기작업사전신고의무제’로 변경했다고 15일 밝혔다.이 제도는 협력사에서 용접과 용단 등 화기를 사용하기에 앞서 LG전자에 신고하도록 하는 제도다. 해당 화기 사용으로 화재 위험성이 증가하는 만큼 협력사의 안전을 강화하기 위한 조치로 화기작업사전신고의무제를 도입했다.이를 위해 LG전자는 협력사가 예정된 작업을 하기 전에 안전상태를 미리 파악할 수 있도록 사전 체크리스트를 전달했다. 현장에는 불티가 튀지 않도록 막는 방지커버와 소방장비 등을 설치하고 화기공사 지원을 위한 LG전자 전문인력을 현장에 배치해 안전하게 작업을 마무리할 수 있도록 지원하고 있다.LG전자는 2015년부터 매년 협력사를 직접 방문해 사업장 내부에 화재나 안전사고의 위험이 있는지 철저히 점검하고 있다. 소방과 안전, 전기, 화학물질 등 6개 영역으로 구분해 점검이 이뤄진다. 점검 대상은 △전기콘센트·소화기·소화전 등의 관리 상태 △열화상 카메라를 활용한 과부하 및 과전류 여부 △가스누출 여부 △설비안전장치 상태 △스프링클러·방화벽·비상대피로 등 화재 확산방지장치 상태 등이다. 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돕는다.특히 LG전자는 사고위험성이 매우 높은 공정을 수행하는 고위험군 협력사의 생산 현장을 격월 단위로 방문해 집중 점검하고 있다. 또 협력사가 자발적으로 화재·안전사고를 예방할 수 있도록 현장의 위험요소를 점검하는 일일점검시트를 배포하고 매일 관리하도록 독려한다. 화재·안전 관리역량을 향상시킬 수 있도록 연 2회 오프라인 교육도 실시 중이다.이시용 LG전자 구매경영센터장(전무)은 “화재 예방과 안전 관리는 절대 타협해서는 안 되는 기본 원칙”이라며 “협력사가 화재 예방과 안전 관리를 경영의 한 축으로 생각하고 스스로 철저히 관리할 수 있도록 적극 지원할 것”이라고 말했다.LG전자 담당자가 협력사의 화재 사고 예방을 위해 현장에서 소화전을 점검하고 있다. (사진=LG전자)김종호 (kona@edaily.co.kr)＜ⓒ종합 경제정보 미디어 이데일리 - 무단전재 &amp; 재배포 금지＞이데일리</t>
  </si>
  <si>
    <t>https://finance.naver.com/item/news_read.nhn?article_id=0004640844&amp;office_id=018&amp;code=066570&amp;page=335&amp;sm=title_entity_id.basic</t>
  </si>
  <si>
    <t>2020.05.14 10:01</t>
  </si>
  <si>
    <t>“손 대지 않고 냉장고 문 연다” LG전자, ‘얼음정수기냉장고’ 출시</t>
  </si>
  <si>
    <t>위생과 편의성 강화한 신제품 출시음성으로 문 열고 얼음정수기 설정LG전자의 ‘LG 디오스 얼음정수기냉장고’ 신제품. (사진=LG전자)[이데일리 김종호 기자] LG전자(066570)는 위생과 편의성을 강화한 ‘LG 디오스 얼음정수기냉장고’를 국내에 출시한다고 14일 밝혔다.신제품은 사용자가 가전관리 애플리케이션인 LG 씽큐에 연결하면 편리한 기능을 사용할 수 있도록 했다. 이 제품은 사용자가 냉장고 앞에서 “하이 엘지”라고 부른 후 “냉장고 문 열어줘”라고 말하면 자동으로 냉장고 문이 열린다. 양손에 식품이나 그릇 등을 들고 있는 경우에 유용하다. 냉장고의 얼음정수기도 음성 제어가 가능하다. 사용자가 “냉수 설정해줘”나 “각얼음 설정해줘”라고 말하면 냉장고가 그에 맞는 기능을 설정한다. 시간이나 날씨 등 생활정보를 물어도 냉장고가 음성으로 알려준다.또 신제품은 ‘스마트케어2.0’을 적용해 사용자의 생활 패턴을 분석, 자주 사용하지 않은 시간대에는 절전모드로 운전한다. 자주 사용하는 시간대에는 냉장고가 알아서 냉각 성능을 높여준다. 이는 냉장고 내부의 온도 상승을 줄여줘 보관하는 식품이나 재료를 최적의 상태로 보관할 수 있다.특히 LG전자는 신제품에 차별화한 위생관리 기능을 탑재했다. 3단계 안심정수필터를 적용해 1단계 필터가 물속에 남아있는 중금속 7종 및 유기화학물질을, 2단계 필터가 대장균 등 박테리아를, 3단계 필터는 기타 유해물질 등을 제거한다. 정수된 물이 나오는 출수구를 주기적으로 한 번씩 자외선(UV) LED로 99.99% 자동 살균하는 ‘UVnano’ 기능을 탑재해 더욱 위생적이다. 사용자가 언제든지 직접 안심살균 버튼을 눌러 살균할 수 있다. LG전자는 올 상반기 내 2020년형 LG 디오스 냉장고 신제품 30여종을 출시할 예정이다. 신제품에는 △따뜻하고 차분한 느낌의 하모니스트 브라운 △세련되고 고급스러운 사틴 실버 △흰 눈처럼 깨끗한 사틴 화이트 등 새로운 색상을 추가했다. 주방 인테리어를 고려한 디자인은 고객들의 선택폭을 넓혔다.윤경석 키친어플라이언스사업부장(부사장)은 “혁신적인 성능과 차별화한 위생관리 기능을 갖춘 LG 디오스 냉장고를 앞세워 국내 프리미엄 냉장고 시장을 지속 선도할 것”이라고 말했다.김종호 (kona@edaily.co.kr)＜ⓒ종합 경제정보 미디어 이데일리 - 무단전재 &amp; 재배포 금지＞이데일리</t>
  </si>
  <si>
    <t>https://finance.naver.com/item/news_read.nhn?article_id=0004639824&amp;office_id=018&amp;code=066570&amp;page=335&amp;sm=title_entity_id.basic</t>
  </si>
  <si>
    <t>2020.05.13 10:02</t>
  </si>
  <si>
    <t>LG전자, 무료 콘텐츠 제공 ‘LG 채널’ 서비스 확대</t>
  </si>
  <si>
    <t>인기 예능·드라마 포함한 CJ ENM 30개 채널 추가셋톱박스 없이도 TV에서 다양한 무료 방송 즐겨서비스 접속 횟수 2018년 대비 3배 이상 증가LG전자가 LG TV에서 제공하는 ‘LG 채널’ 서비스. (사진=LG전자)[이데일리 김종호 기자] LG전자(066570)는 인터넷이 연결된 LG TV에서 고객이 다양한 콘텐츠를 무료로 시청할 수 있는 ‘LG 채널’ 서비스를 대폭 확대했다고 13일 밝혔다.LG전자는 최근 국내에서 제공하는 LG 채널에 CJ ENM(035760)의 30개 채널을 새롭게 추가했다. 온라인동영상서비스(OTT) 웨이브(wavve)와 함께 제공해오던 82개 채널을 포함하면 LG 채널이 국내에서 무료로 지원하는 채널은 모두 112개로 늘었다. LG전자는 최신 운영체제인 webOS 5.0을 탑재한 2020년형 TV 신제품부터 신규 채널을 지원한다. 기존 제품의 사용자도 소프트웨어 업데이트를 통해 연내 추가로 무료 채널을 이용할 수 있다.LG 채널은 인터넷에 연결된 올레드 TV와 나노셀 TV 등에서 별도 셋톱박스를 연결하지 않아도 다양한 채널을 무료로 시청할 수 있는 서비스다. 2015년부터 서비스를 시작했다. 유료 방송을 신청하기 부담스러운 1인 가구 또는 한 집에서 2대 이상의 TV를 사용하는 소비자에게 유용하다.LG전자는 방송통신위원회가 발간한 ‘방송매체 이용행태 조사’ 결과 등을 고려해 LG 채널의 구성을 다양화하고 있다. 유력 콘텐츠 공급사들과 협업해 채널 수를 늘리는 동시에 뉴스·시사보도, 예능, 드라마 등 국내 TV 시청자들의 선호도가 높은 콘텐츠 중심으로 콘텐츠의 질까지 확대하고 있다.LG전자는 해외서도 LG 채널 서비스를 지속 확대 중이다. OTT가 가장 보편화한 북미에서는 180여개 방송 채널과 2000편 이상의 영화 다시보기를 제공하고 있다. 서비스 지역은 미국과 캐나다에 이어 지난해부터는 유럽, 중남미 등으로 확대했다.이상우 LG전자 HE컨텐츠서비스사업담당(전무)은 “LG전자가 LG 채널에 웨이브를 처음 선보인 2018년과 비교하면 국내 고객이 LG채널에 접속하는 횟수는 3배 이상 증가했다. LG 채널 전체 시청 시간도 2.5배 가까이 늘었다”며 “webOS의 장점을 기반으로 보다 많은 고객이 LG TV만의 차별화한 가치를 경험할 수 있도록 할 것”이라고 말했다.김종호 (kona@edaily.co.kr)＜ⓒ종합 경제정보 미디어 이데일리 - 무단전재 &amp; 재배포 금지＞이데일리</t>
  </si>
  <si>
    <t>https://finance.naver.com/item/news_read.nhn?article_id=0004638850&amp;office_id=018&amp;code=066570&amp;page=336&amp;sm=title_entity_id.basic</t>
  </si>
  <si>
    <t>2020.05.11 10:11</t>
  </si>
  <si>
    <t>LG전자, 美 ABT 발레단 80주년 온라인 공연 후원</t>
  </si>
  <si>
    <t>ABT 창립 80주년 ‘Together Tonight’ 후원사로 참여ABT, 12일 공식 유튜브 채널에서 60분간 공연 진행LG 시그니처 제품 경매 이벤트, ABT 공연, 가수 축하공연 등[이데일리 피용익 기자] LG전자가 세계적인 발레단인 아메리칸발레시어터(ABT)의 창립 80주년 기념 온라인 행사를 후원한다. LG전자(066570)는 미국 동부시간 12일 오후 7시(한국시간 13일 오전 8시) ABT의 공식 유튜브 채널에서 60분간 열리는 ‘Together Tonight’의 후원사로 참여한다고 11일 밝혔다.ABT는 최근 코로나19로 오프라인 공연이 힘든 상황에서 창립 80주년을 기념하는 동시에 코로나19 극복을 위해 헌신하는 의료진, 자원봉사자 등 많은 분들에게 아름다운 예술 공연을 선사하고자 온라인 행사를 열게 됐다. 이 행사에는 ABT 무용단의 발레공연, ABT 오케스트라의 연주, 가수 토니 베넷과 신시아 에리보의 축하 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 앞서 LG전자는 지난해 ABT와 파트너십을 체결하고 ABT의 공식 후원사로 활동하고 있다. 뿐만 아니라 ABT의 수석 발레리나 미스티 코플랜드는 LG 시그니처의 홍보대사로서 LG 시그니처 프리미엄 마케팅에 참여하고 있다. LG전자 북미지역대표 겸 미국법인장 윤태봉 부사장은 “코로나19 사태로 인해 어려운 상황에서 조금이나마 힘이 되고자 이번 행사를 후원하게 됐다”며 “아름다운 예술을 통해 많은 분들이 위안을 받았으면 한다”고 말했다.1939년 미국 뉴욕에서 창단된 ABT는 영국 로열발레단, 프랑스 파리오페라극장발레단 등과 함께 세계적인 발레단으로 평가받고 있다. 특히 한국인 무용수 서희가 동양인 최초 수석발레리나로 활동하고 있기도 하다.피용익 (yoniki@edaily.co.kr)＜ⓒ종합 경제정보 미디어 이데일리 - 무단전재 &amp; 재배포 금지＞이데일리</t>
  </si>
  <si>
    <t>https://finance.naver.com/item/news_read.nhn?article_id=0004637037&amp;office_id=018&amp;code=066570&amp;page=337&amp;sm=title_entity_id.basic</t>
  </si>
  <si>
    <t>2020.05.07 08:21</t>
  </si>
  <si>
    <t>LG전자, 코로나19 여파로 2분기 실적부진 예상..목표가↓-한화</t>
  </si>
  <si>
    <t>[이데일리 오희나 기자] 한화투자증권은 7일 LG전자(066570)에 대해 2분기 실적 부진이 예상된다면서 목표주가를 기존 8만5000원에서 27% 내린 6만5000원으로 하향했다. 투자의견은 ‘매수’를 유지했다. 김준환 한화투자증권 연구원은 “2분기는 코로나 영향 불가피하다”면서 “LG전자의 2분기 실적으로 매출액 12조6000억원, 영업이익 2599억원으로 전망한다”고 말했다. 이어 “코로나19 영향으로 인해 전 사업부가 실적 타격을 입으며 전사 영업이익 기준 전년동기 및 전분기대비 각각 60.2%, 76.2% 하락할 것”으로 전망했다. LG전자는 1분기 매출액 14조7000억원, 영업이익 1조1000억원으로 어닝 서프라이즈를 기록했지만 2분기는 실적 부진이 전망된다고 내다봤다. 김 연구원은 “실적 성수기에 나타난 자동차, TV, 가전 등의 세트 수요절벽이 아쉬울 따름”이라며 “특히 VS 및 HE 사업부의 매출액 타격이 가장 클 것”으로 판단했다. 이어 “LG전자에 대한 연간 실적 전망치를 기존 추정치 대비 27% 하향 조정한다”면서 “하반기 계절적 비수기임을 감안할 경우 단기 실적 회복에 대한 기대치를 낮춰야할 것”으로 판단했다.오희나 (hnoh@edaily.co.kr)＜ⓒ종합 경제정보 미디어 이데일리 - 무단전재 &amp; 재배포 금지＞이데일리</t>
  </si>
  <si>
    <t>https://finance.naver.com/item/news_read.nhn?article_id=0004634581&amp;office_id=018&amp;code=066570&amp;page=338&amp;sm=title_entity_id.basic</t>
  </si>
  <si>
    <t>2021.01.22 10:06</t>
  </si>
  <si>
    <t>LG전자, 스마트폰 매각 가능성에 사흘째 강세</t>
  </si>
  <si>
    <t>LG전자(066570)가 모바일 사업 부문을 철수한다는 소식에 사흘 연속 상승세를 이어가고 있다. 23개 분기 연속 영업적자를 기록한 사업 리스크가 사라지면 기업가치가 재평가될 것이라는 기대감 때문이다.22일 한국거래소에 따르면 이날 오전 10시 기준 LG전자는 전날보다 500원(0.27%) 오른 18만5500원에 거래되고 있다. LG전자는 종가 기준으로 지난 19일부터 전날까지 상승세로 마감했다. 최근 LG전자는 스마트폰 등 모바일 사업을 맡고있는 MC사업본부를 매각을 검토 중이라고 밝혔다. MC사업본부는 지난 2015년 2분기(4~6월) 이후 23개 분기 연속 영업적자를 이어오면 부진했다. 금융투자업계에서는 이같은 소식을 긍정적으로 반기는 분위기다. 기업가치 측면에서 사업부 매각은 대규모 적자 요인을 해소할 뿐만 아니라 영업권 및 특허 가치에 대한 현금 유입이 가능하게 한다는 것이다.김지산 키움증권(039490)연구원은 "투자자 입장에서 스마트폰 리스크 해소와 전기차 부품 턴어라운드는 가장 이상적인 시나리오"라며 "기업가치 재평가가 활발하게 이뤄질 것"이라고 했다. [권유정 기자 yoo@chosunbiz.com]			저작권자 ⓒ 조선비즈, 무단 전재 및 재배포 금지	조선비즈</t>
  </si>
  <si>
    <t>https://finance.naver.com/item/news_read.nhn?article_id=0000657230&amp;office_id=366&amp;code=066570&amp;page=85&amp;sm=title_entity_id.basic</t>
  </si>
  <si>
    <t>2021.01.21 16:28</t>
  </si>
  <si>
    <t>스마트폰 사업 철수 없다던 LG전자..사업 접는 까닭은?</t>
  </si>
  <si>
    <t>20일 보도자료 통해 "모든 가능성 열고 사업 방향 검토"사실상 사업 철수·축소 시사..OEM 완전 전환 등 가능성스마트폰 23분기 연속 적자.."사업 경쟁력 완전히 잃어"[이데일리TV 김종호 기자] 21일 이데일리TV 빅머니 1부 ‘뉴스 in 이슈’에서는 LG전자가 스마트폰 사업의 철수를 진지하고 검토하고 있다는 소식을 다뤘다.앞서 LG전자는 전날인 20일 보도자료를 내고 권봉석 대표이사가 구성원에게 보낸 이메일을 공개했다. 권 사장은 “LG전자는 모바일 사업과 관련해 경쟁력을 냉정하게 판단해 최선의 선택을 할 시점에 이르렀다”며 “현재 모든 가능성을 열어 두고 사업 운영 방향을 면밀히 검토 중”이라고 밝혔다. 지난해 4분기까지 23개 분기 연속 적자가 이어지자 결국 스마트폰 사업 철수 또는 축소 등을 검토하고 있다고 인정한 것이다.업계에서는 LG전자가 스마트폰 사업을 완전히 접는 방안과 생산시설 등을 매각하는 대신 연구·개발(R&amp;D) 조직을 남겨서 OEM 방식으로 사업을 전환 및 축소하는 방안 등을 고려하고 있는 것으로 보고 있다. 다만 가전이나 전장 등 미래 사업이 스마트폰 사업과 밀접하기 때문에 LG전자가 완전히 사업을 접는 것은 쉽지 않을 것이라는 분석도 있다.LG전자의 이번 스마트폰 사업 철수를 두고 시장과 내부에서는 “당연한 수순”이었다는 평가가 나온다. 오히려 이같은 결정이 너무 늦어지면서 적자 폭을 키운 것 아니냐는 지적도 존재한다. 특히 LG전자가 지난해 출시한 ‘LG윙’의 실패 사례가 사업 경쟁력 저하의 단적인 예로 꼽힌다. 많은 직원이 반대했지만 임원급에서 LG윙 출시를 밀어붙인 가운데 결국 예상대로 실패로 끝났다는 비판이다. 한편 LG전자가 스마트폰 사업을 철수할 경우 해당 사업부에서 근무하는 직원들의 고용 유지에도 관심이 쏠린다. 권 사장은 “고용은 유지할 것이니 불안해 할 필요가 없다”고 직원들을 안심시켰다. 하지만 LG전자는 이미 스마트폰 사업에서 희망퇴직을 진행 중인 것으로 알려졌다. 또 스마트폰 사업의 큰 규모를 고려할 때 일부 직원에 대한 사업부 재배치 이후에도 잉여 인력 발생으로 추가적인 구조조정이 불가피 할 것이라는 전망이 나온다.21일 이데일리TV 빅머니 1부 ‘뉴스 in 이슈’ 방송. LG전자가 스마트폰 사업 매각설에 대해 “모든 가능성을 열고 검토중”이라고 공식 입장을 밝혔다고?- LG전자(066570), 불어나는 스마트폰 적자에 사업 철수 고려- 권봉석 사장 “모든 가능성 열어두고 사업 방향 검토”- 사업 철수 또는 OEM 완전 전환 등 가능성 롤러블폰에 대한 기대감이 커지고 있는 상황에서 스마트폰 사업 철수를 검토하는 이유는 뭘까? - MC사업본부, 23분기 연속 영업적자..총 5조 적자- 스마트폰 판매량 점유율 2.2% 그쳐- 선택과 집중 통한 미래성장동력 집중 육성LG전자 MC사업본부 실적 추이. (자료=LG전자) 시장과 내부에선 LG의 스마트폰 사업 철수 가능성 어떻게 보고 있나? 매각 따른 구조조정 등 가능성은?- “LG전자 스마트폰 이미 경쟁력 잃어..당연한 수순”- 지난해 야심작 ‘LG윙’ 실패, 사업 철수 배경- 불안한 직원들..LG전자 “고용 유지할 것” 전문가들은 매각 이슈 어떻게 보고 있나? 호재일까? 또 부품사 등은 어떤 영향을 받을까?- 오늘 52주 신고가...보고서 낸 대다수 증권사 목표주가↑- 매각 성사 시 올해 영업이익 4조원 상회 가능- 전기차부품 사업 집중...주가 추가 상승 가능김종호 (kona@edaily.co.kr)＜ⓒ종합 경제정보 미디어 이데일리 - 무단전재 &amp; 재배포 금지＞이데일리</t>
  </si>
  <si>
    <t>https://finance.naver.com/item/news_read.nhn?article_id=0004834768&amp;office_id=018&amp;code=066570&amp;page=86&amp;sm=title_entity_id.basic</t>
  </si>
  <si>
    <t>2021.01.21 16:13</t>
  </si>
  <si>
    <t>앓던 이 뺀다…LG전자 스마트폰 정리에 증시 '환호'</t>
  </si>
  <si>
    <t>이틀 연속 두자릿수 상승에 사상 최고가 경신적자사업부 정리하면 올해 LG전자 영업익 4조 가능주가 할인요인도 사라져…목표가 줄상향과감한 전략변화…글로벌 경쟁력 확보 기대[이데일리 권소현 기자] LG전자(066570)가 모바일(스마트폰) 사업 철수 가능성을 내비친 것에 대해 증권가에서는 호평을 쏟아냈다. 오랜기간 적자를 냈던 사업부였던 만큼 이번 결정으로 주가 할인요인이 사라질 것이라며 잇달아 목표가 상향조정에 나섰다. 주가도 이틀 연속 두자릿수 급등세를 보였다. 21일 마켓포인트에 따르면 LG전자는 전일대비 10.78% 오른 18만5000원으로 거래를 마쳐 사상 최고가를 갈아치웠다. 전일 12.84% 오른데 이어 이틀 연속 급등세를 이어간 것이다. 전일 LG전자는 장중에 권봉석 대표이사 입장문을 통해 “모바일(MC) 사업의 경쟁력을 냉정하게 판단해 모든 가능성을 열어두고 사업 운영 방향을 검토하고 있다”고 밝혔다. 시장에서는 LG전자가 스마트폰 사업을 정리하겠다고 선언한 것으로 받아들였다. 워낙 큰 사업부였고 MC사업부 소속 직원이 3700명에 달하는 만큼 당장 매각이나 철수는 어렵겠지만 단계적으로 축소하면서 결국 손을 떼지 않겠냐는 분석이다. 주가가 이틀 연속 두자릿수 상승세를 보일 정도로 시장이 환호하는 이유는 적자사업 정리에 따른 수익성 개선 기대감 때문이다. 모바일(MC) 사업부는 2015년부터 적자를 지속, 6년간 누적 영업손실만 4조7000억원에 달한다. 증권사들은 올해에도 MC사업부에서 6700억~8000억원 수준의 영업손실이 날 것으로 전망해왔다. 분위기를 반전시킬만한 모멘텀이 없기 때문이다. 김지산 키움증권 연구원은 “지난해 하반기 이후 LG전자의 전략모델인 벨벳과 윙의 판매성과가 저조했고 5G 모멘텀도 정점을 지나 추가 카드가 제한된 상태였다”며 “CES에서 이목이 집중된 롤러블폰은 앞선 기술력을 과시하기엔 충분해 보이지만 의미있는 판매량과 실적으로 반영되기는 어렵다”고 진단했다. 그동안 MC사업부는 LG전자의 주가 발목을 잡는 요인으로 꼽혀왔다. 고의영 하이투자증권 연구원은 “MC본부로 인해 자기자본이익률(ROE)이 꾸준히 훼손됐고 일회성 비용이 자주 발생하면서 현금흐름 추정 신뢰도가 낮아진데다 전사 자원의 비효율적 분배 등으로 디스카운트 요인이 됐다”고 설명했다. MC사업부를 정리하면 당장 올해 실적부터 개선될 것이란 기대가 높다. 유진투자증권은 LG전자의 스마트폰 사업 영업적자가 해소될 경우 올해 4조5000억원의 영업이익이 가능할 것으로 내다봤다. 이는 전년대비 40.9% 늘어나는 것으로 기존 전망치 3조8000억원과 비교해도 18% 많은 수준이다. NH투자증권도 스마트폰 사업에서 철수할 경우 영업이익이 기존 3조5000억원에서 4조2000억원으로 증가할 것으로 전망했고, 키움증권 역시 MC사업부 손실을 제거하면 당장 올해 영업이익이 4조원을 웃돌 것으로 전망했다. 노근창 현대차증권 연구원은 “LG전자가 MC사업부의 기회와 한계를 충분히 인지하고 있다는 점에서 MC사업부가 전사 실적에 미치는 영향은 더욱 감소할 것”으로 분석했다. 나아가 LG전자가 전략적인 면에서 과감한 변화를 추진하고 있다는 상징적인 의미로 받아들여지고 있다. 노경탁 유진투자증권 연구원은 “전장사업 성장이 본격화되는 시점에 이같이 결정했다는 점에서 LG전자의 사업전략 방향성과 속도 등이 다방면에서 과거와 달라졌음을 시사한다”며 “자율주행, 로봇 등 미래산업에 대한 적극적인 투자로 글로벌 경쟁력을 확보할 수 있을 것”으로 기대했다. 이에 따라 LG전자의 기업가치도 높아질 것이란 분석이다. 증권사들은 줄줄이 목표주가를 올렸다. 하이투자증권이 기존 18만5000원에서 23만원으로 높였고 유진·키움·삼성·한국투자증권도 22만원으로 상향조정했다. 현대차증권은 10만5000원에서 19만원으로 80% 올렸다. 조철희 한국투자증권 연구원은 “경쟁사 대비 밸류에이션 할인 요인이 빠르게 사라질 것”이라고 말했다.권소현 (juddie@edaily.co.kr)＜ⓒ종합 경제정보 미디어 이데일리 - 무단전재 &amp; 재배포 금지＞이데일리</t>
  </si>
  <si>
    <t>https://finance.naver.com/item/news_read.nhn?article_id=0004834756&amp;office_id=018&amp;code=066570&amp;page=86&amp;sm=title_entity_id.basic</t>
  </si>
  <si>
    <t>2021.01.21 16:12</t>
  </si>
  <si>
    <t>LG전자 스마트폰사업부 "이미 인력 대폭 축소"…마지막 카드는?</t>
  </si>
  <si>
    <t>2015년 스마트폰 사업부 21%→최근 약 9%로 축소구광모 '적자사업 구조조정'…LGD·LG이노텍·LG화학에 이어LG전자 스마트폰 개발능력·해외점유율·특허…"매력적"페이스북, 구글 등 IT업계·신흥 스마트폰 기업 거론[이데일리 배진솔 기자] 구광모 LG그룹 회장의 ‘적자 사업 구조조정’ 화살이 LG전자 스마트폰 사업부로 향했다. LG전자는 “모바일 사업의 경쟁력을 냉정하게 판단해 모든 가능성을 열어 두고 사업 운영 방향을 검토하고 있다”는 표현을 통해 모바일 사업 구조 개선을 공식화했다. 관련 업계에서는 마지막 카드로 매각을 가장 유력하게 보며 다양한 인수 대상자를 거론하고 있다.(사진=연합뉴스)LG전자 스마트폰 사업부 인력, 5년 전 20%→최근 9%로 대폭 축소21일 LG전자 분기보고서에 따르면 LG전자 전체 임직원 중 스마트폰 사업부 인력은 5년 전 20%대에서 현재 한 자리수대를 차지하고 있다. 지난 2015년 전체 임직원 중 21%에 해당하는 7888명이 스마트폰 사업부에서 근무하고 있었지만 구광모 회장이 취임한 2018년에는 4456명(12%), 가장 최근에는 약 9%에 해당하는 3719명만이 스마트폰 사업부에 남아 있다. 관련 업계 관계자는 “스마트폰 사업부는 최근 1,2년 정도부터 올해가 마지막이라는 각오로 실험적이고 파격적인 제품을 많이 냈다”며 “만성 적자여도 스마트폰 사업부라는 부서가 워낙 사업규모가 크니까 빠르게 결정내리지 못했을 것”이라고 말했다. 실제로 구광모 회장은 2018년 취임 이후 신사업을 적극 추진하는 동시에 적자 사업을 과감히 정리하는 체질 구조 개선에 나서고 있었다. 앞서 LG디스플레이(034220)가 중국 BOE에 액정표시장치(LCD) 1위 자리를 빼앗기고 지속된 실적부진 상태를 이어가자 대규모 구조조정을 진행했으며 LG이노텍(011070)도 부진했던 스마트폰 메인기판(HDI)사업을 접었다. LG화학(051910)도 지난 2019년 에이필름과 편광판 근무자 500여 명을 석유화학과 배터리 사업본부 등으로 전환배치해 사업 경쟁력 제고에 나선 바 있다. 재계 관계자는 “LG그룹 계열사들이 일사불란하게 수익성 없는 사업은 버리고 포트폴리오 전환에 나서는 것”이라며 “선택과 집중을 통해 전체 사업 니즈에 따라 배치해 경쟁력을 높이고자 한다”라고 말했다. 비주력 사업부문은 과감히 정리하고 잘 되는 사업에 힘을 실어 주겠다는 것이다. 매각 ‘가장 유력’…스마트폰 개발 능력·해외 점유율·관련 특허 “매력적”현재 거론되는 방안은 크게 △규모 축소 후 타사업부와 통합 △생산설비 등 자산 매각 △사업부 완전 매각 등 3가지다. 업계에서는 첫 번째 방안인 스마트폰 사업 관련 부문을 축소한 후 다른 사업부와 통합하는 방안은 LG전자가 적절한 인수자를 찾지 못했을 때 선택할 수 있는 최후의 방안이라고 말한다. 분할매각 또는 완전 매각 시나리오에서는 LG전자의 △스마트폰 세트 개발 및 디자인 능력 △미국과 남미의 점유율 △통신 관련 특허 등 3가지 매력 요소가 타기업에게 어필될 것이라고 추정한다. 익명을 요구한 증권업계 관계자는 “LG전자가 다년간 쌓아온 스마트폰 세트 개발 능력과 롤러블까지 만들 수 있는 디자인 능력은 매력적인 요소가 될 것”이라며 “또 LG전자 스마트폰은 미국 전체에서 13%, 남미에서 5% 대를 차지하고 있어 미국과 남미로 진출하고 싶은 신흥 스마트폰 기업에서 관심있게 보고 있을 것”이라고 말했다. 증권업계에서 거론되는 매입 후보들은 페이스북, 구글, 마이크로소프트(MS)과 같은 미국 IT기업과 글로벌 시장 진출을 본격화하려는 중국 기업이 꼽힌다. 베트남의 빈그룹도 스마트폰 사업부 인수에 나설 수 있다는 가능성이 제기된다. 페이스북, 구글 등 IT 기업은 LG전자 MC 사업부의 통신 특허나 개발 능력을, 신흥 스마트폰 기업은 LG전자 브랜드가치와 해외시장 점유율을 매력적으로 볼 것으로 내다봤다.한편 미국 등 외신에서는 LG전자가 스마트폰 사업 매각을 선택할 경우 오는 3월 내에 매각 발표를 할 것이라고 예상했다.배진솔 (sincere1@edaily.co.kr)＜ⓒ종합 경제정보 미디어 이데일리 - 무단전재 &amp; 재배포 금지＞이데일리</t>
  </si>
  <si>
    <t>https://finance.naver.com/item/news_read.nhn?article_id=0004834747&amp;office_id=018&amp;code=066570&amp;page=86&amp;sm=title_entity_id.basic</t>
  </si>
  <si>
    <t>2021.01.21 10:45</t>
  </si>
  <si>
    <t>LG전자 모바일 철수설에 中企전자부품 '예의주시'</t>
  </si>
  <si>
    <t>LG전자 철수설에 국내 전자부품 업계 관심 쏠려다만 LG전자 점유율 10∼20%, 부품 공급 비중 낮아삼성전자 반사이익에 삼성 협력사 수혜 예상도 있어"LG 中ODM 물량 많아, 국내보단 中부품 영향 클 것"LG전자는 20일 스마트폰 사업의 방향성에 대해 모든 가능성을 열어놓고 검토하겠다고 밝혔다. (사진= 연합뉴스)[이데일리 강경래 기자] LG전자(066570)가 모바일 사업을 철수하거나 매각, 축소하는 방안을 검토 중인 가운데 스마트폰 등 모바일에 들어가는 전자부품을 생산하는 국내 중소·중견기업 사이에선 위기감이 감돌고 있다.현재로선 전자부품 업체들 대부분 삼성전자와 주력으로 거래하고 있어 영향이 크지 않을 것이란 게 업계 중론이다. 다만, LG전자가 관련 시장에서 아예 철수할 경우 매출액 감소 등 어느 정도 부정적인 영향은 불가피하다는 분석이다. 일각에선 경쟁사인 삼성전자가 반사이익을 볼 경우 삼성전자 의존도가 높은 업체들에겐 호재가 될 수 있다는 주장도 나온다.21일 모바일에 들어가는 전자부품을 생산하는 A사 대표는 “(LG전자 모바일 사업 철수설과 관련해) LG전자가 스마트폰 시장, 특히 내수시장에서 차지하는 비중은 10∼20%에 불과하다”며 “일부 실적에 영향이 있겠지만, 전체 전자부품 시장으로 봤을 때 큰 영향은 없을 것”이라고 밝혔다.A사는 삼성전자(005930)와 함께 LG전자와 거래 관계에 있다. A사 대표는 “다만 LG이노텍(011070) 등 계열사를 포함해 LG전자 모바일 의존도가 높은 일부 업체들은 예상보다 실적에 영향이 클 수 있다”고 덧붙였다.전자부품 업체 B사 관계자는 “회사 실적에 어느 정도 부정적인 영향은 있을 수 있겠지만, 현재 구조상 회사 존폐를 고민해야 할 만큼 큰 영향은 없을 것”이라고 말했다. B사는 현재 부품 납품 비중이 삼성전자 70%와 LG전자 20% 수준이다.이어 “다만 LG전자가 모바일 사업을 철수하거나 매각, 축소 등 어떤 결정을 하느냐에 따라 실적에 영향을 미치는 수준이 다르다”며 “때문에 다양한 가능성을 열어놓고 LG전자 결정을 예의주시하고 있다”고 덧붙였다.LG전자와 내수시장 등에서 경쟁 중인 삼성전자가 오히려 반사이익을 볼 수 있다는 주장도 나왔다. 전자부품 업체 C사 관계자는 “LG전자 사업 철수설에 불안해하는 소비자들 사이에서 LG전자 스마트폰 대신 삼성전자와 미국 애플 등 다른 제품을 구매하려는 움직임이 있을 것”이라며 “이럴 경우 삼성전자 의존도가 높은 전자부품 업체들은 오히려 수혜를 볼 수 있다”고 말했다.국내 전자부품 업체보단 중국 부품 업체들이 영향을 받을 수 있다는 분석도 있다. C사 관계자는 “LG전자가 수익성을 고려해 이미 많은 물량을 중국으로부터 ODM(제조자개발생산) 방식으로 조달한다”며 “국내보단 오히려 중국 ODM 업체들에 공급하는 현지 전자부품 업체들에 부정적인 영향이 클 것”이라고 말했다.한편, LG전자는 전날 23분기 연속 적자를 이어가는 모바일 사업과 관련, 매각을 포함한 방안을 검토하고 있다고 밝혔다. LG전자 측은 “모바일 사업과 관련해 현재와 미래의 경쟁력을 냉정하게 판단해 최선의 선택을 해야 할 시점에 이르렀다고 보고 있다”며 “현재 모든 가능성을 열어 두고 사업 운영 방향을 면밀히 검토하고 있다”고 설명했다.강경래 (butter@edaily.co.kr)＜ⓒ종합 경제정보 미디어 이데일리 - 무단전재 &amp; 재배포 금지＞이데일리</t>
  </si>
  <si>
    <t>https://finance.naver.com/item/news_read.nhn?article_id=0004834360&amp;office_id=018&amp;code=066570&amp;page=88&amp;sm=title_entity_id.basic</t>
  </si>
  <si>
    <t>2021.01.21 09:41</t>
  </si>
  <si>
    <t>LG전자 너무 올랐나…사상 최고가 경신 후 혼조세</t>
  </si>
  <si>
    <t>전날 12% 급등 이어…장중 최고가 경신 후 혼조세[이데일리 이슬기 기자] LG전자(066570)가 전날 급등 후 후유증에 시달리고 있다. 장 초반 상승 출발했던 LG전자는 머지않아 하락 반전하더니 주가가 상승과 하락을 오가며 강한 혼조세를 보이고 있다.21일 마켓포인트에 따르면 이날 오전 9시 33분 현재 LG전자는 전 거래일 대비 0.3% 내린 16만 6500원에 거래 중이다. 이날 LG전자는 장 한 때 17만 1500원까지 올라가며 장중 최고가를 다시 썼지만, 머지않아 하락 반전하는 등 혼조세를 보이고 있다. 이는 최근의 주가 급등에 대한 피로감을 보이고 있는 것으로 해석된다. LG전자는 전날 만년 적자였던 MC사업본부의 철수를 검토한다는 소식이 전해지며 하루 동안 무려 12.84%나 오르며 사상 최고가를 경신했었다. LG전자는 최근 연이은 호재로 주가가 크게 오르고 있는데, 지난해 23일 마그나와 합작해 전기차 부품사를 설립한다는 소식이 나왔을 때에는 당일 무려 상한가를 기록하기도 했었다. LG전자로썬 12년 만의 상한가였다.증권가에서도 LG전자의 MC사업부 철수를 긍정적으로 본다. 고의영 하이투자증권 연구원은 “스마트폰 사업 철수 관련 언론 보도 이후 ‘모든 가능성’을 열어두고 있다는 LG전자측의 감안할 때 실제 사업부 정리에 대한 가능성이 생겼다”며 “이미 자본시장이 그 가능성을 주가에 반영하기 시작했다는 판단에 따라, 사업 가치를 ‘0’으로 재산정했다”고 말했다. 그러면서 목표가를 기존 대비 24% 상향한 23만원으로 새로 제시했다.[이데일리 이동훈 기자]이슬기 (surugi@edaily.co.kr)＜ⓒ종합 경제정보 미디어 이데일리 - 무단전재 &amp; 재배포 금지＞이데일리</t>
  </si>
  <si>
    <t>https://finance.naver.com/item/news_read.nhn?article_id=0004834245&amp;office_id=018&amp;code=066570&amp;page=88&amp;sm=title_entity_id.basic</t>
  </si>
  <si>
    <t>2021.01.21 07:59</t>
  </si>
  <si>
    <t>LG전자, 스마트폰 정리시 영업익 개선…목표가↑-유진</t>
  </si>
  <si>
    <t>스마트폰 부문 적자 규모 4개년 평균 8000억원스마트폰 적자만 빼도 올해 영업익 전망 3.8조원→4.5조"하반기 전장부품 턴어라운드로 전체 흑자…자율주행 등 투자 긍정"[이데일리 고준혁 기자] 유진투자증권은 LG전자(066570)가 스마트폰 사업을 정리해 기존 해당 사업부에서 인식되던 적자가 해소될 것으로 평가했다. 이에 올해 영업이익 전망치는 직전 예상 대비 18% 정도 오를 것으로 내다봤다. 이에 투자의견은 ‘매수(Buy)’를 유지하고 목표주가를 기존 17만원에서 5만원(29.4%) 오른 22만원으로 제시했다. LG전자는 20일 스마트폰 사업을 담당하는 MC사업본부 구성원들에게 보낸 이메일을 통해 ‘MC사업본부에 대해 모든 가능성을 열어두고 사업 운영 방향을 면밀히 검토하고 있다’고 밝혔다. 스마트폰 사업을 정리하는 것으로 해석되면서 LG전자 주가는 전일 12.8% 상승 마감했다. 적자를 보던 사업 부분의 정리를 호재로 시장이 호재로 봤기 때문이다. MC본부는 과거 매출액 13조원 규모로 전사연결 기준 23%를 담당하고 있었으나 지속된 부진 및 판매량 감소로 지난해 매출액 5조3000억원, 비중은 8.3%로 크게 축소됐다. 영업적자 규모는 지난 4개년 평균 8000억원 수준이며, 내년엔 6700억원의 적자 지속이 전망되는 상황이었다.유진투자증권은 LG전자의 스마트폰 사업의 영업적자 해소를 가정한 LG전자의 올해 매출액은 전년 대비 1.6% 감소한 62조3000억원으로 전망했다. 기존 67조3000억원보단 낮은 수준이다. 그러나 영업이익은 기존 3조8000억원에서 18.4% 상향한 4조5000억원으로 전망했다. 전년 대비해선 40.9% 오른 수준이다. 노경탁 유진투자증권 연구원은 “향후 매각, 구조조정 등을 통해 그 동안 큰 비중을 차지하였던 영업적자가 해소될 전망”이라며 “글로벌 경쟁력을 갖춘 가전과 전장부품, B2B(기업간 거래) 등에 대한 사업 집중도를 높일 것으로 기대된다”라고 전했다. 이어 “전장사업의 성장이 본격화되는 시점에 해당 결정이 있었다는 점에서 LG전자 사업전략의 방향성 및 속도 등 다방면에서 과거와 달라졌음을 시사하고 있다”며 “하반기 전장부품 턴어라운드로 전체 사업부 흑자 구조 달성 및 자율주행, 로봇 등 미래산업에 대한 적극적인 투자로 글로벌 경쟁력을 확보할 것으로 전망된다”라고 덧붙였다.고준혁 (kotaeng@edaily.co.kr)＜ⓒ종합 경제정보 미디어 이데일리 - 무단전재 &amp; 재배포 금지＞이데일리</t>
  </si>
  <si>
    <t>https://finance.naver.com/item/news_read.nhn?article_id=0004834051&amp;office_id=018&amp;code=066570&amp;page=88&amp;sm=title_entity_id.basic</t>
  </si>
  <si>
    <t>2021.01.20 18:21</t>
  </si>
  <si>
    <t>‘LG롤러블’ 볼 수 있을까…LG전자, 26년 만에 휴대폰 사업 철수 ...</t>
  </si>
  <si>
    <t>권봉석 LG전자 CEO, 처음으로 스마트폰 방향 언급"모든 가능성 열어놨다"지만…임직원 불안에 "고용유지" 약속사업구조조정 이후 철수 수순 들어갈 듯3700명 MC사업본부 직원들 인력재배치 현안으로[이데일리 장영은 김현아 기자] LG전자(066570)가 ‘부진의 늪’에 빠진 스마트폰 사업을 축소하고 철수 수순에 돌입할 것으로 보인다. 현재 준비 중인 혁신 기기인 ‘LG 롤러블’을 끝으로 전략 모델을 내지 않고 제조자개발생산(ODM) 비중을 대폭 늘린다. 올해 완전 철수가 이뤄지면 26년 만에 휴대폰 제조에서 철수하는 셈이다. LG그룹은 1995년 LG정보통신 시절 ‘화통’이라는 브랜드로 휴대폰 제조를 시작했고, 스마트폰은 2010년 옵티머스 Q를 처음 내놨다.LG전자는 20일 스마트폰 사업의 방향성에 대해 모든 가능성을 열어놓고 검토하겠다고 밝혔다.  (사진= 연합뉴스)MC사업본부 매각설에 권봉석 사장 “고용 유지” 약속권봉석 사장은 20일 최근 각종 보도와 블라인드(온라인 직원 익명 게시판) 등에서 제기된 LG전자 모바일커뮤니케이션(MC) 매각설에 대해 이례적으로 직접 임직원들에게 입장을 밝혔다. 매각설을 포함한 모든 가능성을 열어두고 스마트폰 사업의 방향성에 대해 고민하고 있다고 했지만, 5조 원 영업손실을 언급하면서 큰 폭의 변화가 불가피하다는 사실을 재확인했다.우선 권 사장은 △제품 포트폴리오 개선 △글로벌 생산지 조정 △혁신 제품 출시 등의 각고의 노력에도 MC 사업본부가 지난해 말까지 23분기 연속 적자를 이어오며 5조원의 영업손실을 내고 있다는 점을 짚었다. 그는 “글로벌 시장에서 스마트폰을 비롯한 모바일 비즈니스 경쟁이 더 치열해지고 있다”며 “우리의 현재와 미래 경쟁력을 냉정하게 판단해 최선의 선택을 해야 할 시점에 이르렀다”고 말했다. 지난해 상반기 출시한 ‘벨벳’과 하반기 선보인 ‘윙’ 등 야심차게 선보인 전략 제품들이 별다른 성과를 거두지 못하자 내부적으로도 고민이 더 깊어진 것으로 보인다. 직원들 동요도 심하다, 직원들 사이에서는 사업부별로 이동·잔류·희망퇴직 인원의 구체적인 비율을 담은 구조조정안이 도는가 하면, 오는 26일 중대 발표가 있을 예정이라는 소문도 나온다. 권 사장이 이날 이메일을 통해 “구성원의 고용은 유지되니 불안해 할 필요 없다”고 강조한 이유이기도 하다. 2020년 4분기 기준으로 MC사업본부(영업인력 포함)에는 3700명이 일하고 있다. [이데일리 이동훈 기자]LG전자가 지난해 상반기와 하반기 전략폰으로 내놓은 벨벳과 윙. 디자인과 혁신성에서는 좋은 평가를 받았지만 실제 판매로 이어지지는 못했다.갈 길 바쁜 LG전자, 스마트폰 사업 부담 떼어낼 듯 LG전자의 스마트폰 사업 철수설은 해마다 연초에 반복되는 이슈이지만 이번에는 다르다는 게 업계의 중론이다. 권 사장이 지적한대로 세계 스마트폰 시장의 경쟁이 심상치 않고, 4차 산업혁명기를 맞아 국내외 대기업들이 신성장 동력에 ‘올인’ 하고 있어 5년 넘게 적자를 이어가며 그룹 이익을 갉아먹는 ‘모래 주머니’를 그대로 달고 가기엔 가야 할 길이 너무 바쁜 것이다. 통신사 관계자는 “LG전자가 스마트폰 사업 철수를 포함해 다양한 각도로 검토하는 것 같다”면서 “재고 문제로 당장 철수는 힘들고 먼저 사업을 축소하고 ODM 비중을 확대한 뒤 철수 수순으로 가는 시나리오가 예상된다”고 말했다. 이동통신 업계에 따르면 국내 시장만 해도 LG전자 스마트폰 재고가 40만대 가량 풀여 있는 것으로 추정된다. LG전자의 주력 시장인 북미 시장까지 고려하면 중단기적으로 바로 사업을 매각하는 것은 불가능하다. 시장조사업체 카운터포인트리서치는 LG전자가 올해 ODM 비중을 기존 30%에서 70% 이상으로 확대할 것이라고 전망했다. 최근 조직개편의 방향을 고려할 때 ODM 비중 유지 및 확대 기조가 지속될 것으로 예상된다는 것이다. LG전자사 ‘CES 2021’에서 공개한 ‘LG롤러블’ 티저영상. 이르면 올해 1분기 출시할 예정이었으나 불투명해 졌다. (사진=LG전자)LG롤러블은 예정대로 출시…마지막 전략폰 되나 LG전자가 지난주 세계 최대 규모 가전 전시회 ‘CES 2021’에서 공개한 LG 롤러블은 예정대로 출시될 것으로 보인다. 롤러블폰은 기기 안에 디스플레이가 돌돌 말려 있다가 필요할 때 펼쳐서 쓸 수 있는 혁신 폼팩터(기기 형태)다. 이르면 올해 1분기 늦어도 상반기 중에 공개될 것으로 알려졌으며, CES에서도 폴더블(접는)폰을 능가하는 혁신 기기로 찬사를 받았다. 하지만 롤러블폰이후의 다른 전략폰 개발은 중단할 것으로 보인다.롤러블 디스플레이와 관련 기술은 그룹 내에서도 다른 제품이나 서비스에 활용할 수 있는 만큼 개발 인력들만 남기고 다른 사업부로 배치하는 방향을 고려할 수 있다는 것이다. LG전자 관계자는 “현재로서는 그야말로 아무것도 결정된 것이 없고 검토하는 단계”라며 “롤러블폰 개발은 예정에 맞춰 진행되고 있다”고 말했다.장영은 (bluerain@edaily.co.kr)＜ⓒ종합 경제정보 미디어 이데일리 - 무단전재 &amp; 재배포 금지＞이데일리</t>
  </si>
  <si>
    <t>https://finance.naver.com/item/news_read.nhn?article_id=0004833901&amp;office_id=018&amp;code=066570&amp;page=89&amp;sm=title_entity_id.basic</t>
  </si>
  <si>
    <t>2021.01.20 14:00</t>
  </si>
  <si>
    <t>LG전자 '생활가전 통합시험실 구축'…창원 스마트팩토리 속도</t>
  </si>
  <si>
    <t>20일 창원2사업장 스마트팩토리 구축 투자협약 체결세탁기·건조기·스타일러 등 생활가전 테스트[이데일리 배진솔 기자] LG전자(066570)가 글로벌 생활가전을 선도해 온 원동력이자 핵심 생산기지인 창원사업장을 스마트팩토리로 구축하는 데 가속도를 낸다.LG전자 창원2사업장 전경(사진=LG전자)LG전자는 20일 창원시에 위치한 경상남도청 대회의실에서 류재철 LG전자 H&amp;A 사업본부장 부사장, 김경수 경남도지사, 허성무 창원시장 등 주요 관계자들이 참석한 가운데 ‘생활가전 통합시험실 구축을 위한 투자협약’을 체결했다.이번 투자협약을 통해 LG전자는 2월부터 약 500억원을 투자해 창원 2 사업장에 기존 생활가전 제품 시험실을 통합한 대규모 시험시설을 구축한다. 새로운 통합시험실은 지하 1층, 지상 6층에 전체 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 이런 인프라는 제품 개발과 제품 성능 향상에 활용돼 고객에게 더 좋은 제품을 빠르게 제공할 수 있게 된다.LG전자는 급변하는 고객들의 라이프스타일과 높아진 눈높이에 따른 다양한 실사용 환경을 통합시험실에 갖춘다. 이곳에서 국가별로 다른 규격에 대응하고 성능을 검증하고 신뢰성을 테스트하는 등 다양한 시험을 진행한다. 이를 통해 혁신적인 신제품의 개발기간을 단축하면서도 품질 검증은 더욱 철저히 할 수 있을 것으로 기대하고 있다.세탁기, 건조기, 스타일러 등 의류관리가전부터 무선청소기, 로봇청소기 등 프리미엄 청소기까지 시장을 선도하고 있는 다양한 생활가전을 테스트하는 시험실을 하나로 통합해 시너지를 창출하고 개발과정의 효율도 높일 예정이다.한편 LG전자는 2023년 완공을 목표로 주방가전을 생산하는 창원1사업장에 친환경 스마트팩토리를 2017년부터 구축하고 있다. 대지면적은 약 25만6000㎡, 건물 연면적은 약 32만2000㎡ 규모다. 총 투자금액은 6000억원에 이른다.LG전자는 스마트팩토리 구축의 일환으로 창원1사업장의 여러 건물에 제품별로 분산돼 있던 생산라인을 새롭게 구축 중인 통합생산동에 한 데 모으고 자동화·지능화 기술을 적용한 통합관제시스템을 도입할 계획이다.인공지능(AI)과 빅데이터 등을 적용한 통합생산동의 생산시스템은 생산효율과 품질경쟁력을 동시에 극대화시킬 수 있어 창원1사업장의 생산능력은 연간 200만대(2017년 기준)에서 300만대로 최대 50%까지 늘어날 예정이다.류재철 LG전자 H&amp;A 사업본부장 부사장은 “이번 투자협약으로 생활가전 분야에서 혁신을 이어갈 수 있는 앞선 통합시험실을 갖추게 됐다”며 “창원사업장을 글로벌 프리미엄 가전시장을 선도할 수 있는 세계 최고 스마트팩토리로 완성할 것”이라고 말했다. LG전자 생활가전 통합시험실 조감도(사진=LG전자)배진솔 (sincere1@edaily.co.kr)＜ⓒ종합 경제정보 미디어 이데일리 - 무단전재 &amp; 재배포 금지＞이데일리</t>
  </si>
  <si>
    <t>https://finance.naver.com/item/news_read.nhn?article_id=0004833560&amp;office_id=018&amp;code=066570&amp;page=91&amp;sm=title_entity_id.basic</t>
  </si>
  <si>
    <t>2021.01.20 10:31</t>
  </si>
  <si>
    <t>LG전자, 스마트폰 사업 철수說에 급등</t>
  </si>
  <si>
    <t>LG전자(066570)가 20일 스마트폰 사업 철수설에 주가가 급등하고 있다.이날 오전 10시 29분 현재 유가증권시장에서 LG전자는 전 거래일 보다 4.73% 오른 15만5000원에 거래되고 있다. 장중 한때 16만1500원까지 올라 신고가를 경신했다.LG전자는 지난해 12월 캐나다 자동차 부품업체 마그나와 1조원 규모 전기차 부품 사업 합작법인을 설립한다는 소식으로 주가가 급등하기 시작했다. 여기에 업계에서는 LG전자가 이달 중 스마트폰 사업 철수를 발표할 것이란 예상이 나오고 있다. LG전자의 스마트폰 사업은 적자가 이어지고 있다. 회사측은 사실 무근이라며 부인한 상태다. [이다비 기자 dabee@chosunbiz.com]			저작권자 ⓒ 조선비즈, 무단 전재 및 재배포 금지	조선비즈</t>
  </si>
  <si>
    <t>https://finance.naver.com/item/news_read.nhn?article_id=0000655589&amp;office_id=366&amp;code=066570&amp;page=91&amp;sm=title_entity_id.basic</t>
  </si>
  <si>
    <t>2021.01.14 07:07</t>
  </si>
  <si>
    <t>LG전자, 롤러블폰에 LGD 대신 中BOE 패널 쓰는 까닭은?</t>
  </si>
  <si>
    <t>CES 2021'서 롤러블폰 공개해 주목..올 상반기 출시BOE로부터 플렉시블 OLED 공급.."가격적 측면 고려"예상 출시가격 200만원대 중반..내구성 등 우려도LG전자가 11일 ‘CES 2021’에서 공개한 ‘롤러블폰’. (사진=LG전자)[이데일리TV 김종호 기자] LG전자(066570)가 지난 11일 세계 최대 가전 전시회 ‘CES 2021’에서 세계 최초 롤러블폰을 선보여 큰 주목을 받고 있다. 다만 LG전자가 롤러블폰에 LG디스플레이(034220)가 아닌 중국 BOE의 디스플레이 패널을 사용한 것으로 알려지면서 이같은 선택을 한 배경에도 관심이 쏠린다. 업계에서는 LG전자가 가격적인 측면을 최우선으로 고려해 중국 업체인 BOE와 손을 잡은 것으로 보고 있다.앞서 LG전자는 온라인으로 개막한 CES 2021 프레스 콘퍼런스를 통해 롤러블폰을 처음으로 공개했다. 올 상반기 출시 목표인 이 제품은 평소 일반 스마트폰처럼 6.8인치 디스플레이지만 말려 있는 화면을 펼치면 7.4인치로 작은 태블릿PC처럼 활용이 가능하다. 기존 일반 액정표시장치(LCD)가 아닌 접거나 구부리는 등 형태가 자유로운 플렉시블 유기발광다이오드(OLED)  디스플레이를 사용했기에 가능한 일이다.그런데 LG전자는 롤러블폰의 가장 핵심인 이 디스플레이 패널을 같은 LG(003550) 계열사인 LG디스플레이가 아닌 중국 디스플레이 업체인 BOE로부터 공급받기로 한 것으로 알려졌다. LG디스플레이는 앞서 LG전자가 지난해 말 세계 최초로 출시한 롤러블 TV인 ‘LG 시그니처 R’에 대형 플렉시블 OLED 디스플레이 패널을 공급하면서 관련 기술에 대한 노하우를 쌓았다. 여기에 최근 스마트폰 등에 활용 가능한 중소형 플렉시블 OLED 디스플레이 기술도 확보했다. 하지만 LG전자는 LG디스플레이가 아닌 BOE와 손을 잡기로 한 것이다.업계에서는 이를 두고 LG전자가 가격적인 측면을 최우선으로 고려해 LG디스플레이 대신 BOE를 선택한 것으로 보고 있다. LG전자는 스마트폰 등을 담당하는 MC사업부가 지난해 4분기까지 23개 분기 연속 적자를 기록 중이다. 거의 6년째 수익을 내지 못하고 있다. 이번 롤러블폰은 LG전자 스마트폰 사업의 반전을 위한 구원투수이자 마지막 승부수로 보는 평가가 지배적이다. 판매량을 늘려 수익을 극대화하기 위해서는 원가 절감이 필수적인데, 롤러블폰 판매가격을 200만원대 중반으로 낮추기 위해서는 LG디스플레이 패널보다 가격이 저렴한 BOE의 패널을 선택할 수밖에 없었을 것이라는 분석이다. 결국 이윤창출을 극대화하기 위한 전략이었다는 것이다.업계의 한 관계자는 “아무리 혁신적인 제품이더라도 가격이 비싸면 소비자가 찾지 않는다. LG전자가 이런 점을 고려해 롤러블폰의 가격을 낮추기 위한 여러 방안을 고민한 것”이라며 “핵심 부품인 디스플레이 패널 역시 이같은 관점에서 선택한 것으로 보인다”고 말했다. 그러면서 “LG전자가 롤러블 TV를 성공적으로 출시했지만 TV와 달리 스마트폰은 휴대해야 하는 만큼 내구성이 더 뛰어나야 한다”며 “LG전자가 남은 기간 기술 완성도를 얼마나 높여 내구성 등 문제를 해결할지 두고 봐야 할 것”이라고 덧붙였다.김종호 (kona@edaily.co.kr)＜ⓒ종합 경제정보 미디어 이데일리 - 무단전재 &amp; 재배포 금지＞이데일리</t>
  </si>
  <si>
    <t>https://finance.naver.com/item/news_read.nhn?article_id=0004828258&amp;office_id=018&amp;code=066570&amp;page=97&amp;sm=title_entity_id.basic</t>
  </si>
  <si>
    <t>2020.09.20 10:29</t>
  </si>
  <si>
    <t>협력사와 상생…LG전자, 스마트 팩토리·디지털 전환 ‘순항’</t>
  </si>
  <si>
    <t>연말까지 64개 협력사 지원해 자동화율 평균 40%대로 높여시간당 생산량 20% 상승, 생산원가 약 460억원 절감[이데일리 신민준 기자] LG전자(066570)가 협력사의 제조경쟁력을 강화하기 위해 지원해 온 스마트 팩토리 구축과 디지털 전환이 순항하고 있다. LG전자가 협력사의 제조경쟁력을 강화하기 위해 스마트 팩토리 구축과 디지털 전환을 지원하고 있다. 신성오토텍 직원들이 설비관제시스템을 점검하고 있다. (사진=LG전자)2018년부터 매년 약 60개 협력사 선정LG전자는 올해 지원하는 64개 협력사의 자동화율이 연말까지 40%대로 높아지고 시간당 생산량은 20% 이상 늘어난다고 20일 밝혔다. 지난해와 비교해 생산원가는 460억원 가량 절감되고 생산공정에서 발생하는 불량률은 4.3%에서 3%로 1.3%포인트 낮아질 예정이다. LG전자는 2018년부터 매년 약 60개 협력사를 선정해 제조경쟁력을 높일 수 있도록 생산라인을 자동화하고 생산공정에 디지털 기술을 적용하도록 지원해왔다. 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  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 그뿐만 아니라 센서를 통해 감지된 각종 데이터는 서버에 저장된다. LG전자는향후 데이터 분석 기술을 활용하면 생산 중단이나 품질 불량 등을 미리 예측함으로써 생산성과 품질을 높이는 데 이바지할 것으로 기대하고 있다. 올해 약 100개 협력사 자동화시스템 구축 등 지원또 LG전자는 경기도 수원에 위치한 1차 협력사인 신성오토텍이 원재료부터 생산 설비, 완제품까지 데이터를 기반으로 품질을 관리할 수 있도록 시스템 구축을 지원했다. 신성오토텍은 시스템을 구축한 이후 원재료를 보관하는 창고의 온도와 습도, 사출기가 동작하는 데 영향을 주는 요소, 금형 온도, 완제품의 크기와 중량 등을 디지털화해 관리하고 있다. 데이터를 모니터링하다가 비정상적인 값을 발견하면 바로 개선할 수 있어 생산 경쟁력이 높아졌다. 또 시스템은 데이터를 기반으로 금형 상태를 파악해 세척이 필요한 경우에는 관리자에게 문자로 알려준다. LG전자는 코로나19(신종 코로나바이러스 감염증)로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말했다.신민준 (adonis@edaily.co.kr)＜ⓒ종합 경제정보 미디어 이데일리 - 무단전재 &amp; 재배포 금지＞이데일리</t>
  </si>
  <si>
    <t>https://finance.naver.com/item/news_read.nhn?article_id=0004740992&amp;office_id=018&amp;code=066570&amp;page=221&amp;sm=title_entity_id.basic</t>
  </si>
  <si>
    <t>2020.09.19 08:02</t>
  </si>
  <si>
    <t>[SK證 주간추천주]집콕 수요에 잘 팔리는 생활가전 ‘LG전자’</t>
  </si>
  <si>
    <t>[이데일리 박종오 기자] ◇코스피△LG전자(066570)-올해 3분기 실적 추정치로는 매출액 16조3000억원(전기 대비 +27%) 및 영업이익 8335억원(전기 대비 +68%) 제시-대표 사업부인 생활가전(H&amp;A)의 가동률 높은 수준 지속, 이외에 위생 가전 및 정보기술(IT) 사업부가 언택트(비대면) 수혜 누리는 중-홈엔터테인먼트(HE) 사업부의 온라인 판매 비중 증가하며 수익성 개선, 유기발광다이오드(OLED) TV 출하량은 올해 하반기가 상반기의 2배 수준 전망-5세대 이동 통신(5G) 신제품 라인업 출시 및 전 사업부의 긍정적 전망 고려, 매수의견 유지 및 목표 주가 11만원으로 상향◇코스닥△컴투스(078340)-올해 3/4분기 영업이익 327억원 추정으로 전 분기 대비 -14%, 계절적 비수기임을 감안하면 선방한 수치를 예상-올해 2/4분기 이후부터 신규 및 휴면 유저 유입은 지속, 올해 9월 스트리트파이터 콜라보 유효-올해 4/4분기부터 SWC(서머너즈 워 월드 아레나) 및 연말 패키지, 올해 11월 계획된 백년전쟁 베타테스트(CBT) 이후의 신작 모멘텀 충분하여 실적 반등 가능-서머너즈워 흥행 당시 12개월 주가수익비율(PER) 20배까지 상승한 바 있고, 현재 PER은 10.3배에 불과하여 밸류에이션(기업 실적 대비 주가 수준) 매력-매수 의견 유지, 목표주가는 17만원으로 상향하며 커버리지 최선호주(Top Pick) 제시△디케이락(105740)-계장용 피팅 및 밸브 전문 업체로 석유 화학, 조선 및 플랜트, 반도체, 수소 전지 등 다양한 전방 산업 보유-코로나19로 인한 부정적 업황으로 올해 상반기 영업이익이 32억원으로 감소, 다양한 판로 확보로 매출 수치는 선방-주 매출 분야인 피팅 및 밸브의 기술력을 세계적으로 인정받는 중이며 수소 경제의 ‘그린 뉴딜’ 수혜도 기대 가능-코로나19가 진정되며 경제 활동이 회복될수록 빛을 보지만 소형주의 투자 리스크를 감안하여 투자 의견 미제시(Not Rated)박종오 (pjo22@edaily.co.kr)＜ⓒ종합 경제정보 미디어 이데일리 - 무단전재 &amp; 재배포 금지＞이데일리</t>
  </si>
  <si>
    <t>https://finance.naver.com/item/news_read.nhn?article_id=0004740728&amp;office_id=018&amp;code=066570&amp;page=221&amp;sm=title_entity_id.basic</t>
  </si>
  <si>
    <t>2020.09.03 18:15</t>
  </si>
  <si>
    <t>꿈꾸던 미래 집이 현실로…LG전자, 'LG 씽큐 홈' 공개</t>
  </si>
  <si>
    <t>IFA2020서 판교신도시에 조성한 LG싱큐 홈 선봬완성기간 총 1년…'집에서 얻는 삶의 행복' 비전 담아'안심·편리·재미' 세 가지 고객 가치 제시에너지 솔루션과 스마트홈 기능 대거 적용[이데일리 신민준 기자] LG전자(066570)가  유럽 최대 가전 전시회(IFA 2020)에서 미래의 집을 실제 현실로 구현한 ‘LG씽큐 홈’을 공개했다. 경기도 판교신도시에 조성된 LG씽큐 홈 전경. (사진=LG전자)혁신 제품과 통합솔루션 소개 장소로 활용LG전자는 3일 경기도 판교신도시에 연면적 약 500제곱미터(㎡·151평), 지상 3층에 지하 1층 규모로 ‘LG 씽큐 홈’을 조성했다고 밝혔다. LG전자는 기획부터 부지 매입, 건축 공사까지 총 1년여 간의 준비 기간을 거쳐 집을 완성했다. 고객이 집안에서 더 안전하고 편리한 삶을 누릴 수 있게 하는 LG전자의 비전인 ‘집에서 얻는 삶의 행복(Life’s Good from Home)’을 고스란히 담았다. 특히 이곳은 LG전자가 텔레비전(TV),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 LG전자는 향후 이곳을 글로벌 거래선에게 혁신 제품과 홈 통합 솔루션을 소개하는 장소로 활용할 계획이다. LG전자는 LG 씽큐 홈에 설치한 혁신 제품과 솔루션을 통해 안심·편리·재미 등 고객이 일상에서 경험할 수 있는 세 가지 가치를 제시한다. 또 이와 연계해 LG전자가 구상 중인 미래 가전제품의 콘셉트도 엿볼 수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 집 안 곳곳에 설치된 스마트미러는 집 안 가전의 상태를 한눈에 보여준다. △가전 제어 △실내 환경의 실시간 모니터링 △고객 일정 관리 등도 가능하다.LG전자는 360 모니터, 그램 노트북 등을 총망라한 홈 오피스 공간도 꾸몄다. LG전자는 또 설치 공간이나 상황에 맞춰 TV 화면을 가변적으로 이용할 수 있도록 한 스마트 월도 공개했다. 77형 올레드 TV가 평소에는 벽 뒤쪽에 숨겨진 채 화면 하단부 일부만 노출돼 있는 형태다. 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 LG전자는 게임 애호가들을 위해 48형 올레드 TV를 활용한 공간도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높였다.홈에너지관리시스템도 이용…IoT제품 연계 제어 가능LG전자는 LG 씽큐 홈에 에너지 생산부터 저장, 관리에 이르는 에너지 솔루션도 대거 적용했다. 제로에너지건축물로 인증받은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90센티미터(cm), 세로 70cm 크기 모듈과 가로 90cm, 세로 35cm 크기 모듈 총 988장을 외벽과 지붕에 부착했다. 이 모듈은 기존 태양광 모듈과 달리 외벽 마감을 대체하는 방식으로 설치됐다. 에너지저장시스템(ESS)은 생산된 전력을 저장했다가 고객이 필요할 때 사용할 수 있도록 한다. 주차장에는 자동차-주택간 전력공급(V2H) 시스템을 갖춘 전기차 충전소가 설치돼 ESS의 활용도를 보다 높인다. 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 고객은 집 안 스마트미러나 모바일 기기를 통해 에너지의 생산과 사용과 저장 현황을 실시간 관리할 수 있는 홈에너지관리시스템(HEMS)도 이용할 수 있다. 이 시스템은 LG 씽큐 홈 솔루션을 통해 고객 생활 패턴을 학습한다. 고객 생활 패턴에 따라 에너지 발전·저장·사용 등을 미리 예측하고 수면·기상·외출 등 각각의 상황에 맞춰 에너지를 최적으로 제어해준다. 가전 외에 조명, 센서 등 다양한 홈 IoT 제품을 연계 제어하는 것도 가능하다. 예를 들어 집 안 공간별로 설치된 복합 센서가 측정하는 △온·습도 △조도 △미세먼지와 이산화탄소, 휘발성 유해물질의 농도 등을 기반으로 실내 환경을 모니터링하고 최적의 환경으로 제어할 수 있다.신민준 (adonis@edaily.co.kr)＜ⓒ종합 경제정보 미디어 이데일리 - 무단전재 &amp; 재배포 금지＞이데일리</t>
  </si>
  <si>
    <t>https://finance.naver.com/item/news_read.nhn?article_id=0004729528&amp;office_id=018&amp;code=066570&amp;page=232&amp;sm=title_entity_id.basic</t>
  </si>
  <si>
    <t>2020.09.01 09:01</t>
  </si>
  <si>
    <t>LG전자, 11년 연속 ‘올해의 녹색상품’…마스터피스상 수상</t>
  </si>
  <si>
    <t>수상기업 가운데 유일하게 11년 연속 ‘올해의 녹색상품’에 선정올해는 의류관리기, 의류건조기, 냉장고 등 생활가전 분야 11개[이데일리 피용익 기자] LG전자는 1일 소비자가 직접 뽑은 ‘2020 대한민국 올해의 녹색상품’에서 최고 권위의 ‘녹색마스터피스상’을 수상했다고 밝혔다.녹색마스터피스상(The Award of Green MASTERPIECE)은 주최 단체인 한국녹색구매네트워크가 올해 새로 제정했다. 녹색상품 개발 등 친환경 활동에 크게 기여하는 동시에 ‘올해의 녹색상품’을 11년 이상 받은 기업에게만 수상 자격을 부여한다.LG전자(066570)는 수상기업 가운데 유일하게 2010년부터 올해까지 11년 연속 ‘올해의 녹색상품’을 받아왔다. 올해는 의류관리기, 의류건조기, 세탁기, 식기세척기, 냉장고, 정수기 등 주요 생활가전 분야에서 11개의 상을 받았다.한국녹색구매네트워크는 비영리 시민단체로 2008년부터 해마다 소비자환경단체 20여 곳과 일반 소비자를 포함한 약 600명이 제조, 유통, 사용, 폐기 등 제품 수명 전 단계를 고려한 후 환경 친화적인 제품을 선정하고 발표한다.LG 생활가전이 친환경ㆍ고효율 경쟁력을 인정받은 것은 핵심부품에 적용한 차별화된 인버터 기술이 크게 기여했다.인버터 기술은 생활가전의 핵심부품인 모터와 컴프레서의 운동 속도를 변환할 수 있다. 상황에 맞게 꼭 필요한 만큼만 제품을 작동시키는 것이 가능해 제품 성능은 물론 에너지효율까지 높일 수 있어 프리미엄 가전이 갖추고 있는 주요 기술이다.의류관리기 가운데 유일하게 올해의 녹색상품에 선정된 트롬 스타일러는 글로벌 등록 특허만 220개에 달한다.트롬 건조기 스팀 씽큐는 물을 100도(℃)로 끓여 만드는 트루스팀을 탑재했다. 트루스팀은 탈취와 살균은 물론 옷감의 주름 완화에도 효과가 있다.노크온 매직스페이스 냉장고는 신개념 수납공간인 매직스페이스를 노크하면 냉장고 내부를 보여준다. 매직스페이스는 냉기 손실을 감소시켜 냉장고 내부의 온도 상승을 줄이는 데 도움을 준다.코드제로 A9S는 스마트 인버터 모터, 2중 터보 싸이클론 등을 탑재해 탁월한 청소성능을 갖췄다. 또 파워드라이브 물걸레와 결합하면 청소기 한 대로 먼지 흡입과 물걸레 청소가 동시에 가능한 것도 장점이다.디오스 식기세척기 스팀은 54개 고압 물살의 강력한 세척력, 트루스팀 등이 프리미엄 식기세척기의 새로운 기준을 제시했다.이외에도 디오스 인덕션 전기레인지, 청소로봇 코드제로 R9, 물걸레 전용 청소로봇 코드제로 M9, 퓨리케어 정수기, 일체형 세탁건조기 트롬 워시타워, 트롬 드럼세탁기, 통돌이 세탁기 등도 녹색상품에 선정됐다.LG전자 H&amp;A사업본부장 송대현 사장은 “오랜 기간 축적한 인버터, 모터, 컴프레서 등 차별화한 핵심 기술력을 바탕으로 보다 많은 고객이 LG만의 친환경·고효율 제품을 경험할 수 있도록 할 것”이라고 강조했다. 피용익 (yoniki@edaily.co.kr)＜ⓒ종합 경제정보 미디어 이데일리 - 무단전재 &amp; 재배포 금지＞이데일리</t>
  </si>
  <si>
    <t>https://finance.naver.com/item/news_read.nhn?article_id=0004726747&amp;office_id=018&amp;code=066570&amp;page=235&amp;sm=title_entity_id.basic</t>
  </si>
  <si>
    <t>2020.08.26 10:01</t>
  </si>
  <si>
    <t>LG전자, '뉴노멀시대' 맞춰 온라인 콘텐츠 강화</t>
  </si>
  <si>
    <t>올 들어 공식 유튜브 채널에 380여개 영상 업로드채널 업로드된 제품 관련 영상 약 2400개 달해고객 이해쉽게 실제 제품과 애니메이션, 자막 등 활용[이데일리 신민준 기자] LG전자(066570)가 뉴노멀 시대에 맞게 가전제품 서비스 관련 온라인 콘텐츠를 강화하고 있다.LG전자 싱큐(ThinQ) 앱. (사진=LG전자)LG전자는 26일 올해 들어 LG전자서비스 공식 유튜브 채널에 380여 개의 영상을 업로드했다고 밝혔다. 이 채널에 업로드된 제품 관련 영상만 약 2400개에 달한다.고객들은 영상을 통해 가전제품을 사용하는 방법을 포함해 유지관리와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 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 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예정이다.앞서 LG전자는 고객들이 온택트 서비스를 통해 보다 빠르게 문제를 해결할 수 있도록 2018년 고객서비스 홈페이지에 챗봇을 도입했다. 지난해에는 LG전자 홈페이지에서도 챗봇 서비스를 시작했다. 지난달 챗봇으로 처리한 서비스 건수는 연초 대비 20% 이상 늘었다. 고객이 챗봇을 이용하면 상담 대기 시간이 줄어 고객 만족도가 높게 나타났다.LG전자는 또 고객서비스 만족도를 높이기 위한 방안으로 최근 경기도 평택시에 위치한 LG전자 러닝센터에 △에어컨 △냉장고 △빌트인 △헬스케어 등 각 분야의 서비스 전문 교육장 13개를 구축해 서비스 엔지니어의 역량을 강화하고 있다.신민준 (adonis@edaily.co.kr)＜ⓒ종합 경제정보 미디어 이데일리 - 무단전재 &amp; 재배포 금지＞이데일리</t>
  </si>
  <si>
    <t>https://finance.naver.com/item/news_read.nhn?article_id=0004722142&amp;office_id=018&amp;code=066570&amp;page=239&amp;sm=title_entity_id.basic</t>
  </si>
  <si>
    <t>2020.08.24 19:37</t>
  </si>
  <si>
    <t>LG전자, 인니 공장서 직원 200명 코로나 집단 감염</t>
  </si>
  <si>
    <t>찌비뚱 TV생산공장서 발생"한국 직원 감염자는 없어"[이데일리 윤종성 기자] LG전자(066570) 인도네시아 공장에서 현지인 직원 약 200명이 코로나19에 집단 감염된 것으로 전해졌다.24일 관련업계에 따르면 인도네시아 서부 자바주 찌비뚱(Cibitung) 생산법인에 근무하는 현지인 직원 약 200명이 코로나19 양성 판정을 받아 22일부터 사업장이 일시 폐쇄됐다.LG전자 찌비뚱 공장은 TV 등 디스플레이를 생산하고 있으며, 한국 구미에 있는 TV 생산 라인 일부를 이전하기 위한 작업을 진행 중이다. 지금까지 전체 직원 600명 가운데 3분의 1이 코로나19에 양성 판정을 받았으나, 한국인 직원 중에 감염자는 없는 것으로 파악된다. LG전자는 찌비뚱 공장 전 구역에 방역 조치를 하고, 모든 직원에 대해 코로나19 검사를 진행했다고 밝혔다. LG전자는 음성판정을 받은 직원들만 다음 주부터 출근시키고, 사회적 거리 두기 활동을 강화하겠다는 방침이다.  한편, 인도네시아는 매일 2000명 안팎의 코로나19 신규 확진자가 발생하고 있다.이 날도 1877명이 추가돼 누적 확진자는 총 15만5412명이고, 누적 사망자는 6759명에 달했다.윤종성 (jsyoon@edaily.co.kr)＜ⓒ종합 경제정보 미디어 이데일리 - 무단전재 &amp; 재배포 금지＞이데일리</t>
  </si>
  <si>
    <t>https://finance.naver.com/item/news_read.nhn?article_id=0004721020&amp;office_id=018&amp;code=066570&amp;page=240&amp;sm=title_entity_id.basic</t>
  </si>
  <si>
    <t>2020.05.01 19:04</t>
  </si>
  <si>
    <t>LG전자 등 공동 연구로 ‘OLED 성능 향상 증착장비’ 개발</t>
  </si>
  <si>
    <t>최경현 제주대 교수팀, ‘롤투롤 연속공정 기반 패턴 증착 장비’ 개발LG전자·토바·LG디스플레이 등 산·학·연 공동 연구 결과최경현 제주대 교수 연구팀이 개발한 ‘롤투롤 연속공정 기반 저온상압 패턴 증착 장비’. (사진=한국디스플레이연구조합)[이데일리 김종호 기자] 한국디스플레이연구조합은 최경현 제주대 교수 연구팀이 산·학·연 공동 연구 결과로 ‘롤투롤 연속공정 기반 저온·상압 패턴 증착 장비(ALD)’를 개발했다고 1일 밝혔다.ALD는 원자층 증착법을 이용한 증착공정 기술이다. ALD 금속을 포함한 원료와 반응 가스를 교차하며 주입해 원자 단위로 박막을 성장시키는 방식이다. 균일도가 높은 치밀한 박막을 넓은 면적으로 성장시킬 수 있어 기존의 CVD 방식보다 플렉서블 유기발광다이오드(OLED) 패널의 수명과 성능을 끌어올릴 수 있다.제주대 연구팀은 ALD의 양산성을 개선한 저온·상압 환경에서의 고품질 및 고균일한 박막 패턴 제조가 가능한 원천 기술과 롤투롤 연속공정을 통해 고품질, 고균일성을 갖는 박막 패턴 원천 기술을 적용한 공정 장비를 개발했다. 유연성 필름소재에 증착 공정을 적용하기 위한 시간 분할 형태, 저온·상압 환경에서의 공정조건을 달성, OLED 봉지막 형성 공정방식에 새로운 가능성을 제시했다는 평가를 받는다.최 교수는 “선택적 박막 패턴 증착 기술에 대한 원천기술을 확보해 스마트 디바이스 산업 및 시장에서 새로운 공정 및 장비 산업을 창출하고 본 개발 장비로 고품질의 스마트 디바이스 대량 생산이 가능할 것”이라고 말했다.한편 이번 연구는 산업통상자원부의 산업원천기술개발사업을 통해 약 5년간 62억원을 지원받아 수행됐다. 연구에는 LG전자(066570)와 LG디스플레이(034220), 토바, 한국생산기술연구원, 건국대, 경희대 등이 참여했다.김종호 (kona@edaily.co.kr)＜ⓒ종합 경제정보 미디어 이데일리 - 무단전재 &amp; 재배포 금지＞이데일리</t>
  </si>
  <si>
    <t>https://finance.naver.com/item/news_read.nhn?article_id=0004631836&amp;office_id=018&amp;code=066570&amp;page=341&amp;sm=title_entity_id.basic</t>
  </si>
  <si>
    <t>2020.04.29 15:13</t>
  </si>
  <si>
    <t>LG전자, 코로나19 사태 속 '어닝서프라이즈'..가전, 분기 최대 ...</t>
  </si>
  <si>
    <t>연결기준 매출 14조 7278억·영업이익 1조 904억전년 동기 대비 매출액 1.3% 감소..영업익 21.1% 증가H&amp;A사업본부, 분기 사상 최대 영업이익·영업이익률 기록LG전자 분기별 실적. (자료=LG전자)[이데일리 김종호 기자] LG전자(066570)가 신종 코로나바이러스 감염증(코로나19) 사태 속에서도 올 1분기 호실적을 기록하며 업계 예상을 뛰어넘는 ‘어닝 서프라이즈’를 기록했다. 가전사업을 담당하는 홈어플리언스&amp;에어솔루션(H&amp;A) 사업본부가 실적 개선을 견인했다. 다만 2분기부터는 코로나19 사태의 본격적인 영향권에 들어서면서 실적 악화를 피해가지는 못할 전망이다.LG전자는 1분기 연결기준 매출 14조 7278억 원, 영업이익 1조 904억원을 기록했다고 29일 공시했다. 전년 동기 대비 매출은 1.3% 줄었으나 영업이익이 21.1%나 뛰었다. 특히 영업이익률(7.4%)은 역대 1분기 가운데 가장 높았다.사업별로는 가전사업을 담당하는 H&amp;A 사업본부의 실적 개선이 두드러졌다. H&amp;A 사업본부는 1분기 매출 5조 4180억원, 영업이익 7535억원을 올렸다. 매출액은 소폭 감소했으나 영업이익과 영업이익률(13.9%)은 분기 사상 최대 기록을 새로 썼다. LG전자는 건강과 위생에 대한 고객 관심이 높아지며 국내에서 건조기와 스타일러, 식기세척기 등 판매 호조가 이어졌다고 설명했다.TV 등을 판매하는 홈엔터테인먼트(HE) 사업본부의 경우 매출 2조 9707억원과 영업이익 3258억원을 거뒀다. 전년 동기 대비 매출액은 4.8% 줄었으나 영업이익이 31.7%나 뛰었다. LG전자는 북미와 유럽에서 주요 거래선의 영업 중단과 축소 등으로 매출액이 감소한 것으로 봤다. 다만 올레드(OLED) TV 등 프리미엄 제품의 견조한 판매와 원가절감 등 비용효율화에 힘입어 영업이익 개선을 이뤘다고 평가했다.스마트폰 사업을 하는 모바일커뮤니케이션즈(MC) 사업본부는 매출액 9986억원, 영업손실 2378억원을 기록했다. 코로나19에 따라 중국 제조자개발생산(ODM) 협력사 공급차질과 유럽 및 중남미 지역 일부 유통매장 휴업 등으로 매출이 줄었고 영업손실도 이어졌다.전장 사업을 담당하는 비히클 컴포넌트 솔루션즈(VS) 사업본부의 경우 매출액 1조 3193억원과 영업손실 968억원을 기록했다. 매출은 전기차부품 사업과 자회사인 ZKW의 램프사업 매출 감소로 전년 동기 대비 2.1% 줄었다. 코로나19로 인해 북미와 유럽 지역 완성차업체의 공장가동 중단에 따른 매출 차질이 영업적자로 이어졌다. LG전자는 올 2분기 코로나19 영향이 본격화하며 불확실성이 더욱 확대될 것으로 내다봤다. 이에 따라 2분기 매출과 수익성도 전 분기는 물론 전년 동기 대비 크게 하락할 것으로 예상했다. LG전자 관계자는 “코로나19에 따라 전 세계 시장에서 수요침체가 이어지며 업체 간 경쟁도 심화할 것으로 보인다”며 “가전은 물론 TV와 스마트폰, 자동차 부품 등에서 본격적인 수요 감소가 예상되는 만큼 원가구조 개선 및 효율적인 자원 투입 등으로 적절히 대응해 나갈 계획”이라고 말했다.김종호 (kona@edaily.co.kr)＜ⓒ종합 경제정보 미디어 이데일리 - 무단전재 &amp; 재배포 금지＞이데일리</t>
  </si>
  <si>
    <t>https://finance.naver.com/item/news_read.nhn?article_id=0004630715&amp;office_id=018&amp;code=066570&amp;page=342&amp;sm=title_entity_id.basic</t>
  </si>
  <si>
    <t>2020.04.29 16:35</t>
  </si>
  <si>
    <t>“올해 5G폰 매출 비중 30%까지 끌어올릴 것”-LG전자 컨콜</t>
  </si>
  <si>
    <t>[이데일리 장영은 기자] “3월 20일에 북미에 V60(씽큐)를 출시했고 5월에 한국에 LG벨벳을 출시하고 해외에도 출시할 계획이다. 주요 선진 시장에서 5G폰을 운영하게 되면 지난해 13% 수준에서 올해 30%까지 가져갈 수 있을 것으로 본다.” -29일 LG전자(066570)컨퍼런스콜장영은 (bluerain@edaily.co.kr)＜ⓒ종합 경제정보 미디어 이데일리 - 무단전재 &amp; 재배포 금지＞이데일리</t>
  </si>
  <si>
    <t>https://finance.naver.com/item/news_read.nhn?article_id=0004630873&amp;office_id=018&amp;code=066570&amp;page=344&amp;sm=title_entity_id.basic</t>
  </si>
  <si>
    <t>2020.04.29 16:24</t>
  </si>
  <si>
    <t>“VS 사업 적자 우려 안 해..내년 흑자전환 기대”-LG전자 컨콜</t>
  </si>
  <si>
    <t>[이데일리 김종호 기자] “VS 사업본부 적자 확대에 대해서는 크게 우려하고 있지 않다. 신종 코로나바이러스 감염증(코로나19) 사태로 매출 타격이 있지만 2021년 흑자전환에 대한 목표는 변함이 없는 상황이다.”- 29일 LG전자(066570) 컨퍼런스콜김종호 (kona@edaily.co.kr)＜ⓒ종합 경제정보 미디어 이데일리 - 무단전재 &amp; 재배포 금지＞이데일리</t>
  </si>
  <si>
    <t>https://finance.naver.com/item/news_read.nhn?article_id=0004630846&amp;office_id=018&amp;code=066570&amp;page=345&amp;sm=title_entity_id.basic</t>
  </si>
  <si>
    <t>2020.04.24 10:01</t>
  </si>
  <si>
    <t>“온라인 수업은 LG 올레드 TV로”..LG전자, 수요 잡기 나서</t>
  </si>
  <si>
    <t>내달 말까지 ‘온라인 수업, 올레드로 크게 보자’ 행사 운영LG 올레드 TV 장점 알리고 TV로 온라인 수업 듣는 법 소개LG 올레드(OLED) TV. (사진=LG전자)[이데일리 김종호 기자] LG전자(066570)가 신종 코로나바이러스 감염증(코로나19) 사태로 늘어난 온라인 수업 수요를 잡기 위해 나섰다.LG전자는 내달 말까지 전국 LG전자 베스트샵 매장에서 온라인 수강에 적합한 ‘LG 올레드(OLED) TV’의 장점을 알리는 ‘온라인 수업, 올레드로 크게 보자’ 행사를 운영한다고 24일 밝혔다.LG전자는 이번 행사에서 △청색광을 줄여 장시간 시청해도 눈이 편안한 디스플레이 △온라인 강의를 손쉽게 검색하고 마우스처럼 활용할 수 있는 인공지능 리모컨 △TV가 선생님 목소리를 인식해 보다 또렷하게 들려주는 인공지능 사운드 Pro 등 LG 올레드 TV만의 장점을 소개한다.또 LG전자는 LG 올레드 TV의 인터넷 시작화면을 온라인 수업으로 설정하는 법 등 유익한 정보도 알려준다. 고객이 “인터넷”이라고 말하면 TV에 교육방송 화면을 보여줘 어린 자녀들도 온라인 수업을 쉽게 찾아 볼 수 있다.손대기 LG전자 한국HE마케팅담당(상무)은 “보다 많은 고객에게 LG 올레드 TV의 차별화한 가치를 알릴 수 있도록 다양한 마케팅 활동을 지속할 것”이라고 말했다.김종호 (kona@edaily.co.kr)＜ⓒ종합 경제정보 미디어 이데일리 - 무단전재 &amp; 재배포 금지＞이데일리</t>
  </si>
  <si>
    <t>https://finance.naver.com/item/news_read.nhn?article_id=0004626938&amp;office_id=018&amp;code=066570&amp;page=351&amp;sm=title_entity_id.basic</t>
  </si>
  <si>
    <t>2021.02.07 10:00</t>
  </si>
  <si>
    <t>LG전자, 안좌도에 국내 최대 에너지저장장치 구축…"ESS시장 공략"</t>
  </si>
  <si>
    <t>단일 현장 최대 규모 에너지전환 장치 완성약 3만 가구 하루동안 사용 가능한 전기저장[이데일리 신중섭 기자] LG전자(066570)가 전남 안좌도에 국내 최대 규모의 에너지저장장치(ESS) 구축을 완료, ESS 시장 공략에 나선다.LG전자 직원들이 전남 신안군 안좌스마트팜앤쏠라시티에 구축한 에너지저장장치(ESS; Energy Storage System)의 동작상황을 스마트폰을 통해 확인하고 있다.(사진=LG전자)LG전자는 최근 KCH그룹, 한국서부발전, 탑솔라그룹이 만든 특수목적법인(SPC)과 함께 전라남도 신안군 안좌면에 위치한 ‘안좌스마트팜앤쏠라시티’에 단일 현장 기준 국내 최대 규모 ESS 구축을 완료했다고 7일 밝혔다. 이번 ESS는 경제성과 효율성을 고려해 전력변환장치(PCS) 용량 92메가와트(MW), 배터리 용량 340메가와트시(MWh)에 달하는 규모로 구축됐다. 국내 4인 가구 월평균 전력소비량이 350킬로와트시(kWh)임에 따라, 가구당 매일 11.7kWh를 사용한다고 가정하면 2만9000여 가구가 하루 동안 사용할 수 있는 전기를 저장할 수 있는 배터리 용량이다. LG전자는 PCS, 전력관리시스템(PMS), 배터리 등 ESS의 핵심 기술력을 토대로 제품뿐만 아니라 설계, 시공에 이르는 ESS 토탈 솔루션을 제공하고 있다. 이번에 공급한 ESS는 LG전자 PCS와 PMS, LG에너지솔루션 배터리를 탑재했다. LG전자가 배터리를 포함한 ESS 구성 요소 전부를 3년간 무상 보증한다.특히 LG전자는 PCS, 배터리, 수배전반을 완전히 분리해 실내온도와성능을 안정적으로 유지하도록 ESS를 설계했다. 수배전반은 발전된 전력을 배터리에 저장해주는 장치다. 또 24시간 모니터링 및 원격제어를 통해 특이사항 발생 시 신속하게 대응할 수 있다.안전성을 높이기 위해 LG에너지솔루션의 배터리 화재확산 방지 시스템도 적용됐다. 배터리에 화재가 발생하더라도 연기감지기가 화재여부를 감지하고 해당 배터리 모듈 내에 물을 직접 주입해 확산을 차단하는 시스템이다.앞서 LG전자는 한국전력공사 신계룡 변전소 주파수 조정용 ESS, 한국철강 창원공장 피크 저감용 ESS, 환영철강 당진공장 피크 저감용 ESS, 경주풍력 신재생 연계 ESS 등 국내 주요 사업을 잇따라 구축했다.안혁성 LG전자 ESS사업담당 상무는 “업계 최고 수준의 성능, 편의성, 안전성을 모두 갖춘 ESS 토탈 솔루션과 믿을 수 있는 사후관리로 고객에게 최상의 서비스를 제공하고 있다”고 말했다.신중섭 (dotori@edaily.co.kr)＜ⓒ종합 경제정보 미디어 이데일리 - 무단전재 &amp; 재배포 금지＞이데일리</t>
  </si>
  <si>
    <t>https://finance.naver.com/item/news_read.nhn?article_id=0004847629&amp;office_id=018&amp;code=066570&amp;page=68&amp;sm=title_entity_id.basic</t>
  </si>
  <si>
    <t>2021.02.01 10:00</t>
  </si>
  <si>
    <t>LG전자, 농어촌 상생협력 위한 1사1촌 협약 맺어</t>
  </si>
  <si>
    <t>경북 영양, 전남 해남 4개 마을과 자매결연 협약일손 돕기, 농산물 직거래 등 실질적인 지원 펼쳐노동조합도 USR 차원에서 1사1촌 진행[이데일리 피용익 기자] LG전자는 1일 농어촌과의 상생협력을 위해 경북 영양(군수 오도창), 전남 해남(군수 명현관) 등에 있는 4개 마을과 1사1촌 자매결연 협약을 맺었다고 밝혔다.1사1촌 자매결연은 농어촌 지역의 발전을 위해 기업과 마을이 자매결연을 맺어 일손 돕기, 농산물 직거래 등의 방식으로 교류하는 프로그램이다. LG전자는 4개 마을이 실질적인 도움을 받도록 할 예정이다. 자매결연 프로그램에는 △마을에서 생산된 농산물 구입 및 사회복지시설 기부 △공동시설 리모델링 및 가전제품 지원 △농번기나 일손이 필요한 시기의 봉사활동 △지진, 홍수 등 재해 발생 시 복구활동 등이 포함돼 있다.LG전자는 마을에 거주하는 소외계층 가운데 이번에 대학교에 입학하는 학생들에게 노트북도 전달할 예정이다. 또 경북 영양과 전남 해남에서 재배된 배추로 만든 김장김치를 구입해 이달 서울 종로구 돈의동과 중구 남대문 지역 쪽방촌 800가구에 기부할 예정이다.LG전자 노동조합도 노조의 사회적 책임(USR·Union Social Responsibility)을 실천하기 위해 경남 창원, 경북 구미, 충북 보은, 충북 청주 등에서 1사1촌 활동을 진행하고 있다. 윤대식 LG전자 대외협력담당 전무는 “다양한 사회공헌 활동을 펼치며 지역사회와 함께 성장할 수 있는 기반을 다질 것”이라고 말했다. 피용익 (yoniki@edaily.co.kr)＜ⓒ종합 경제정보 미디어 이데일리 - 무단전재 &amp; 재배포 금지＞이데일리</t>
  </si>
  <si>
    <t>https://finance.naver.com/item/news_read.nhn?article_id=0004842410&amp;office_id=018&amp;code=066570&amp;page=71&amp;sm=title_entity_id.basic</t>
  </si>
  <si>
    <t>2021.01.29 16:37</t>
  </si>
  <si>
    <t>올헤드 TV 최상위 전략, 미니 LED TV는 고객층 달라-LG전...</t>
  </si>
  <si>
    <t>[이데일리 신민준 기자] “미니 발광다이오드(LED) 텔레비전(TV)은 액정표시장치(LCD) TV의 신기술이다. 자사는 올레드 TV를 최상위 전략으로 생각하고 있다. 올레드 TV는 무한대 명암비 등 장점이 분명해 미니 LED TV가 출시되더라도 고객층을 기존과 같이 유지할 것이다. 미니 LED TV는 LCD 고객층에서 나올 것으로 본다. 각 고객 니즈에 맞는 올레드와 미니 LED TV 정책을 유지할 예정이다.”-LG전자(066570) 29일 4분기 컨퍼런스콜신민준 (adonis@edaily.co.kr)＜ⓒ종합 경제정보 미디어 이데일리 - 무단전재 &amp; 재배포 금지＞이데일리</t>
  </si>
  <si>
    <t>https://finance.naver.com/item/news_read.nhn?article_id=0004841216&amp;office_id=018&amp;code=066570&amp;page=73&amp;sm=title_entity_id.basic</t>
  </si>
  <si>
    <t>2021.01.29 17:11</t>
  </si>
  <si>
    <t>마그나와 합작법인, 연 평균 50% 이상 성장 기대-LG전자 컨콜</t>
  </si>
  <si>
    <t>[이데일리 신민준 기자] “캐나다 자동차부품회사 마그나와 합작법인은 연 평균 50%이상의 성장을 기대한다. 2022~2023년까지 합작법인에서 발생하는 매출은 기존 프로젝트 매출로 보면 된다. 마그나와 합작법인의 매출은 올해 출범 예정이기 때문에 빠르면 2023년, 2024년 이후부터 매출 창출이 가능할 것으로 기대한다. 2024년부터 합작법인의 전체 매출의 10%정도가 마그나와 시너지로 발생할 것으로 예상한다.”-LG전자(066570) 29일 4분기 컨퍼런스콜  신민준 (adonis@edaily.co.kr)＜ⓒ종합 경제정보 미디어 이데일리 - 무단전재 &amp; 재배포 금지＞이데일리</t>
  </si>
  <si>
    <t>https://finance.naver.com/item/news_read.nhn?article_id=0004841256&amp;office_id=018&amp;code=066570&amp;page=74&amp;sm=title_entity_id.basic</t>
  </si>
  <si>
    <t>2021.01.29 17:06</t>
  </si>
  <si>
    <t>“모바일사업, 고용안전성 최우선으로 최적안 찾고 있다-LG전자 컨콜</t>
  </si>
  <si>
    <t>[이데일리 장영은 기자]“단말사업의 현재와 미래 경쟁력을 냉정하게 판단해서 모든 가능성을 열어두고 사업 운영방향을 검토중에 있다.”“현재는 구성원의 고용 안정성을 최우선 원칙으로 해서 인력운영, 당사 미래 전략방향과의 시너지 여부, 재무적 측면 등을 종합적으로 고려해 최적안을 찾고 있는 중이다.”-29일 LG전자(066570) 컨퍼런스콜장영은 (bluerain@edaily.co.kr)＜ⓒ종합 경제정보 미디어 이데일리 - 무단전재 &amp; 재배포 금지＞이데일리</t>
  </si>
  <si>
    <t>https://finance.naver.com/item/news_read.nhn?article_id=0004841244&amp;office_id=018&amp;code=066570&amp;page=74&amp;sm=title_entity_id.basic</t>
  </si>
  <si>
    <t>2021.01.29 17:00</t>
  </si>
  <si>
    <t>신재생 에너지 확대 등 영향에 태양광 모듈사업 회복 전망-LG전자 ...</t>
  </si>
  <si>
    <t>[이데일리 신민준 기자] “태양광 모듈사업의 경우 올해 정부와 기업의 투자 회복과 신재생 에너지 확대 등으로 시장 회복을 전망하고 있다.”-LG전자(066570) 29일 4분기 컨퍼런스콜  신민준 (adonis@edaily.co.kr)＜ⓒ종합 경제정보 미디어 이데일리 - 무단전재 &amp; 재배포 금지＞이데일리</t>
  </si>
  <si>
    <t>https://finance.naver.com/item/news_read.nhn?article_id=0004841240&amp;office_id=018&amp;code=066570&amp;page=75&amp;sm=title_entity_id.basic</t>
  </si>
  <si>
    <t>2020.12.24 07:57</t>
  </si>
  <si>
    <t>LG전자, 자율주행 전장부품 대장주로 재평가..목표가 상향-신한</t>
  </si>
  <si>
    <t>[이데일리 최정희 기자] 신한금융투자는 LG전자(066570)를 자율주행 전장부품 대장주로 재평가할 만하다며 목표주가를 상향 조정했다. 목표가를 12만3000원에서 14만4000원으로 높였다. 박형우 신한금융투자 연구원은 24일 보고서에서 “북미 IT제조사(애플)의 자율주행차 개발 소식에 이어 LG전자가 23일 VS의 전기차 부품 부문 내 일부 사업을 물적분할한다고 공시했다. 분할된 신설법인(LG마그나 이파워트레인) 지분 중 49%를 차량용 부품사 마그나(Magna)에 양도해 합작법인(JV)을 설립한다고 밝혔다”며 “마그나는 북미 IT 제조사의 부품 개발 협력사로 알려져 있다”고 말했다. LG전자→마그나→북미 제조사로의 부품 공급 가능성에 주목해야 한다는 설명이다. 또 유럽 완성차 업체 등으로 고객사 저변이 확대될 수 있을 것으로 기대했다. 박 연구원은 “내년 전장부품(VS+JV) 매출액은 6조8500억원으로 올해보다 23% 증가할 것으로 전망된다”며 “전장부품의 누적 수주잔고(연말)는 2019년 53조원에서 2020년 60조원으로 추산된다”고 밝혔다. 전기차 부품 관련 수주, 매출이 늘어나고 있다. 매출 내 전기차 부품 비중도 과거 대비 두 배 이상 증가했다는 게 박 연구원의 설명이다. 박 연구원은 “수주 잔고 확대와 전기차 부품 비중 증가 흐름은 마그나와의 합작법인 설립으로 가속화될 것”이라고 말했다. 박 연구원은 “LG전자는 세트업체가 아닌 전장부품으로 재평가가 필요하다”며 “전장 부품 매출이 빠르게 늘어나고 있는 일본의 Nidec, TDK, Murata의 주가는 전 고점을 경신하고 있다”고 설명했다. 이어 “LG전자와 마그나의 합작 법인 설립과 북미 IT 제조사의 자율주행차 개발 뉴스가 전장부품 모멘텀을 촉발시켰다”고 덧붙였다.최정희 (jhid0201@edaily.co.kr)＜ⓒ종합 경제정보 미디어 이데일리 - 무단전재 &amp; 재배포 금지＞이데일리</t>
  </si>
  <si>
    <t>https://finance.naver.com/item/news_read.nhn?article_id=0004814251&amp;office_id=018&amp;code=066570&amp;page=122&amp;sm=title_entity_id.basic</t>
  </si>
  <si>
    <t>2020.12.23 16:32</t>
  </si>
  <si>
    <t>LG그룹주 줄줄이 급등… LG전자 시총 하루만에 4조원 증가(종합)</t>
  </si>
  <si>
    <t>LG전자(066570)가 세계 3위 자동차 부품업체 마그나인터내셔널과 손잡고 전기차 부품 시장에 진출한다는 소식이 전해지면서 LG그룹의 관련 계열사들의 주가가 줄줄이 상승 마감했다. LG전자는 종가 기준으로 12년 만에 처음으로 상한가를 기록했다.LG전자가 세계 3위의 자동차 부품 업체 마그나 인터내셔널과 전기차 파워트레인(동력전달장치) 분야 합작법인을 설립하기로 했다고 23일 밝혔다. 사진은 전기차 파워트레인의 핵심 부품인 구동 모터. /연합뉴스23일 한국거래소에 따르면 LG전자는 가격제한폭인 2만7300원(29.61%) 상승한 11만9500원에 거래를 마쳤다. 이는 지난 2008년 10월 30일 이후 처음이다. 당시 글로벌 금융위기 여파로 증시가 급락한 후 한미 통화스와프 체결 소식이 전해지자 LG전자를 포함한 국내 시가총액 상위주가 급등했다.이날 종가 기준 LG전자 시총은 19조5559억원으로 하루 전(15조원)보다 약 4조5000억원이 증가했다. 시총 순위는 기존 24위에서 8계단이나 뛰어올랐다. 엔씨소프트(036570), KB금융(105560), 한국전력(015760)등을 모두 제쳤다. LG전자는 마그나와 합작법인 ‘LG 마그나 이파워트레인(가칭)’을 설립하기로 했다고 공시했다. 임시이사회를 열고 LG전자 자동차 부품사업(VS) 본부 내 그린사업 중 일부를 물적분할하고 합작법인을 설립하는 안건을 의결했다. 분할 사업부문은 전기차에 들어가는 모터, 인버터, 차량충전기 등이다.지주사인 LG(003550)는 8100원(10.34%) 오른 8만6400원에, LG우(003555)는 1만1100원(18.38%) 상승한 7만1500원에 거래를 마쳤다. 계열사 주가도 덩달아 강세를 보였다. LG이노텍(011070), LG디스플레이(034220)는 각각 12.8%, 6.41% 상승했다.[권유정 기자 yoo@chosunbiz.com]					저작권자 ⓒ 조선비즈, 무단 전재 및 재배포 금지	조선비즈</t>
  </si>
  <si>
    <t>https://finance.naver.com/item/news_read.nhn?article_id=0000640787&amp;office_id=366&amp;code=066570&amp;page=123&amp;sm=title_entity_id.basic</t>
  </si>
  <si>
    <t>2020.12.23 13:46</t>
  </si>
  <si>
    <t>LG전자, 전기차 사업 부문 분할...'엘지마그나' 설립</t>
  </si>
  <si>
    <t>[이데일리 전선형 기자]LG전자는 23일 전기차 부품 사업부문 중 모터·PE, 배터리 히터, 배터리팩 부품 관련 사업 등을 물적분할해 엘지마그나 이파워트레인(가칭)을 세운다고 공시했다. 분할기일은 2021년 7월 1일, 임시주주총회 일자는 내년 3월 24일이다.전선형 (sunnyjun@edaily.co.kr)＜ⓒ종합 경제정보 미디어 이데일리 - 무단전재 &amp; 재배포 금지＞이데일리</t>
  </si>
  <si>
    <t>https://finance.naver.com/item/news_read.nhn?article_id=0004813764&amp;office_id=018&amp;code=066570&amp;page=124&amp;sm=title_entity_id.basic</t>
  </si>
  <si>
    <t>2020.12.23 13:27</t>
  </si>
  <si>
    <t>LG전자, 마그나와 ‘전기차 파워트레인 합작법인’ 설립</t>
  </si>
  <si>
    <t>VS사업본부 내 그린사업 일부 대상 물적분할 이어 합작법인 추진모터, 인버터 등 부품 포함해 전기차 파워트레인 관련 사업 물적분할향후 완성차 업체에 파워트레인 외 샤시, 내·외장 등 자동차 부품 공급[이데일리 김종호 기자] LG전자(066570)가 세계 3위의 자동차 부품 업체 마그나와 손을 잡고 전기차 파워트레인(동력전달장치) 분야 합작법인을 설립한다.LG전자는 23일 임시이사회를 열고 VS본부 내 그린사업 일부를 대상으로 물적분할과 합작법인 설립을 의결했다고 밝혔다. 의결한 내용에는 LG전자가 마그나와 함께 합작법인인 ‘엘지 마그나 이파워트레인(가칭)’을 설립하고 분할회사인 LG전자가 물적분할을 통해 분할신설회사의 지분 100%를 갖게 되는 내용 등이 포함됐다. 마그나는 분할신설회사의 지분 49%를 인수하게 된다. 인수금액은 4억5300만달러(약 5016억원)다.1957년 설립돼 캐나다에 본사를 둔 마그나는 세계 최대 자동차 부품 업체로 꼽힌다. 지난해 매출액 기준으로는 세계 3위 업체다. 파워트레인 외에 샤시, 내·외장 등 다양한 자동차 부품을 생산해 완성차 업체에 공급하며 글로벌 자동차 부품 시장을 선도하고 있다. 특히 풍부한 사업경험과 글로벌 고객 네트워크를 포함해 파워트레인 분야의 통합시스템 설계, 검증 등 엔지니어링 역량을 보유하고 있다.LG전자는 최근 자동차의 전동화(Vehicle Electrification) 트렌드가 글로벌 시장에서 빠르게 진행되는 가운데 규모의 경제를 누릴 수 있는  마그나와 함께 합작법인을 설립해 전기차 대량생산체제를 조기에 갖추고 사업경쟁력과 성장잠재력을 높이기로 했다. 친환경차 및 전동화 부품 시장이 빠르게 성장하고 있는 상황에서 양사의 강점이 최상의 시너지를 내며 합작법인의 사업 고도화에 기여할 것이라는 기대다. 내년 3월 예정인 주주총회에서 물적분할과 합작법인 설립에 대한 승인을 거쳐 합작법인이 7월경 공식 출범하면 향후 완성차 업체에 파워트레인 외 샤시, 내·외장 등 자동차 부품 공급하게 된다.김진용 LG전자 VS사업본부장(부사장)은 “무한한 가능성과 성장 기회를 가진 전동화 부품 사업에서 세계 시장을 선도하기 위해 과감하면서 최선의 선택을 내렸다”며 “합작법인은 LG전자의 뛰어난 제조기술력과 마그나의 풍부한 경험, 글로벌 고객 네트워크를 적극 활용해 다가올 전기차 시대를 이끌어 나가는 것은 물론 양사 모두 자동차 부품 사업의 경쟁력을 높이게 될 것”이라고 말했다.김종호 (kona@edaily.co.kr)＜ⓒ종합 경제정보 미디어 이데일리 - 무단전재 &amp; 재배포 금지＞이데일리</t>
  </si>
  <si>
    <t>https://finance.naver.com/item/news_read.nhn?article_id=0004813747&amp;office_id=018&amp;code=066570&amp;page=125&amp;sm=title_entity_id.basic</t>
  </si>
  <si>
    <t>2020.12.18 11:25</t>
  </si>
  <si>
    <t>브이원텍, LG전자에 156억원 규모 '2차전지 검사시스템' 공급</t>
  </si>
  <si>
    <t>[이데일리 고준혁 기자] 브이원텍(251630)이 지난해 매출액의 58.33%에 해당하는 156억원 규모의 2차전지 검사시스템 공급계약을 LG전자(066570)와 맺었다고 18일 공시했다. 계약기간은 이날부터 2022년 4월 20일까지다.고준혁 (kotaeng@edaily.co.kr)＜ⓒ종합 경제정보 미디어 이데일리 - 무단전재 &amp; 재배포 금지＞이데일리</t>
  </si>
  <si>
    <t>https://finance.naver.com/item/news_read.nhn?article_id=0004810466&amp;office_id=018&amp;code=066570&amp;page=131&amp;sm=title_entity_id.basic</t>
  </si>
  <si>
    <t>2020.12.14 16:17</t>
  </si>
  <si>
    <t>글로벌 車판매 회복세…삼성·LG전자, 전장사업 기지개</t>
  </si>
  <si>
    <t>삼성, 하만 올 들어 3분기에 흑자 전환…갤럭시 신제품에 오디오 사용 등 협업 강화LG, ZWK와 공동으로 새 광원 개발…내년 3분기 VS사업부 흑자전환 전망[이데일리 신민준 기자] 삼성전자(005930)와 LG전자(066570)가 내년 자동차 전자장비(전장)사업에서 기지개를 켤 수 있을지 관심이 쏠리고 있다. 코로나19(신종 코로나바이러스 감염증) 팬데믹(세계적 대유행)으로 위축됐던 글로벌 자동차 판매 시장이 내년부터 회복될 것으로 예상되면서 삼성전자와 LG전자의 전장사업 성장 기대감도 커지고 있다.하만, 3분기에 삼성 편입 후 최대 영업익14일 전자업계에 따르면 삼성전자의 전장업체 하만의 올해 3분기 매출과 영업이익은 각각 2조6200억원, 1500억원을 나타냈다. 하만은 올해 들어 1분기 1900억원, 2분기 900억원의 영업손실을 기록하다 3분기 흑자전환에 성공했다. 영업이익 1500억원은 하만이 2016년 삼성에 편입된 후 최대 규모(분기 기준)다. 글로벌 자동차 판매가 증가세로 돌아선 점이 영향을 미쳤다. 한국자동차산업협회(KAMA)에 따르면 지난 9월 글로벌 자동차 판매는 794만대로 전년 동기 대비 2% 늘었다. 미국 정부의 경기 부양책과 코로나19 팬데믹 이후 대중교통 기피 현상에 따른 자동차 수요 증가가 원인으로 분석된다.특히 하만은 인포테인먼트(정보·오락)  시스템 등을 통해 안전한 운전 환경을 제공하는 디지털 전장부품인 디지털 콕핏 판매가 늘었다. 올해 3분기 하만의 글로벌 디지털 콕핏의 시장점유율(추정치)은 27.7%다. 전년 말 24.8%과 비교해 2.9%포인트 상승했다.내년 자동차 판매 증가세계 예상되면서 하만의 성장세는 이어질 것으로 보인다. 증권가에서는 내년 글로벌 자동차 수요를 올해보다 약 10% 늘어난 8360만대로 내다봤다. 삼성전자도 하만과 협업을 강화하고 있다. 올해 3분기 출시된 갤럭시 버즈 라이브와 갤럭시 탭 S7·S7+에 하만의 프리미엄 오디오 브랜드인 AKG가 사용됐다.  삼성전자의 자회사인 하만인터내셔널코리아의 오디오 브랜드 하만카돈은 지난 1일 블루투스 스피커 시스템 사운드스틱 4도 선보였다. LG VS사업부, 매출 늘고 영업손실 줄고LG전자의 전장사업을 담당하는 VS사업부는 올해 3분기 매출액 1조6554억원, 영업손실 662억원을 기록했다. 전분기에 비해 매출은 7432억원 늘어나고 영업손실은 1363억원 줄었다. VS사업본부의 주력 제품인 텔레매틱스(차량용 무선 통신 장비)의 3분기 시장점유율(전세계 시장 금액 기준)이 전분기 대비 3.6%포인트 상승한 19.2%를 기록한 영향이다. 차량용 오디오·비디오 내비게이션(AV/AVN)의 3분기 누적 점유율도 6.8%로 전년(6.6%) 수준을 웃돌았다. 특히 LG전자는 전장사업 강화를 위해 2018년 인수한 오스트리아 차량용 조명회사 ZKW와 시너지를 극대화하기 위해 지난해 램프 사업의 통합을 완료했다.LG전자는 또 ZKW의 경험과 노하우를 리어램프에 적용해 프리미엄급 램프 수주도 진행 중이다. ZKW의 제품 경쟁력 강화를 위해 LG전자와 공동으로 새로운 광원도 개발하고 있다. LG전자는 VS사업부의 영업 흑자 전환 시기를 내년 3분기 쯤으로 보고 있다.업계 관계자는 “삼성전자와 LG전자의 관건은 내년 글로벌 자동차 판매량의 회복 여부”라며 “유럽을 중심으로 한 전기차 판매 증가와 더불어 백신 개발 등으로 점차 회복될 것”이라고 말했다.신민준 (adonis@edaily.co.kr)＜ⓒ종합 경제정보 미디어 이데일리 - 무단전재 &amp; 재배포 금지＞이데일리</t>
  </si>
  <si>
    <t>https://finance.naver.com/item/news_read.nhn?article_id=0004807301&amp;office_id=018&amp;code=066570&amp;page=134&amp;sm=title_entity_id.basic</t>
  </si>
  <si>
    <t>2020.12.09 17:48</t>
  </si>
  <si>
    <t>日TV시장서 존재감 뽐내는 LG전자..중소형 신제품 줄줄이 출시</t>
  </si>
  <si>
    <t>이달 중 32인치 소형 풀HD LCD TV 시리즈 출시내달 8K LCD TV 중 가장 작은 55인치 TV 선보여"日, 40~49인치 가장 선호..현지 수요 적극 대응"[이데일리 김종호 기자] LG전자가 일본 개인용 TV 시장을 본격적으로 공략하고 있다. 프리미엄 화질을 원하는 1인가구 소비자가 증가하자 고화질 중소형 TV 신제품을 현지에 줄줄이 출시해 수요 잡기에 나선 것이다.LG전자가 이달 중 일본 시장에 출시할 32인치 소형 풀HD LCD TV. (사진=LG전자)9일 관련 업계에 따르면 LG전자(066570)는 이달 중 일본 시장에 32인치 소형 풀HD LCD TV 시리즈를 출시할 계획이다. 현지 1인가구에 최적화해 개발한 이 제품은 작은 크기로 거실뿐만 아니라 침실이나 서재 등 집안 어디에서나 설치가 가능하다. 넷플릭스와 유튜브, 애플TV 등 동영상 앱을 설치하고 고화질로 감상이 가능한 데다 외부 기기와의 연결성도 높아 게임밍용 등으로 다양하게 활용할 수 있다. 특히 출시 예상가격이 5만엔(약 51만9420원)에 불과해 소니 등 다른 업체 제품 대비 가격 경쟁력을 갖췄다는 평가를 받는다.이어 LG전자는 다음달 중 초고화질 8K LCD TV 가운데 가장 작은 크기인 55인치 나노셀 TV도 일본에 선보이기로 했다. 기존 8K LCD TV를 구입하기 위해서는 65인치 이상의 대형 제품을 선택할 수밖에 없었던 현지 소비자의 선택지를 넓힌 것이다. 이 제품은 영상과 사운드 특성을 학습한 딥러닝 기반 3세대 인공지능 프로세서를 탑재, 원본 영상의 화질과 사운드를 스스로 분석한 후 8K 수준의 초고화질 영상으로 최적화해준다. 출시 예상가격은 30만엔(약 312만원)이다.앞서 LG전자는 지난 5월 세계 최초 48인치 올레드(OLED) TV도 일본에 처음으로 출시하는 등 현지 1인가구 수요 잡기에 집중하고 있다. 48인치 올레드 TV는 화면 대각선 길이가 약 121cm에 불과하다. 기존 88인치와 77인치 등 대형 크기에 집중했던 올레드 TV를 중소형으로 확대한 것이다.업계에서는 LG전자가 고화질을 원하는 1인가구가 증가추세인 일본에서 맞춤형 중소형 제품으로 수요에 적극 대응 중인 것으로 보고 있다. 실제 업계에 따르면 올해 기준 일본 TV 시장 비중은 40~49인치가 30.4%로 가장 많은 비중을 차지한다. 50~59인치를 가장 선호(30.9%)하는 글로벌 TV 시장과는 성격이 다소 다르다.LG전자 관계자는 “1인가구가 많고 가옥 구조가 좁은 일본 시장 특성을 고려해 중소형 TV를 지속적으로 출시하면서 현지 수요에 대응하고 있다”며 “앞으로도 시장별 특성에 따라 탄력적으로 대응해 나갈 계획”이라고 말했다.김종호 (kona@edaily.co.kr)＜ⓒ종합 경제정보 미디어 이데일리 - 무단전재 &amp; 재배포 금지＞이데일리</t>
  </si>
  <si>
    <t>https://finance.naver.com/item/news_read.nhn?article_id=0004804173&amp;office_id=018&amp;code=066570&amp;page=139&amp;sm=title_entity_id.basic</t>
  </si>
  <si>
    <t>2021.03.31 16:43</t>
  </si>
  <si>
    <t>LG전자, "2배 성장한 올레드 TV 덕분에"…1분기 호실적 기대감↑</t>
  </si>
  <si>
    <t>집콕, 북미·유럽 등 TV수요 확대…올레드 TV 2배 뛰어생활가전 전년 대비 10% 성장 예상LG폰 적자는 전년과 비슷…전장부문 올 1분기 기점 자리매김(사진=연합뉴스)[이데일리 배진솔 기자] LG전자가 올해 1분기 TV(HE)사업본부와 전장부품(VS) 사업본부의 판매량 증가로 시장 전망치를 뛰어넘는 실적을 기록할 것으로 보인다. 특히 TV사업에선 유기발광다이오드(OLED) TV 판매량이 전년 대비 2배가량 늘면서 실적을 견인할 것으로 전망된다. 처분을 앞둔 모바일(MC) 부문을 제외하고 모든 부문에서 호실적을 기록할 것이란 예상이 나온다.LG전자, TV사업부문 역대 최대 매출 기록하나…올레드 TV 매출 2배 성장31일 금융정보업체 에프엔가이드에 따르면 LG전자(066570)의 1분기 컨센서스는 매출 17조7828억원, 영업이익 1조1798억원이다. 전년 동기 대비 각각 20.74%, 8.2% 늘어난 수치다.  이 같은 호실적엔 HE사업본부 매출액 증가가 큰 영향을 미쳤다. 업계에선 HE사업본부가 올 1분기 약 4조원의 가까운 매출을 기록하며 역대 최대 매출을 기록할 것으로 예상하고 있다. 코로나19로 집콕 문화가 이어지면서 한국뿐만 아니라 북미, 유럽 등에서도 TV수요가 늘어나고 있다. 또 OLED TV물량이 크게 늘었다. 시장조사업체 옴디아는 전 세계 OLED TV 출하량을 지난해 1분기 62만대에서 112만대로 늘어 55.3% 급증한 것으로 보고 있다. 이 중 LG전자의 OLED TV는 80만대 수준으로 예상하고 있다. 액정표시장치(LCD) TV는 약 780만대로 예상된다. 다만 LCD 패널 가격이 오르면서 전체 수익성에는 악영향을 줄 것으로 보인다. 생활가전도 전년 대비 매출액이 10% 이상 증가한 것으로 추정된다. 공간 인테리어 가진 ‘LG오브제컬렉션’이 차지하는 매출 비중이 빠른 속도로 커지고 있다. 지난 2월 오브제컬렉션이 있는 제품군의 가전을 구매한 고객은 전체 중 절반 가량이다. 또 고객의 약 40%는 3가지 이상의 제품을 동시에 구입한 것으로 나타났다. LG전자 관계자는 “시장 분위기에 맞춰 판매량을 늘리고 있는데 OLED TV 판매량이 두 배 가까이 늘었다”고 설명했다.LG폰 출하 감소 추세…전장 사업부문으로 빠르게 이동오는 4월 초 이사회에서 사업 중단 등을 결정할 예정인 MC사업부의 매출액은 지난해 1분기와 유사한 수준의 적자일 것으로 예상된다. 조철희 한국투자증권 연구원은 “LG전자가 3월 들어 일부 지역에서 출하를 대폭 감소시키고 있다”며 “1분기에도 영업적자를 기록한 것으로 보이지만 상반기 내 MC 부문에 대한 명확한 계획을 공개할 것으로 기대돼 하반기부터는 관련 적자가 더 이상 발생하지 않을 것으로 보인다”고 설명했다.VS사업부문도 올 1분기를 기점으로 자리잡을 것으로 보인다. VS사업부문은 지난해 1분기 대비 37% 증가할 것으로 예상된다. LG전자는 MC사업부문의 힘을 빼는 대신 VS 사업부문으로 빠르게 옮겨가고 있다. 지난 15일 룩소프트와의 차량용 인포테인먼트 합작사 알루토는 출범식을 갖고 본격 활동을 시작했다. 알루토는 LG전자가 개발한 웹 오에스 오토 플랫폼을 기반으로 디지털 조종석 및 좌석 엔터테인먼트, 승용차 호출 시스템 등의 상용화를 주도할 것으로 기대된다. 또 LG전자는 오는 7월 세계 3위의 자동차 부품업체인 ‘마그나 인터내셔널’과 전기차 파워트레인(동력전달장치) 분야 합작법인을 본격 출범시킨다. 250㎾ 출력(338마력)에 최적화된 전기차 파워트레인을 생산할 것으로 알려졌다.배진솔 (sincere1@edaily.co.kr)＜ⓒ종합 경제정보 미디어 이데일리 - 무단전재 &amp; 재배포 금지＞이데일리</t>
  </si>
  <si>
    <t>https://finance.naver.com/item/news_read.nhn?article_id=0004889924&amp;office_id=018&amp;code=066570&amp;page=21&amp;sm=title_entity_id.basic</t>
  </si>
  <si>
    <t>2021.03.31 08:51</t>
  </si>
  <si>
    <t>KB증권 "LG전자, 향후 빠른 주가 회복 기대"</t>
  </si>
  <si>
    <t>KB증권이 LG전자(066570)에 대해 마그나의 애플카 위탁생산 가능성 증대에 따른 사업 확대가 추정되고, 올 상반기 스마트폰(MC) 사업재편을 통한 적자지속에 대한 불확실성이 해소될 것이라는 전망을 내놨다. 목표주가 12만원, 투자의견 매수(BUY)를 유지했다.31일 김동원 KB증권 연구원은 "최근 마그나 최고경영자(CEO)가 애플카 생산에 자신감을 피력한 이유는 LG전자와 합작회사(JV)인 엘지마그나 이파워트레인을 통해 전기차 엔진 역할을 하는 모터와 인버터 조달이 가능하기 때문"이라고 했다.최근 마그나 CEO는 자동차 애널리스트 협회 행사에서 계약에 따른 투자가 보장된다면 북미 공장 신규 증설을 통해 애플카 생산 준비가 돼 있다고 밝혔다. 특히 현재 벤츠, BMW 등 완성차를 직접 생산 중인 마그나의 CEO가 공식 석상에서 애플카 생산에 대한 첫 언급을 내놓았다는 사실에 주목할 필요성이 제기됐다.김 연구원은 "LG전자 주가는 MC 사업에 대한 불확실성 확대로 전고점(18만5000원) 대비 17.8% 하락해 과도한 우려가 반영된 것으로 판단한다"며 "그러나 LG전자는 전장부품 중심의 성공적인 사업구조 전환으로 중장기 주가 재평가는 지속될 것으로 전망돼 향후 빠른 주가 회복이 기대된다"고 설명했다.올해 1분기 LG전자 영업이익은 전분기대비 130% 증가한 1조5000억원으로 추정돼 작년 1분기 실적을 상회하고, 컨센서스 영업이익을 27% 웃도는 어닝 서프라이즈를 기록할 것으로 보인다. 신종 코로나 바이러스 감염증(코로나19) 백신 접종 이후 보복소비가 고가의 프리미엄 가전 및 초대형 TV 수요로 집중되며 가전과 TV 부문 실적 호전이 기대되고 있다.[권유정 기자 yoo@chosunbiz.com]			저작권자 ⓒ 조선비즈, 무단 전재 및 재배포 금지	조선비즈</t>
  </si>
  <si>
    <t>https://finance.naver.com/item/news_read.nhn?article_id=0000693131&amp;office_id=366&amp;code=066570&amp;page=22&amp;sm=title_entity_id.basic</t>
  </si>
  <si>
    <t>2021.03.24 10:09</t>
  </si>
  <si>
    <t>LG전자, 7월 출범 앞둔 마그나 합작법인 '순항'</t>
  </si>
  <si>
    <t>LG전자, 24일 LG트윈타워서 정기 주주총회 개최VS사업본부 내 파워트레인 사업 분할계획서 승인배두용 사내이사 재선임·강수진 사외이사 겸 감사위원 선임[이데일리 신민준 기자] 오는 7월 공식 출범을 앞둔 LG전자(066570)와 캐나다 마그나인터내셔널의 전기차 파워트레인(동력전달장치) 합작법인 엘지(LG)마그나 이파워트레인 출범 작업이 순항하고 있다. 서울 여의도 LG 본사 건물 (사진=연합뉴스)LG전자는 24일 서울 여의도 LG트윈타워에서 제19기 정기 주주총회를 열고 VS사업본부 내 전기차 파워트레인 관련 사업에 대한 분할계획서 승인 안건이 통과됐다고 밝혔다.LG전자는 작년 말 임시이사회를 열고 세계 3위의 캐나다 자동차부품기업 마그나 인터내셔널과 전기차 파워트레인 분야 합작법인을 설립키로 했다. LG전자는 이번 주총에서 VS사업본부 내 전기차 파워트레인 관련 사업을 대상으로 물적분할을 의결했다. 분할회사인 LG전자는 물적분할을 통해 분할신설회사 LG마그나 이파워트레인(가칭)의 지분 100%를 갖게 된다. 마그나는 분할신설회사의 지분 49%를 인수할 예정이다. 아울러 1주당 보통주 1200원, 우선주 1250원의 배당금 설정 등 작년 재무제표도 승인했다. 배두용 LG전자 부사장의 사내이사 재선임, 강수진 고려대학교 법학전문대학원 교수의 감사위원회 위원 선임 등의 안건 모두 통과시켰다. LG전자의 이사회는 △사내이사 권봉석(LG전자 사장·최고경영자)·배두용(LG전자 부사장·최고재무책임자) △기타비상무이사 권영수(㈜LG 대표이사 부회장·최고운영책임자) △사외이사 김대형·백용호·이상구·강수진 이사로 구성됐다. 감사위원회는 김대형·백용호·강수진 사외이사 겸 감사위원이 맡는다. 정관 변경의 안건도 승인했다. 자본시장법 상 상장회사의 이익소각에 관한 특례규정이 폐지됨에 따라 주식소각에 관한 조항을 삭제했다. 또 상법 개정에 따라 감사위원 분리선출에 관한 내용을 반영하고 의결권 제한에 대한 조항도 바꿨다. 전자투표제 도입 때 감사위원회 위원이 되는 이사 선임 의결정족수가 변경돼 이사 선임에 대한 의결정족수 관련 조항도 삭제했다. 이사 보수한도도 지난해와 같이 총 90억원으로 정했다. LG전자는 올해 질적 성장을 위해 사업포트폴리오를 고도화하고 고객 가치를 혁신해 기업가치를 개선하겠다고 밝혔다. 주주총회 의장인 배두용 부사장은 “주요 전략 방향은 이기는 성장, 성공하는 변화”라며 “가전 등 주력사업 커버리지를 확대하고 올레드 TV 등 프리미엄 제품 판매를 늘리겠다”고 전했다. 한편 LG전자는 주주들이 의결권을 더욱 편리하게 행사할 수 있도록 이번 주주총회부터 전자투표제를 도입했다. 전자투표제는 비대면 온라인 방식으로 참여하는 것에 대한 주주들의 니즈가 높아진 상황을 고려했다.신민준 (adonis@edaily.co.kr)＜ⓒ종합 경제정보 미디어 이데일리 - 무단전재 &amp; 재배포 금지＞이데일리</t>
  </si>
  <si>
    <t>https://finance.naver.com/item/news_read.nhn?article_id=0004883219&amp;office_id=018&amp;code=066570&amp;page=29&amp;sm=title_entity_id.basic</t>
  </si>
  <si>
    <t>2021.03.18 20:01</t>
  </si>
  <si>
    <t>[단독]LG전자, 다음달 5일 이사회 열고 MC사업본부 운명 결정(종합...</t>
  </si>
  <si>
    <t>LG전자, 4월 5일 이사회 개최…모바일 사업 방향 결정사업철수로 가닥…분리매각도 검토, 특허 등 내재화4월6일부터 인력 재배치 위한 작업 본격화 예상LG에너지솔루션·전장부문에 기술인력 수요 높아[이데일리 장영은] LG전자(066570)가 다음달 5일 이사회를 열고 스마트폰 사업의 운명을 정하는 중요한 결정을 내릴 전망이다. 지난 1월 20일 권봉석 LG전자 사장이 임직원들에게 보낸 이메일을 통해 스마트폰 사업 철수 검토를 공식화한 지 2달 반 만이다. LG전자가 4월 5일 이사회를 열고 MC사업본부의 운명을 결정한다. (사진= LG전자, 그래픽= 이데일리 이동훈 기자)LG전자 MC사업본부 사업철수로 가닥…4월5일 결정18일 관련업계에 따르면 LG전자는 다음달 5일 이사회를 소집해 모바일커뮤니케이션(MC) 사업본부의 사업 운영 방향과 관련한 중요한 결정 사항을 의결할 예정이다. LG전자 관계자는 이사회 개최 일정과 관련해 “아직 결정된 사안이 없다”며 말을 아꼈다. 현재 가장 유력한 안(案)은 모바일 관련 기술과 특허를 내재화하고 해외 생산공장은 분리 매각을 타진하는 것으로 알려졌다. 생산공장 매각이 여의치 않으면 이 역시 LG전자 내부에서 활용하고 완전 자진철수로 가는 방안도 고려 중이다. 한 증권 업계 관계자는 “LG전자가 사업 방향성 검토를 밝힌 시점부터 선택지에 사업 유지는 없었다고 보는 것이 맞다”며 “지금 LG전자가 할 수 있는 결정은 △사업 대폭 축소 △매각 △자진철수 정도”라고 분석했다. 당초 베트남 빈 그룹을 비롯해 구글, 페이스북, 폭스바겐 등의 해외 기업이 MC사업본부 매각 대상자로 거론됐으나, 협상에 별다른 진전이 없었던 것으로 전해졌다. 한 IB업계 관계자는 “이들 기업들은 LG전자가 보유한 통신·모바일 관련 기술 특허와 개발·디자인 인력에 관심이 있었으나 LG전자는 통 매각이 아니면 핵심 기술과 인력을 넘길 생각은 없었다는 후문”이라고 귀띔했다. 완전 자진철수를 선택하는 것도 나쁘지 않다는 것이 업계 안팎의 중론이다. 한 업계 관계자는 “스마트폰 공장은 그 자체로 매력적인 매물이 아니다. 생산공장을 자체적으로 활용할 수 있다면 헐값에 넘기는 것보다 나을 수 있다”며 “특허와 기술을 내재화하면 필요한 시점에서 언제든 다시 (스마트폰) 사업을 할 수 있다는 장점도 있다”고 말했다. 실제로 구글은 스마트폰 시장에서 철수했다가 3년만에 다시 복귀한 바 있으며, 마이크로소프트(MS)도 지난해 말 선보인 ‘서피스듀오’로 사실상 스마트폰 시장에 다시 뛰어들었다는 평가다. [이데일리 이영훈 기자]LG전자가 스마트폰 사업 철수로 가닥을 잡은 것으로 알려졌다. 지난해 전략폰인 벨벳과 윙이 잇따라 시장에서 외면 받으면서 타격이 컸던 것으로 보인다.5조 적자 ‘아픈손가락’ 끊어낸다…인력 재배치 절차 수순LG전자 MC사업본부는 2015년 2분기 이후 지난해까지 23분기 연속 적자를 지속하고 있다. 누적 영업적자는 5조원 규모다. 이같은 사업 부진에도 LG전자는 지난해까지만 해도 때마다 제기되는 사업 축소 및 철수설 등에 선을 그어왔다. 스마트폰 사업을 살리기 위해 △자원 운영 효율과 △생산기지 이전 △혁신 제품 출시 노력을 이어오기도 했다. LG전자 수뇌부의 태도가 바뀐 것은 최근의 일이다. 권봉석 사장은 지난 1월 20일 임직원들에게 보낸 이메일에서 “모바일 사업과 관련해 현재와 미래의 경쟁력을 냉정하게 판단해 최선의 선택을 해야 할 시점에 이르렀다고 보고 있다”며 “현재 모든 가능성을 열어 두고 사업 운영 방향을 면밀히 검토하고 있다”고 밝혔다. 지난해 대대적인 스마트폰 라인업 재편을 단행하고 야심차게 내놓은 ‘벨벳’과 ‘윙’의 실패가 결정적이었던 것으로 보인다.  LG전자는 4월 5일 이사회에서 모바일 사업 철수 방안을 의결한 이후 6일부터는 MC사업본부 직원 3700여명의 인력 재배치를 위한 절차에 돌입할 것으로 알려졌다. 임직원들을 대상으로 이동을 원하는 계열사나 다른 사업본부 지망을 공모 받을 예정이다. LG 전자 내 전장(VS) 사업본부와 LG그룹 내 배터리 사업을 맡고 있는 LG에너지솔루션 등에도 기술 인력 수요가 많다는 전언이다. 2017년 5000명 수준이던 MC사업본부 인력은 지난해 말 기준 약 3700명으로 줄어들었다. 권봉석 사장은 앞서 “MC사업본부의 사업 운영 방향이 어떻게 정해지더라도 원칙적으로 구성원의 고용은 유지되니 불안해 할 필요 없다”고 강조했다. 우선적으로 직원들의 희망을 최대한 반영하되, 그룹 내부에서 필요한 인력 수요 등을 감안해 인력 재배치가 이뤄질 예정이다. 한편, LG전자가 스마트폰 사업철수 쪽으로 가닥을 잡으면서 혁신형 폼팩터인 ‘LG 롤러블’의 출시 여부에도 관심이 쏠린다. LG전자는 지난 1월 세계 최대 규모 가전전시회 ‘CES 2021’에서 LG 롤러블의 모델명과 시제품을 영상을 통해 공개한 바 있다. 당초 이르면 올해 1분기 중 출시될 것으로 알려졌으나, 최근에는 한정 수량으로 제품을 만들어 내부 임직원 등에게만 지급하기 위해 시제품 제작에 들어갔다는 이야기가 나오고 있다. (사진= 카운터포인트 리서치)장영은 (bluerain@edaily.co.kr)＜ⓒ종합 경제정보 미디어 이데일리 - 무단전재 &amp; 재배포 금지＞이데일리</t>
  </si>
  <si>
    <t>https://finance.naver.com/item/news_read.nhn?article_id=0004879633&amp;office_id=018&amp;code=066570&amp;page=34&amp;sm=title_entity_id.basic</t>
  </si>
  <si>
    <t>2021.03.16 14:20</t>
  </si>
  <si>
    <t>LG전자, '알루토' 공식 출범…박일평 CTO "디지털 전환 선도할 것...</t>
  </si>
  <si>
    <t>합작법인 알루토 15일 온라인 출범식인포테인먼트·차량용 램프·파워트레인 등 전장사업 박차[이데일리 배진솔 기자] LG전자(066570)와 룩소프트(Luxoft)의 차량용 인포테인먼트 합작사 알루토(Alluto)가 15일 온라인 출범식을 통해 출발을 알리고 본격 활동을 시작한다. 웹 오에스(OS) 오토 플랫폼을 기반으로 차량용 통합 인포테인먼트 시스템을 개발·공급할 예정이다. 박일평 LG전자 CTO가 알루토 공식 출범 온라인 행사에서 축하인사를 전하고 있다.(사진=LG전자)알루토는 15일(현지시간) 온라인 출범식을 열었다. 박일평 LG전자 최고기술책임자(CTO)와 드미트리 로시치닌 룩소프트 최고경영자(CEO), 라스놀 더큐티컴퍼니 CTO 등이 특별 연사로 나섰다. 박일평 CTO는 “이동수단이 아닌 이동하는 공간으로 변화하는 모빌리티의 혁신을 가져올 것”이라며 “현재의 자동차 산업과 패러다임, 차량용 인포테인먼트의 경계를 넘은 새로운 고객경험이 만들어지고 있다”고 설명했다. 박 CTO는 “우리의 미션은 이러한 근본적인 변화를 가속화하는 것”이라고 덧붙였다. 그는 “알루토는 모빌리티의 디지털 트랜스포메이션(전환)을 선도할 것”이라며 “LG전자와 룩소프트는 알루토가 모빌리티에서 새로운 종류의 라이프스타일 혁신을 가져올 수 있도록 최선을 다해 도울 것”이라고 말했다. 양사는 지난해 1월 미국 라스베이거스에서 개최된 ‘CES 2020’에서 합작법인 설립을 위한 협악을 맺었다. 알루토의 초기 자본금 규모는 40억원으로, LG전자는 21억원 가량을 투입해 지분 51%를 확보했다. 본사는 미국 캘리포니아 산타클라라에 둔다.알루토 대표는 전기차 관련 스타트업 ‘플러그서핑’ 창업자 애덤 올웨이가 선임됐다. 올웨이 대표는 선임 직후인 지난 11일 자사 홈페이지를 통해 “(LG전자의) 웹OS와 룩소프트 및 DXC테크놀로지의 선도 기술을 결합하면 자동차 시장을 위한 전례없는 제품과 자원을 제공할 수 있다”며 “웹OS 오토 2.0을 통해 알루토는 거실의 경험을 자동차로 가져와 미래로 가는 길을 닦을 것”이라 했다.최고전략책임자(CSO)에는 LG전자에서 연구개발을 이끌어온 김주영 팀장이 임명됐다. 김 팀장은 2013년 휴렛패커드(HP)의 모바일 운영체제인 웹 운용체계(OS)의 인수를 주도했다. 이외에도 LG전자에서 웹OS 오토 프로젝트를 진행한 직원 다수가 알루토에 합류했다.알루토는 LG전자의 웹OS 오토 플랫폼을 기반으로 디지털 조종석 및 좌석 엔터테인먼트(PSE), 승용차 호출 시스템 등의 상용화를 주도한다는 계획이다.박일평 LG전자 CTO는 지난 1월 진행된 온라인 대담에서 “차량을 새로운 공간으로 재탄생시키고 새로운 경험을 만들어 뉴노멀 시대를 선도하겠다”고 했다. 룩소프트의 드미트리 로스치닌 CEO도 “알루토가 모빌리티 미래를 만들어갈 것”이라 강조했다.배진솔 (sincere1@edaily.co.kr)＜ⓒ종합 경제정보 미디어 이데일리 - 무단전재 &amp; 재배포 금지＞이데일리</t>
  </si>
  <si>
    <t>https://finance.naver.com/item/news_read.nhn?article_id=0004876945&amp;office_id=018&amp;code=066570&amp;page=37&amp;sm=title_entity_id.basic</t>
  </si>
  <si>
    <t>2020.07.30 17:04</t>
  </si>
  <si>
    <t>“칩셋·ODM 업체와 협력해 보급형 5G폰 원가경쟁력 확보”-LG전자 ...</t>
  </si>
  <si>
    <t>[이데일리 장영은 기자] “칩셋 및 제조자개발생산(ODM) 업체와의 협력하에 매스(대중) 마켓을 타겟으로 한 보급형 5G 단말을 출시해서 원가 경쟁력을 확보할 것이다.”“중국 업체가 진출이 어려운 5G 선진시장을 중심으로 매출을 확대해 나갈 예정이다.”-30일 LG전자(066570) 컨퍼런스콜장영은 (bluerain@edaily.co.kr)＜ⓒ종합 경제정보 미디어 이데일리 - 무단전재 &amp; 재배포 금지＞이데일리</t>
  </si>
  <si>
    <t>https://finance.naver.com/item/news_read.nhn?article_id=0004702411&amp;office_id=018&amp;code=066570&amp;page=265&amp;sm=title_entity_id.basic</t>
  </si>
  <si>
    <t>2020.07.30 16:55</t>
  </si>
  <si>
    <t>“애플 5G폰 출시 시장 키우는 계기…기회 될 것”-LG전자 컨콜</t>
  </si>
  <si>
    <t>[이데일리 장영은 기자] “올해 하반기 애플의 5G 제품 출시는 5G (스마트폰) 시장 자체를 키우는 계기가 될 것으로 보며, 그동안 5G 라인업을 확대해온 자사에는 오히려 기회가 될 수 있을 것으로 생각한다.”“당사의 5G 라인업 운영 방안은 소비자가 1000달러 이상의 가격대에서는 LG만의 차별화된 폼팩터를 적용한 제품을 출시해서 브랜드 이미지 및 소비자 인식 제고를 이끌어내고, 합리적인 가격의 프리미엄 제품을 통해서 매출 볼륨을 확대해 나갈 예정이다.”-30일 LG전자(066570) 컨퍼런스콜장영은 (bluerain@edaily.co.kr)＜ⓒ종합 경제정보 미디어 이데일리 - 무단전재 &amp; 재배포 금지＞이데일리</t>
  </si>
  <si>
    <t>https://finance.naver.com/item/news_read.nhn?article_id=0004702393&amp;office_id=018&amp;code=066570&amp;page=265&amp;sm=title_entity_id.basic</t>
  </si>
  <si>
    <t>2020.07.30 16:44</t>
  </si>
  <si>
    <t>“가전 렌탈 239만 계정 확보..올해 30% 성장 예상”-LG전자 ...</t>
  </si>
  <si>
    <t>[이데일리 김종호 기자] “가전 렌탈 사업은 2019년 말 이후로 204만 계정 확보해서 전년 대비 40% 이상 증가했다. 2020년 상반기에는 35만개 추가로 늘어 현재 239만 계정 확보한 상황이다. 차별화한 제품 및 서비스 통해 지속 계정을 확대하겠다. 올해 말에는 270만 계정 이상을 확보해 전년 대비 30% 이상 고성장을 이어나갈 계획이다. 당초 내부 목표 이상으로 매출이 이어지고 있고 증가 추세에 있다. 수익성도 두자리 수준을 유지하고 있다. 한국시장 내에서 렌탈 매출 비중은 8% 정도 수준이다. 향후 꾸준히 증가할 것으로 예상한다.” - 30일 LG전자(066570) 컨콜김종호 (kona@edaily.co.kr)＜ⓒ종합 경제정보 미디어 이데일리 - 무단전재 &amp; 재배포 금지＞이데일리</t>
  </si>
  <si>
    <t>https://finance.naver.com/item/news_read.nhn?article_id=0004702375&amp;office_id=018&amp;code=066570&amp;page=265&amp;sm=title_entity_id.basic</t>
  </si>
  <si>
    <t>2020.07.30 15:28</t>
  </si>
  <si>
    <t>LG전자, 코로나19 영향 속 실적 선방..2분기 영업익 4954억</t>
  </si>
  <si>
    <t>2분기 매출과 실적, 전년 동기 대비 각각 17.9%, 24.1% 줄어코로나19 영향에도 상반기 영업이익률 4년 연속 두 자릿수신가전 앞세운 생활가전 역대 2분기 기준 영업이익률 최대[이데일리 김종호 기자] LG전자(066570)가 신종 코로나바이러스 감염증(코로나19) 사태에도 양호한 실적을 기록하며 선방했다.LG전자는 2020년 2분기 확정실적으로 연결기준 매출 12조8338억원, 영업이익 4954억원을 기록했다고 30일 공시했다. 지난해 같은 기간과 비교해 매출과 영업이익이 각각 17.9%, 24.1% 줄었다.다만 이는 앞서 증권 업계에서 예상한 2분기 컨세서스를 웃도는 수준이다. 에프앤가이드에 따르면 LG전자의 2분기 실적 컨센서스는 매출 13조2752억원, 영업이익 4011억원이었다. 실제 매출은 예상치보다 줄었으나 영업이익은 오히려 900억원 이상 늘었다. 올 상반기 기준으로도 매출은 전년 동기 대비 9.8% 감소했지만 영업이익은 2.1% 증가했다. 어려운 여건에서도 상반기 영업이익은 4년 연속 1조5000억원을 상회했다.사업부별로 살펴보면 가전 사업을 하는 H&amp;A사업본부가 매출액 5조1551억원, 영업이익 6280억 원을 달성했다. 코로나19의 영향으로 국내외 매출과 영업이익이 전년 동기 대비 줄었지만 프리미엄 제품에 집중하고 원가 절감과 같은 비용 효율화를 지속해 2분기 및 상반기 영업이익률은 각각 역대 최대인 12.2%, 13.1%을 기록했다. 또 상반기 기준 영업이익률은 2017년 이후 4년 연속 두 자릿수를 이어갔다.TV 등을 담당하는 HE사업본부는 매출액 2조2567억원, 영업이익 1128억 원을 기록했다. 매출액은 글로벌 유통매장의 휴업, 글로벌 스포츠 이벤트의 연기 등으로 인해 전년 동기 대비 감소했다. 하지만 상반기 기준 영업이익과 영업이익률은 마케팅 비용의 효율적 집행과 원가구조 개선을 통해 전년 동기를 상회했다.  스마트폰 등을 담당하는 MC사업본부는 매출액 1조3087억원, 영업손실 2065억 원을 냈다. 매출액은 북미와 한국 등 주요 지역에서 스마트폰의 판매가 늘며 전분기 대비 31.1% 증가했고 원가 경쟁력 강화 등 지속적인 체질 개선으로 손실규모는 전년 동기 및 전분기 대비 줄었다.전장 사업을 하는 VS사업본부는 매출액 9122억원, 영업손실 2025억 원을 기록했다. 북미와 유럽 지역 완성차 업체의 공장가동 중단, 신규 프로젝트의 양산 지연 등으로 인해 전년 동기 대비 매출이 줄면서 영업적자가 이어졌다.BS사업본부는 매출액 1조3071억원, 영업이익 983억원을 거뒀다. 재택근무, 온라인 교육 등이 확산되며 노트북, 모니터 등 정보기술(IT)제품의 판매는 늘었으나 코로나19로 인한 각국의 이동제한 등으로 인포메이션 디스플레이, 태양광 모듈의 판매는 차질이 있었다. 이에 따라 매출과 영업이익은 전년 동기 대비 감소했다.LG전자는 하반기에도 코로나19의 재확산 가능성과 미중 무역분쟁의 재개 우려 등으로 글로벌 경기의 불확실성이 지속될 것으로 내다봤다. 이에 위기 속에서 새로운 기회를 발굴해 변화를 모색하고 성장 모멘텀을 구축하는 가운데 전년 동기 수준 의 성과를 달성하겠다는 목표를 세웠다.LG전자 분기별 실적. (자료=LG전자)김종호 (kona@edaily.co.kr)＜ⓒ종합 경제정보 미디어 이데일리 - 무단전재 &amp; 재배포 금지＞이데일리</t>
  </si>
  <si>
    <t>https://finance.naver.com/item/news_read.nhn?article_id=0004702234&amp;office_id=018&amp;code=066570&amp;page=267&amp;sm=title_entity_id.basic</t>
  </si>
  <si>
    <t>2020.07.30 15:34</t>
  </si>
  <si>
    <t>LG전자, 2분기 MC사업본부 영업손 2065억…21분기 연속적자</t>
  </si>
  <si>
    <t>[이데일리 장영은 기자] LG전자(066570)는 올해 2분기 MC(모바일 커뮤니케이션) 사업부의 영업손실이 2065억원으로 전분기에 이어 적자를 지속했다고 30일 밝혔다. 같은기간 MC사업본부 매출액은 1조3087억원으로 지난해 같은 기간에 비해 18.9% 감소했다.장영은 (bluerain@edaily.co.kr)＜ⓒ종합 경제정보 미디어 이데일리 - 무단전재 &amp; 재배포 금지＞이데일리</t>
  </si>
  <si>
    <t>https://finance.naver.com/item/news_read.nhn?article_id=0004702245&amp;office_id=018&amp;code=066570&amp;page=267&amp;sm=title_entity_id.basic</t>
  </si>
  <si>
    <t>2020.07.30 12:00</t>
  </si>
  <si>
    <t>LG전자, 광주과학기술원과 손잡고 AI 산학협력 연구개발 나선다</t>
  </si>
  <si>
    <t>30일 LG전자-지스트 인공지능연구소 MoU 체결광주 인공지능 산업단지 조성 및 꿈꾸는 아이 경진대회 공동참여[이데일리 배진솔 기자] LG전자가 지스트(광주과학기술원) 인공지능연구소와 인공지능(AI) 분야 산학협력과 연구개발을 위한 업무협약(MOU)을 체결했다. 지스트(광주과학기술원)와 LG전자가 인공지능 분야 산학협력 및 연구개발을 위한 상호 업무협약(MOU)을 체결했다. 지스트 김종원 인공지능연구소장(왼쪽)과 LG전자 김주민 인공지능연구소장이 기념촬영을 하고 있다. (사진=LG전자)LG전자(066570)는 LG전자 서초 연구개발(R&amp;D)캠퍼스에서 ‘인공지능 기술협력 MoU’를 체결했다고 30일 밝혔다. LG전자와 지스트는 인공지능 중심의 기술 협력을 통해 국가 과학 기술의 발전과 양 기관의 연구능력 향상을 도모할 계획이다. 협약의 주요 내용에는 △광주광역시 인공지능 중심 산업융합 집적단지 조성사업 공동 협력 △인공지능 기반 창업지원 분야 ‘꿈꾸는 아이(AI)’ 경진대회 공동 참여 △집적 단지 내 창업기업들을 대상으로 LG전자 인공지능 플랫폼 활용에 대한 홍보 및 제안 등이 포함됐다. 이번 협약을 통해 LG전자는 지스트와 함께 국내 최대 ‘꿈꾸는 아이’ 경진대회에 공동 참여한다. 3대 특화 분야인 헬스케어·자동차·에너지의 선별 종목들의 예선과 본선을 함께 진행할 계획이다. 선별 종목별 토너먼트를 통한 경진대회 최종 우승자들에게는 상금과 함께 LG전자의 상장이 수여된다.꿈꾸는 아이는 오는 10월부터 본격적으로 예선전을 시작해 전문기업 수요조사에서 선별된 특화 AI 종목별 실증 기반의 경진대회로 진행될 예정이다. 총상금은 약 2억 3400만원으로 국내 최대 경진대회 규모가 될 것으로 전망된다. 김주민 LG전자 인공지능연구소장은 “이번 협약을 통해 LG전자가 축적한 인공지능 기술 노하우가 담긴 씽큐 플랫폼을 광주 AI 집적단지 내 예비창업자에게 공유하며, 동시에 다양한 영역에서 인공지능을 활용한 새로운 고객가치를 만들기 위해 함께 노력해 나갈 것”이라고 말했다.김종원 지스트 인공지능연구소장은 “본 업무협약으로 광주 AI 집적단지 조성사업의 창업분야에서 긍정적인 역할이 기대된다”고 말했다.배진솔 (sincere1@edaily.co.kr)＜ⓒ종합 경제정보 미디어 이데일리 - 무단전재 &amp; 재배포 금지＞이데일리</t>
  </si>
  <si>
    <t>https://finance.naver.com/item/news_read.nhn?article_id=0004701902&amp;office_id=018&amp;code=066570&amp;page=269&amp;sm=title_entity_id.basic</t>
  </si>
  <si>
    <t>2020.07.29 10:01</t>
  </si>
  <si>
    <t>LG전자, 러시아 국제공항에 상업용 디스플레이 대거 공급</t>
  </si>
  <si>
    <t>- 모스크바 국제공항 C터미널 항공운항정보표출시스템에 LED 사이니지 설치[이데일리 배진솔 기자] 가 러시아 국제공항에 상업용 디스플레이를 대거 공급했다.LG전자가 모스크바 북부에 위치한 세레메티예보 국제공항 C터미널에 LED 사이니지를 활용해 가로 68.5미터, 세로 6.5미터 규모의 항공운항정보표출시스템을 구축했다.(사진=LG전자)LG전자는 모스크바 북부에 있는 세레메티예보 국제공항 C 터미널의 항공운항정보표출시스템에 들어가는 LED 사이니지 설치를 마쳤다고 29일 밝혔다. LG전자가 구축한 항공운항정보표출시스템은 가로 68.5m, 세로 6.5m 규모다. 픽셀 간격이 2.5㎜라 콘텐츠를 선명하게 표현할 수 있다. LED 사이니지는 캐비닛 테두리가 없어 여러 장을 이어 붙여 하나의 대형 화면처럼 보이도록 설치할 수 있다.이와 함께 LG전자는 C 터미널 체크인데스크와 VIP라운지에 설치되는 사이니지도 공급했다. C 터미널은 세레메티예보 공항이 추진하고 있는 신공항 건설사업의 일환으로 새 단장을 마치고 올해 초 개장했다.앞서 LG전자는 같은 공항의 B 터미널에도 상업용 디스플레이를 공급하며 제품 경쟁력과 운영 편의성을 인정받은 바 있다.B 터미널에는 총 1164㎡ 규모 ‘실내용 LED 사이니지’와 32 대 9 화면비·UHD 해상도로 다양한 콘텐츠 재생이 가능한 88인치형 ‘울트라 스트레치 사이니지’ 등을 설치했다. 사이니지는 △항공운항정보표출시스템 △광고용 사이니지 조형물 △공항 체크인데스크 등에 설치돼 있다. 공항에 설치하는 사이니지는 여행객들에게 여러 정보를 전달하기 위해 높은 가시성과 사용 및 유지관리의 편리함이 중요하다. 또 광고 영상이나 해당 국가의 문화를 소개할 수 있는 다양한 종류의 콘텐츠를 표출해야 하는 수요도 높아 뛰어난 화질을 갖추는 것도 필요하다.LG전자는 상업용 디스플레이 분야에서 다양한 비즈니스 수요에 대응하는 폭넓은 라인업을 확보하고 있다. 독자 플랫폼 ‘웹 오에스’를 탑재한 LG 사이니지는 사용 편의성이 탁월하고 유지관리도 편리하다고 설명했다. LG전자는 러시아 외에도 △영국 △프랑스 △이탈리아 △헝가리 △노르웨이 등 유럽 주요 국가의 공항에도 다양한 사이니지 제품을 공급한 바 있다.백기문 LG전자 ID 사업부장은 “다양한 비즈니스 공간에 특화된 폭넓은 솔루션을 앞세워 글로벌 시장에서 상업용 디스플레이 분야 기술 리더십을 공고히 할 것”이라고 말했다.배진솔 (sincere1@edaily.co.kr)＜ⓒ종합 경제정보 미디어 이데일리 - 무단전재 &amp; 재배포 금지＞이데일리</t>
  </si>
  <si>
    <t>https://finance.naver.com/item/news_read.nhn?article_id=0004700800&amp;office_id=018&amp;code=066570&amp;page=269&amp;sm=title_entity_id.basic</t>
  </si>
  <si>
    <t>2020.07.24 17:12</t>
  </si>
  <si>
    <t>[단독]정기 신입 공채 폐지한 LG전자, 첫 상시채용 돌입</t>
  </si>
  <si>
    <t>LG그룹, 올해부터 대졸 정기 공채 제도 폐지LG전자 첫 상시채용 진행..한국영업본부서 모집8~9월 인턴십 프로그램 거쳐 최종 신입사원 선발[이데일리 김종호 기자] 올해부터 대졸 신입사원 정기 공개채용 제도를 폐지하기로 한 LG전자(066570)가 첫 상시(수시)채용에 돌입한다. 기존 대규모 공채에서 중요했던 스펙이 아닌 실제 업무에 필요한 직무역량과 전문성을 중심으로 인재를 선발한다는 계획이다.24일 관련 업계에 따르면 LG전자는 다음주 중 올해 첫 대졸 신입사원 채용 공고를 내고 직원 선발에 들어갈 예정이다. 앞서 LG(003550)그룹이 지난 6월 신입사원 정기 공채를 폐지하겠다는 계획을 밝힌 가운데 LG전자에서는 처음으로 상시채용에 돌입하는 것이다. 이번 채용은 LG전자에서 국내 영업을 담당하는 한국영업본부에서 이뤄진다. B2B(기업 간 거래)와 B2C(기업과 소비자 간 거래) 영업을 지망하는 2020년 8월 대학 졸업예정자 및 기졸업자가 지원 대상이다. 구체적인 채용 규모 등은 확정되지 않았다.LG전자는 다음주 지원서 접수를 거쳐 8월 중순 서류전형 및 인적성 검사를 진행하고 8~9월 인턴십 프로그램을 진행할 예정이다. 인턴십 프로그램이 종료되면 10월 중 정규 신입사원 입사자를 결정한다. 하반기 중 한국영업본부에 이어 다른 사업부에서의 상시채용도 예상된다.그간 LG전자(066570)와 LG디스플레이(034220), LG이노텍(011070), LG화학(051910), LG상사(001120), LG유플러스(032640), LG생활건강(051900) 등 LG그룹 계열사는 1년에 상·하반기로 나눠 대규모 대졸 정기 공채를 진행해왔다. 하지만 최근 들어 기존 공채 제도로는 전문성이 높은 인재를 필요한 시기에 선발하기 어렵다는 한계가 부각되자 공채 제도를 폐지하고 상시채용으로 전환하기로 했다. 상시채용은 공채에서 중요했던 영어성적 등 스펙이 아닌 실제 업무에 필요한 직무역량과 전문성을 중심으로 인재를 선발할 수 있다는 장점이 크다.업계의 한 관계자는 “급변하는 산업 및 경영 환경에 대응하기 위해서는 전문성 있는 인재를 적시에 선발하는 것이 중요하다”며 “국내외 기업이 대규모 직원을 한 번에 뽑는 공채 대신 상시채용을 확대하는 추세에 발맞춰 LG그룹도 상시채용으로 전환을 결정한 것”이라고 말했다. 그러면서 “신종 코로나바이러스 감염증(코로나19) 확산으로 대규모 채용 절차 진행이 어려운 국내 기업 사이에서 공채 대신 상시채용으로 전환하는 사례가 더 늘어날 전망”이라고 덧붙였다.서울 여의도 LG 트윈타워. (사진=이데일리DB)김종호 (kona@edaily.co.kr)＜ⓒ종합 경제정보 미디어 이데일리 - 무단전재 &amp; 재배포 금지＞이데일리</t>
  </si>
  <si>
    <t>https://finance.naver.com/item/news_read.nhn?article_id=0004697928&amp;office_id=018&amp;code=066570&amp;page=272&amp;sm=title_entity_id.basic</t>
  </si>
  <si>
    <t>2020.07.24 11:01</t>
  </si>
  <si>
    <t>LG전자, 벨벳 타임랩스 디지털 전시회 연다</t>
  </si>
  <si>
    <t>[이데일리 장영은 기자] LG전자(066570)가 다음달 9일까지 LG 모바일 인스타그램에서 ‘LG 벨벳 타임랩스 디지털 전시회’를 연다고 24일 밝혔다. 이번 전시회는 LG전자가 지난달 진행한 ‘LG 모바일 타임랩스 공모전’의 연장선상에서 기획됐다. LG 스마트폰에 있는 타임랩스(Time Lapse) 기능으로 LG 벨벳의 4가지 색상을 연상시키는 풍경을 촬영한 영상을 대상으로 공모전을 실시했다.타임랩스는 동영상을 압축할 수 있는 기능으로, LG벨벳은 타임랩스의 속도(압축 정도)를 조절할 수 있다. 이번 공모전에는 고객이 직접 촬영한 타임랩스 영상 300여개가 응모됐다. 흰 구름(오로라 화이트), 밤이 찾아온 도시(오로라 그레이), 푸른 들판(오로라 그린), 붉게 빛나는 노을(일루전 선셋) 등 다채로운 풍경을 타임랩스 영상에 담았다. LG전자는 심사를 통해 우수작 4편을 포함, 총 24개의 작품을 선정했다. 디지털 전시회에 참여한 고객은 전시 작품을 감상하고, 마음에 드는 작품이 있다면 댓글을 남기면 된다. LG전자는 댓글 참여 고객 가운데 추첨을 통해 커피쿠폰을 증정할 계획이다.LG전자 관계자는 “LG 벨벳 출시 후, 고객들의 호평을 받는 오묘한 후면 색상과 타임랩스 기능을 적극적으로 알리기 위해 이벤트를 기획했다”고 말했다.이번 이벤트는 ‘언택트(비대면)’ 마케팅의 일환이다. LG전자는 최근 코로나19 여파로 고객들의 외부 활동이 제한되는 것을 고려해 ‘온라인 신제품 공개’, ‘SNS 활용’ 등 소비자와 비대면 접점 늘리기에 집중하고 있다.LG전자는 지난달 출시한 전략 스마트폰 LG 벨벳 공개 행사를 온라인 패션쇼 형식으로 선보인 데 이어, LG벨벳의 디자인과 오묘한 색상의 비밀을 소개하는 ‘온라인 테크 세미나’도 진행했다.장영은 (bluerain@edaily.co.kr)＜ⓒ종합 경제정보 미디어 이데일리 - 무단전재 &amp; 재배포 금지＞이데일리</t>
  </si>
  <si>
    <t>https://finance.naver.com/item/news_read.nhn?article_id=0004697647&amp;office_id=018&amp;code=066570&amp;page=273&amp;sm=title_entity_id.basic</t>
  </si>
  <si>
    <t>2020.07.23 16:21</t>
  </si>
  <si>
    <t>한화건설·KT·네이버·LG전자, 포레나 스마트홈 구축 협약</t>
  </si>
  <si>
    <t>◆…23일 서울 장교동 한화빌딩에서 열린 포레나 AI 스마트홈 구축 업무협약식에 참석한 윤용상 한화건설 건축사업본부장(왼쪽에서 5번째)과 김채희 KT AI/BigData사업본부장(오른쪽에서 5번째) 등 관계자들이 기념촬영을 하고 있다. 사진=한화건설 제공한화건설이 주거브랜드 포레나 AI(인공지능)·IoT(사물인터넷) 기술 적용을 위해 KT, 네이버, LG전자와 '포레나 AI 스마트홈 구축 업무협약(MOU)'을 체결했다고 23일 밝혔다.이날 서울 장교동 한화빌딩에서 열린 협약식에는 한화건설 윤용상 건축사업본부장과 KT 김채희 AI/BigData사업본부장, 양사 임직원 20여명이 참석했다. LG전자와는 서면으로 협약서를 교환했으며 네이버와는 제휴 협의를 완료하고 개발에 돌입했다.이번 협약에 따라 포레나 플랫폼을 KT와 네이버의 AI음성인식 방식으로 이용하거나 LG전자의 스마트 생활가전과 연동하는 등의 다양한 공동개발이 진행될 예정이다.한화건설은 스마트폰을 활용한 조명·온도·환기제어, 엘리베이터 호출 등 기본적인 세대 제어 기능과 함께 차별화된 다양한 서비스 제공을 위해 가화된 기능의 포레나 입주자 전용 앱을 포함한 스마트홈 플랫폼 개발을 추진 중이다.향후 KT 기가지니와 네이버 클로바 스마트홈 등 인공지능 플랫폼 연동개발로 클로바 프렌즈 또는 기가지니 스피커를 활용해 포레나 아파트의 조명을 조절하고 가전기기를 작동하는 등 서비스가 확장될 전망이다. 또 LG전자의 인공지능 스마트가전 LG씽큐(ThinQ)와의 연동개발을 통해 스마트폰 앱으로 에어컨, 공기청정기, 로봇청소기 등의 가전제품 제어도 가능하게끔 만든다는 계획이다.윤 본부장은 "포레나 앱 개발과 AI·IoT기술 도입을 통해 입주 고객들에게 차별화된 주거서비스를 제공하고 포레나의 브랜드 가치를 제고할 것"이라며 "지속적으로 연동 개발 영역을 확장해 홈 IoT 건설시장에 있어 경쟁력을 강화해 나갈 계획"이라고 말했다.▶  / ▶ 임재윤(jyfly86@joseilbo.com)저작권자 ⓒ 조세일보(http://www.joseilbo.com). 무단전재 및 재배포 금지조세일보</t>
  </si>
  <si>
    <t>https://finance.naver.com/item/news_read.nhn?article_id=0002227558&amp;office_id=123&amp;code=066570&amp;page=273&amp;sm=title_entity_id.basic</t>
  </si>
  <si>
    <t>2020.07.23 10:01</t>
  </si>
  <si>
    <t>고객 서비스 만족도 높인다…LG전자, 엔니지어 맞춤형 교육</t>
  </si>
  <si>
    <t>서울·부산 등 전국 5개 아카데미 통합…교육 커리큘럼도 재편[이데일리 배진솔 기자] LG전자(066570)가 고객들의 서비스 만족도를 높이기 위해 서비스 엔지니어 맞춤 교육을 진행한다. LG 에어컨 수리 교육 (사진=LG전자)LG전자는 서울, 부산 등 전국 5개 지역에 있던 서비스 아카데미를 한 곳으로 통합하고 서비스 엔지니어의 전문성과 현장 대응력을 높이기 위한 맞춤 교육을 진행한다고 23일 밝혔다.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반영했다는 설명이다. LG전자는 또 서비스 엔지니어들이 체계적인 교육을 받을 수 있도록 교육 커리큘럼을 재편하고 수준별 맞춤 콘텐츠를 제공할 예정이다. LG전자는 비대면 트렌드에 맞춰 공간적 제약을 최소화할 수 있는 온택트(온라인과 언택트의 합성어)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 유규문 LG전자 CS경영센터장은 “고객들의 서비스 만족도를 높일 수 있도록 서비스 엔지니어들의 역량을 향상시켜 차별화된 고객 서비스를 제공할 것”이라고 강조했다.배진솔 (sincere1@edaily.co.kr)＜ⓒ종합 경제정보 미디어 이데일리 - 무단전재 &amp; 재배포 금지＞이데일리</t>
  </si>
  <si>
    <t>https://finance.naver.com/item/news_read.nhn?article_id=0004696668&amp;office_id=018&amp;code=066570&amp;page=274&amp;sm=title_entity_id.basic</t>
  </si>
  <si>
    <t>2020.07.20 15:59</t>
  </si>
  <si>
    <t>LG전자, TV 6만대 자발적 리콜..“파워보드 교체”</t>
  </si>
  <si>
    <t>OLED TV 18개 모델서 파워보드 열 발생 가능성 발견6만대 수준..자발적 리콜 통해 무상 교체 서비스 진행[이데일리 김종호 기자] LG전자(066570)는 국내에 판매한 올레드(OLED) TV 18개 모델의 파워보드에서 열이 발생하는 가능성을 발견해 제품을 대상으로 파워보드를 무상 교체하는 자발적 리콜(시정조치)을 실시한다고 20일 밝혔다.이번 리콜 대상은 2016년 2월부터 2019년 9월까지 LG전자가 생산한 국내 OLED TV 18개 모델, 약 6만대다. TV 파워보드에는 전류의 노이즈를 줄이기 위한 부품을 적용하는데 특정 기간 생산한 일부 OLED TV모델에서 이 부품의 성능 저하 등으로 파워보드 내 전류 증가 현상이 일어나자 무상 교체 서비스를 실시하기로 한 것이다. LG전자는 이미 리콜 대상 제품 6만대 가운데 2만2000여대에 대한 무상 교체 서비스를 완료했다. LG전자 관계자는 “TV 파워보드에서 열이 발생하는 증상이 발생한 모델은 극히 일부지만 고객 안전과 불편 해소를 최우선 가치로 두고 해당 부품을 사용한 전체 모델에 대해서 부품 무상 교체 서비스를 제공하기로 했다”며 “고객에 불편을 끼쳐 드려 깊이 사과드린다”고 말했다. LG전자는 자사 홈페이지에 관련 내용을 게시하고 고객 문자메시지를 발송하는 등 해당 서비스 내용을 고객에 빠르게 알린다는 계획이다.LG전자 올레드(OLED) TV. (사진=이데일리DB)김종호 (kona@edaily.co.kr)＜ⓒ종합 경제정보 미디어 이데일리 - 무단전재 &amp; 재배포 금지＞이데일리</t>
  </si>
  <si>
    <t>https://finance.naver.com/item/news_read.nhn?article_id=0004694322&amp;office_id=018&amp;code=066570&amp;page=277&amp;sm=title_entity_id.basic</t>
  </si>
  <si>
    <t>2020.07.19 10:01</t>
  </si>
  <si>
    <t>LG전자-LIG넥스원 손잡고 '군용 드론' 만든다</t>
  </si>
  <si>
    <t>LG전자-LIG넥스원 드론 분야 업무 협약식 체결향후 3년간 육군 드론봇 전투체계 등 군용 드론시스템 구축[이데일리 배진솔 기자] LG전자(066570)가 ‘군용 드론(무인 비행기)’ 모터를 개발하기 위해 방위산업체인 LIG넥스원과 손잡았다. 지난 17일 경기도 성남시에 위치한 LIG넥스원 판교하우스에서 LIG넥스원 사업본부장 이건혁 상무(사진 오른쪽)와 LG전자 부품솔루션사업부장 왕철민 전무 등이 참석한 가운데 ‘드론분야 업무 협약’을 체결했다. (사진=LG전자)LG전자는 지난 17일 경기도 성남시 LIG넥스원 판교하우스에서 모터 개발을 위한 업무협약을 체결했다고 19일 밝혔다. 이날 협약식에는 왕철민 LG전자 부품솔루션사업부장, 이건혁 LIG넥스원 사업본부장 등이 참석했다. 양사는 이번 업무협약에 따라 향후 3년간 각 회사가 보유한 역량과 자원을 최대한 활용해 군용 드론 사업에서 시너지를 낼 것으로 기대하고 있다.현재 드론 시장은 개인용 드론이 가파르게 성장세를 보인다. 상업용 드론이 농업, 건설업 외에도 정찰과 감시를 위한 군용 등 다양한 분야에서 활용되고 있다. 하지만 드론에 사용되는 모터는 대부분 중국 업체들이 공급해왔다.LG전자는 이번 협약을 통해 20여 년간의 노하우를 집약시킨 인버터 모터 기술력을 앞세워 국내산 드론용 모터의 저변을 확대할 예정이다. LG전자는 드론의 비행시간을 늘리기 위해 모터의 성능을 향상시키고 가볍게 만드는데 목표를 뒀다. 또 그동안 드론용 모터는 제어기인 모터 드라이브가 별도로 필요했는데 향후엔 이들을 하나의 모듈로 합치고 무게까지 줄인 일체형 제품도 선보일 예정이다.LIG넥스원은 1976년 설립(당시 금성 정밀공업) 이래 40여 년간 정밀유도무기, 무인로봇 등을 개발해왔다. 그동안 축적해온 무인기 시스템 분야의 기술력을 활용해 향후 진행될 육군 드론봇 전투체계 등 군용 드론시스템을 구축할 계획이다.이건혁 LIG넥스원 사업본부장은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부품솔루션사업부장은 “오랜 기간 노하우를 집약시킨 인버터 모터 기술력을 드론 모터 등 신사업에 접목할 계획”이라며 “이번 LIG넥스원과의 협력을 통해 사업영역을 확대하고 국내 드론 산업 발전에 기여할 것”이라고 말했다.배진솔 (sincere1@edaily.co.kr)＜ⓒ종합 경제정보 미디어 이데일리 - 무단전재 &amp; 재배포 금지＞이데일리</t>
  </si>
  <si>
    <t>https://finance.naver.com/item/news_read.nhn?article_id=0004693188&amp;office_id=018&amp;code=066570&amp;page=278&amp;sm=title_entity_id.basic</t>
  </si>
  <si>
    <t>2020.11.15 12:35</t>
  </si>
  <si>
    <t>LG전자, DJSI 가전 및 여가용품 분야 7년 연속 최우수 선정</t>
  </si>
  <si>
    <t>LG전자 CI. /LG전자LG전자는 다우존스 지속가능경영지수(DJSI)에서 7년 연속 ‘가전 및 여가용품’ 분야 세계 최우수 기업으로 선정됐다고 15일 밝혔다.DJSI는 미국 S&amp;P다우존스와 스위스 지속가능경영 평가 투자사인 로베코샘이 시가 총액 기준 글로벌 약 2500개 상장사를 61개 산업군으로 분류해 경제적 활동과 사회적책임, 환경경영 측면에서 지속가능성을 평가하는 지수다. 61개 분야에서 각각 최고점을 받은 기업은 최우수 기업으로 선정된다.LG전자는 온실가스 감축, 에너지 고효율 제품 개발, 폐자원 활용 등으로 탄소 중립 및 순환경제 실현에 앞장서 글로벌 환경·사회·지배구조(ESG) 평가에서 우수한 등급을 받았다. LG전자 관계자는 "차별화된 제품과 기술을 활용해 세계 곳곳의 환경, 위생 등 사회적 이슈 해결에 기여하며 더 나은 사회를 만들어 가는 데 동참할 것"이라고 말했다.[김양혁 기자 present@chosunbiz.com]					저작권자 ⓒ 조선비즈, 무단 전재 및 재배포 금지	조선비즈</t>
  </si>
  <si>
    <t>https://finance.naver.com/item/news_read.nhn?article_id=0000619697&amp;office_id=366&amp;code=066570&amp;page=161&amp;sm=title_entity_id.basic</t>
  </si>
  <si>
    <t>2020.11.10 14:26</t>
  </si>
  <si>
    <t>[이데일리N] LG전자, 르노그룹 차량 디스플레이 우수 공급사 선정 外</t>
  </si>
  <si>
    <t>1. 코세페 내수 훈풍…카드사 매출 8.4%↑·車 23.3%↑ 2. SK이노베이션(096770) 자회사, 中창저우 분리막공장 본격 가동 3. LG전자(066570), 르노그룹 차량 디스플레이 우수 공급사 선정 4. 기아차(000270), 업계 최초 안전보건·환경 경영 통합인증 5. 10월 채권 발행 66.9조원…전월比 8.4% 감소 6. 자본시장硏 “연말 개인 순매도, 시장 영향 미미” (간추린 소식)-“국내 넷플릭스 10월 결제액 514억원…역대 최대” -한은 “코로나로 서비스 수요 위축…물가상승률 낮춰“-신한금융, 글로벌 제조사 1.2억달러 규모 인수금융 주선 -상장사協 ”상법개정안, 전세대란 수준 경영권 분쟁 예상“강상원 (won3191@edaily.co.kr)＜ⓒ종합 경제정보 미디어 이데일리 - 무단전재 &amp; 재배포 금지＞이데일리</t>
  </si>
  <si>
    <t>https://finance.naver.com/item/news_read.nhn?article_id=0004782675&amp;office_id=018&amp;code=066570&amp;page=166&amp;sm=title_entity_id.basic</t>
  </si>
  <si>
    <t>2020.11.09 10:48</t>
  </si>
  <si>
    <t>브이원텍, LG전자에 2차전지 검사시스템 공급 계약</t>
  </si>
  <si>
    <t>[이데일리 고준혁 기자] 브이원텍(251630)은 LG전자(066570)와 지난해 매출액 9.24%에 해당하는 25억원 규모의 롱셀(Long Cell) 2차전지 검사시스템 공급계약을 맺었다고 9일 공시했다. 계약기간은 지난 6일부터 2022년 3월 2일까지이고 판매 및 공급지역은 중국이다. 회사 측은 “당 건은 중국 남경의 2차전지(롱셀) 신규 양산라인에 해당하는 발주로, 2차전지의 신뢰성을 향상시키기 위한 수율 안정화 및 추가된 검사기능을 대응하기 위해 진행됐다”라고 설명했다.고준혁 (kotaeng@edaily.co.kr)＜ⓒ종합 경제정보 미디어 이데일리 - 무단전재 &amp; 재배포 금지＞이데일리</t>
  </si>
  <si>
    <t>https://finance.naver.com/item/news_read.nhn?article_id=0004781635&amp;office_id=018&amp;code=066570&amp;page=167&amp;sm=title_entity_id.basic</t>
  </si>
  <si>
    <t>2020.11.05 10:28</t>
  </si>
  <si>
    <t>LG전자, 40만원대 ‘가성비’ 5G폰으로 북미 시장 공략</t>
  </si>
  <si>
    <t>40만원대 초반 ‘K92’ 출시…국내서 호평받은 ‘Q92’ 동생격K시리즈 첫 5G폰…쿼드 카메라·6GB 램·4000mAh 배터리[이데일리 장영은 기자] LG전자(066570)가  40만원대 초반의 중저가 5G 스마트폰을 출시하며 본격적으로 북미 시장 공략에 나선다. 애플의 ‘아이폰12’ 출시화 함께 급성장할 것으로 예상되는 북미 5G폰 시장을 겨냥해 ‘가성비’(가격대비 성능비) 제품으로 점유율 확대를 노리겠다는 전략이다. LG전자는 오는 6일(현지시간) 북미 시장에 실속형 5G폰 ‘K92’를 출시한다. 이 제품은 K 시리즈 가운데 첫 5G 스마트폰으로, 국내에서 뛰어난 가성비로 호평을 받은 바 있는 ‘Q92’의 동생격이다. LG전자는 북미에서 5G 서비스가 본격 확대됨에 따라 실속형부터 프리미엄까지 제품 라인업을 지속 강화하겠다는 방침이다. 앞서 올해 초부터 ‘V60 씽큐’, ‘벨벳’, ‘윙’ 등 5G 전략폰을 북미 시장에 출시하기도 했다.이번에 출시한 K92는 400달러 이하의 출고가로, 실속형 5G폰을 원하는 고객층을 중심으로 저변을 확대하기 위한 제품이다. 가격은 중저가이지만 성능은 프리미업급과 견줘도 손색이 없다는 것이 회사측 설명이다. K92는 6기가바이트(GB) 램에 128GB(2TB까지 확장 가능)의 저장공간을 탑재했으며, 후면에는 쿼드(4개) 카메라를 탑재했다. 후면 카메라는 각각 표준 6400만·초광각 500만·심도 200만·접사 200만화소이며, 전면 카메라는 표준 1600만화소다.또 20:9 화면비가 적용된 6.67인치 펀치홀 디스플레이를 채택했으며, 재생 중인 콘텐츠를 자동으로 분석해 최적의 오디오 음질을 맞춰주는 인공지능(AI) 사운드를 지원한다. 동영상 중심의 멀티미디어 콘텐츠를 활용·편집할 수 있는 기능인 ‘LG 크리에이터스 킷’도 탑재했다. △보이스 아웃포커스 △ASMR(Autonomous Sensory Meridian Response) 레코딩 △타임랩스 컨트롤 등을 사용하면 동영상을 쉽게 찍고 간편하게 편집할 수 있다.  정수헌 LG전자 MC해외영업그룹 부사장은 “본격적인 5G 시대를 맞아 실속형부터 프리미엄 제품까지 다양한 제품을 지속 출시해 고객 선택 폭을 넓힐 것”이라고 강조했다.장영은 (bluerain@edaily.co.kr)＜ⓒ종합 경제정보 미디어 이데일리 - 무단전재 &amp; 재배포 금지＞이데일리</t>
  </si>
  <si>
    <t>https://finance.naver.com/item/news_read.nhn?article_id=0004777921&amp;office_id=018&amp;code=066570&amp;page=170&amp;sm=title_entity_id.basic</t>
  </si>
  <si>
    <t>2020.10.30 16:55</t>
  </si>
  <si>
    <t>LCD패널 가격 올해까지 상승, 내년 하락 또는 유지-LG전자 컨...</t>
  </si>
  <si>
    <t>[이데일리 신민준 기자] “액정표시장치(LCD) 패널 가격은 올해까지 증가하다가 내년부터 내려가거나 유지될 것으로 전망되고 있다. 그동안 사업을 하면서 패널 가격의 등락을 끊임없이 겪어왔다. 시장 상황 등에 적절하게 대응해 수익성과 매출의 동시 증대를 노릴 것이다.”-LG전자(066570) 컨퍼런스콜신민준 (adonis@edaily.co.kr)＜ⓒ종합 경제정보 미디어 이데일리 - 무단전재 &amp; 재배포 금지＞이데일리</t>
  </si>
  <si>
    <t>https://finance.naver.com/item/news_read.nhn?article_id=0004773733&amp;office_id=018&amp;code=066570&amp;page=178&amp;sm=title_entity_id.basic</t>
  </si>
  <si>
    <t>2020.10.08 15:45</t>
  </si>
  <si>
    <t>LG전자, 역대 3분기 최대 실적…"펜트업 가전 수요 효과"(종합)</t>
  </si>
  <si>
    <t>매출 16.9조, 영업익 9590억원…전년比 7.8%, 22.7%↑코로나19 집콕 현상 강화로 펜트업 가전 수요 늘어프리미엄 제품과 수제맥주제조기 등 신가전제품 선전스마트폰과 전장부문 회복세로 실적 개선에 한몫[이데일리 신민준 기자] LG전자(066570)가 역대 3분기 최대 실적을 기록했다. 코로나19(신종 코로나바이러스 감염증)로 집콕 현상이 강해지면서 텔레비전(TV) 등 펜트업(Pent up·억눌린) 생활가전 수요가 증가했기 때문으로 풀이된다. 스마트폰과 전장(자동차부품) 사업이 선전한 점도 영향을 미쳤다. LG전자는 8일 2020년 3분기 잠정실적을 발표했다. LG전자는 연결기준 매출액 16조9196억원, 영업이익 9590억원을 기록했다. 전년 같은 기간과 비교해 매출액과 영업이익은 각각 7.8%, 22.7% 증가했다. 영업이익의 경우 증권가 전망치(컨센서스)인 8000억~9000억원을 웃도는 수치다. 전분기 영업이익(4954억원)과 비교해서는 약 두배 늘어났다. 특히 매출액과 영업이익은 역대 3분기 기준으로 각각 최대치다. 코로나19로 집에 있는 시간이 길어지면서 TV  등 생활가전에 대한 소비자들의 관심이 판매로 이어진 결과로 보인다. 특히 올레드(OLED) 등 프리미엄 TV와 국내 건조기와 의류관리기 등 프리미엄 신가전 제품의 판매가 크게 늘면서 실적을 견인한 것으로 풀이된다. 코로나19 등으로 위생에 대한 관심이 높아진 점도 한몫한 것이라고 분석됐다. 캡슐형 수제맥주제조기 홈프루 등 집콕 수요를 노린 제품들의 판매가 호조세였던 점도 한 원인이다. 올해 7~8월 홈브루 판매량은 지난해 같은 기간 대비 50% 이상 많았다. 특히 지난 7월 한 달 판매량은 지난해 동기 대비 4배 수준이다.스마트폰(MC)과 전장사업부(VS)도 적자폭을 대폭 줄였을 것으로 보인다. 스마트폰의 경우 신제품 벨벳이 선전했고 미국 정부의 중국 화웨이 제재로 중남미 등에서 일부 반사이익을 누렸다는 평가다. 전장사업 부분도 코로나19로 폐쇄됐던 고객사의 공장이 재개돼 적자가 줄었을 것으로 보인다.LG전자는 전분기인 2분기(매출 12조8000억원·영업이익 4900억원)보다 높은 수치를 달성하면서 그간 고질적이었던 상고하저(上高下低) 현상도 극복했다. LG전자는 최근 몇 년간 1분기에 가장 좋은 실적을 기록한 뒤 매분기 실적이 하락하는 양상을 보여왔다. 잠정실적은 한국채택국제회계기준(K-IFRS)에 의거한 예상치다. 연결기준 순이익과 사업본부별 실적은 이달 말 예정된 실적설명회에서 발표될 예정이다.신민준 (adonis@edaily.co.kr)＜ⓒ종합 경제정보 미디어 이데일리 - 무단전재 &amp; 재배포 금지＞이데일리</t>
  </si>
  <si>
    <t>https://finance.naver.com/item/news_read.nhn?article_id=0004754402&amp;office_id=018&amp;code=066570&amp;page=202&amp;sm=title_entity_id.basic</t>
  </si>
  <si>
    <t>2020.09.28 08:27</t>
  </si>
  <si>
    <t>LG전자, 홈코노미 수요 지속…목표가↑-이베스트</t>
  </si>
  <si>
    <t>[이데일리 이광수 기자] 이베스트투자증권은 LG전자(066570)에 대해 신종 코로나바이러스 감염증(코로나19)으로 재택근무와 록다운(Lock-Down·이동 제한)이 지속되면서 홈코노미 수요가 지속, 프리미엄 가전과 TV 등의 판매량이 견조하다고 설명했다. 투자의견은 ‘매수’를 유지했고 목표가는 8만4000원에서 11만2000원으로 33% 상향했다. 이왕진 이베스트증권 연구원은 28일 “LG전자의 3분기 예상 매출액을 전년 동기 대비 4.5% 증가한 16조4000억원, 영업이익은 18.1% 늘어난 9231억원으로 각각 상향조정한다”며 이같이 분석했다. 이 연구원은 “코로나19로 재택과 락다운 지속으로 홈코노미 수요가 지속된다”며 “마케팅 비용 축소와 75인치 이상 대형 패널 위주의 판매량이 매우 양호하고, 스마트폰 제조업자 생산방식(ODM) 확대가 지속돼 스마트폰(MC) 사업부 적자율이 감소하고 있다”고 설명했다. 그는 “홈어플라이언스(HA)사업부의 경우 역대급 장마에 주력 제품인 에어컨 판매가 미흡했지만, 지속된 습한 날씨로 건조기와 제습기 판매량이 견조했다”며 “이러한 트렌드로 프리미엄 전략제품인 원바디 세탁건조기 판매량도 양호해 수익성 측면에서 안정적인 모습이 이어지고 있다”고 말했다. 이 연구원은 “홈엔터테인먼트(HE)사업부는 대형패널 위주의 고수익성 제품 판매가 상당히 양호한 것으로 파악된다”며 “특히 7월과 8월 유기발광다이오드(OLED) TV 판매량은 각각 13만대, 16만대로 전년동기 대비 50% 이상 증가했고, 프리미엄 제품 판매가 호조를 보이고 있다”고 밝혔다. 그는 “통상 TV판매가 4분기 소비시즌에 정점”이라며 “또 상반기 OLED 판매량이 약 69만대인 것을 고려한다면 올해 LG전자의 실적은 상향될 여지가 다분하다”고 말했다.  이 연구원은 “내년 기준 LG전자 순이익 추정치를 약 23% 상향하며 목표가를 11만2000원으로 상향 조정한다”며 “전장부품(VS) 사업부의 턴어라운드 기대감과 렌탈 사업의 모멘텀을 고려했을때 멀티플 상향은 타당하다”고 말했다.이광수 (gs88@edaily.co.kr)＜ⓒ종합 경제정보 미디어 이데일리 - 무단전재 &amp; 재배포 금지＞이데일리</t>
  </si>
  <si>
    <t>https://finance.naver.com/item/news_read.nhn?article_id=0004747920&amp;office_id=018&amp;code=066570&amp;page=211&amp;sm=title_entity_id.basic</t>
  </si>
  <si>
    <t>2020.09.23 10:29</t>
  </si>
  <si>
    <t>LG전자, 이틀새 코로나19 확진자 5명…임직원 전원 리모트 근무</t>
  </si>
  <si>
    <t>LG전자 트윈타워 서관 직원 5명 코로나19 확진25일까지 전 직원 리모트 근무 실시[이데일리 배진솔 기자] LG그룹 주요 계열사가 모인 서울 여의도 트윈타워에서 신종 코로나바이러스 감염증(코로나19) 확진자가 연쇄적으로 발생했다. 이틀 새 LG전자 직원 5명이 코로나19 확진 판정을 받았다. LG전자는 임직원 전원을 대상으로 리모트 근무를 실시하기로 했다.  (사진=연합뉴스)23일 LG전자에 따르면 서울 영등포구 트윈타워 서관에서 근무하는 LG전자 직원 5명이 코로나19 확진 판정을 받았다. 지난 21일부터 22일까지 트윈타워 6층과 9층에 근무하는 LG전자 직원 총 5명이 코로나19에 감염됐다. LG전자는 확진자가 나온 층에서 근무하는 임직원 전원에게 코로나19 진단검사를 받도록 했다. 또 밀접 접촉자의 경우 검사 결과에 관계없이 2주 동안 재택근무를 실시하도록 했다. 연쇄적으로 코로나19 확진자가 늘어나자 LG전자는 이달 25일까지 임직원 전원을 대상으로 리모트 근무를 실시하기로 했다. 기존 LG전자는 지난달부터 코로나19 확산 방지를 위해 수도권 사무직 기준 30~50% 가량에 리모트 근무를 하도록 했다. LG전자 관계자는 “임직원의 건강과 안전을 위해 전원 리모트 근무를 이번주까지 실시할 예정”이라고 말했다.배진솔 (sincere1@edaily.co.kr)＜ⓒ종합 경제정보 미디어 이데일리 - 무단전재 &amp; 재배포 금지＞이데일리</t>
  </si>
  <si>
    <t>https://finance.naver.com/item/news_read.nhn?article_id=0004743515&amp;office_id=018&amp;code=066570&amp;page=217&amp;sm=title_entity_id.basic</t>
  </si>
  <si>
    <t>2020.06.12 11:01</t>
  </si>
  <si>
    <t>LG전자-우아한형제들-한국로봇산업진흥원 ‘서비스 로봇’ 손잡았다</t>
  </si>
  <si>
    <t>2020년 서비스 로봇 활용 실증사업 위한 업무협약 체결11월까지 국내 외식업장용 서빙로봇 솔루션 공동 개발[이데일리 피용익 기자] LG전자와 우아한형제들, 한국로봇산업진흥원이 국내 로봇산업을 활성화하기 위해 손을 잡았다. 3사는 최근 ‘서비스 로봇 활용 실증사업’의 일환으로 ‘국내 외식업장 맞춤형 서빙 및 퇴식 자동화 자율주행 로봇 도입’을 위한 협약을 맺고 본격적인 개발에 들어갔다고 12일 밝혔다.‘서비스 로봇 활용 실증사업’은 한국로봇산업진흥원이 국내 서비스 로봇 시장의 활성화를 위해 일정 과제를 선정해 사업비를 지원하는 프로그램이다. LG전자와 우아한형제들이 컨소시엄을 구성해 응모한 과제가 올해 실증사업 과제로 채택됐다. LG전자와 우아한형제들은 오는 11월까지 국내 외식업장에 특화된 서빙로봇 솔루션을 함께 개발하고 우아한형제들의 로봇렌탈사업에 이 서빙로봇을 활용할 예정이다.3사는 이번 협업을 통해 로봇기술력을 강화하며 로봇 국산화를 적극 추진할 계획이다. 또 개발한 로봇이 확대 적용될 수 있는 방안을 함께 모색할 예정이다. 앞서 LG전자(066570)와 우아한형제들은 지난 2월 배달·서빙로봇 관련 사업협력을 위해 업무협약을 맺었다. LG전자가 인공지능(AI), 실내 자율주행 등 핵심기술을 바탕으로 쌓아온 로봇 개발능력에 우아한형제들이 ‘배달의민족’ 등 서비스 플랫폼을 운영하며 쌓은 노하우를 접목시켜 각종 로봇을 공동으로 개발하기로 했다.문전일 한국로봇산업진흥원 원장은 “국내 외식업장의 영업환경과 점원의 근무환경이 개선되고, 특히 코로나19 확산으로 인한 비대면 서비스의 한 축으로서 서빙로봇이 외식업주와 점원, 고객 모두에게 도움이 될 수 있기를 바란다”고 말했다.윤현준 우아한형제들 신사업부문장은 “지난해 11월 우아한형제들이 국내 최초로 서빙로봇 상용화에 나선 이후 현재 전국 68개 식당에서 85대의 서빙로봇이 운영되고 있으며 고객들에게 좋은 반응을 얻고 있다”며 “이번 한국로봇산업진흥원, LG전자와 함께 진행할 서비스 로봇 활용 실증사업을 통해 우리 생활에 더욱 도움이 될 수 있는 로봇 개발에 박차를 가할 것”이라고 밝혔다.노진서 LG전자 로봇사업센터장은 “국내 실정에 맞는 로봇을 개발하고 제품 활용도를 높임으로써 경쟁력을 강화할 것”이라며 “끊임없는 연구개발을 통해 로봇 국산화에도 기여하겠다”고 강조했다.한편 LG전자는 로봇을 미래사업의 한 축으로 삼고 상업용에서 가정용에 이르기까지 다양한 로봇을 개발하고 새로운 사업기회를 지속 모색하고 있다. 지금까지 선보인 로봇은 수트봇 2종, 안내로봇, 청소로봇, 홈로봇, 잔디깎이 로봇, 서브봇, 포터봇, 카트봇, 셰프봇 등 총 10종이다.LG전자 서브봇피용익 (yoniki@edaily.co.kr)＜ⓒ종합 경제정보 미디어 이데일리 - 무단전재 &amp; 재배포 금지＞이데일리</t>
  </si>
  <si>
    <t>https://finance.naver.com/item/news_read.nhn?article_id=0004662816&amp;office_id=018&amp;code=066570&amp;page=313&amp;sm=title_entity_id.basic</t>
  </si>
  <si>
    <t>2021.03.09 15:54</t>
  </si>
  <si>
    <t>LG전자, LTE 특허 소송서 승소…“향후 일정에도 유리”(종합)</t>
  </si>
  <si>
    <t>2일 獨 만하임지방법원, LG전자에 승소 판결“해당 기술 적용한 TCL제품 獨서 판매 못하도록 할 것”기술 경쟁력 입증…“매각 등 향후 일정에도 유리”[이데일리 장영은 기자] LG전자(066570)가 중국 전자회사 TCL을 상대로 제기한  ‘LTE 표준특허’ 소송에서 이겼다. 사업 철수를 검토하고 있는 LG전자에는 향후 일정에 호재가 될 수 있는 소식이다. LG전자가 중국 TCL을 상대로 제기한 LTE 표준특허 소송에서 승소했다고 밝혔다. LG전자는 현재 스마트폰 사업의 방향성을 전면 재검토하고 있다. (사진= 연합뉴스)獨서 TCL에 제기한 소송 승소…“판매중단 조처할 것”9일 LG전자에 따르면 독일 만하임 지방법원은 지난 2019년 11월 LG전자가 TCL을 상대로 제기한 LTE 표준특허 침해 금지 소송에서 LG전자측의 손을 들어줬다.이번 결과는 당시 LG전자가 제기한 총 3건의 특허 침해 금지 소송 가운데 1건에 대한 것으로, 나머지 2건의 재판은 각각 이달과 오는 5월에 진행된다.이번 소송은 TCL이 판매하고 있는 피처폰과 스마트폰에 적용한 일부 기술이 LG전자가 보유한 ‘LTE 표준특허’를 침해했다는 것이 골자다. 표준특허란 관련 제품에서 특정 기능을 구현하기 위해 반드시 사용할 수밖에 없는 필수 기술 특허를 말한다.LG전자는 이번 판결을 토대로 TCL이 LG전자의 LTE 통신표준특허를 적용한 휴대전화를 독일에서 판매하지 못하도록 할 예정이다.LG전자 특허센터장 조휘재 상무는 “특허는 부단한 기술혁신의 결실이자 차세대 사업 경쟁력의 근원”이라며 “자사의 특허 가치에 상응하는 대가 없이 무단 사용하는 행위에 대해서는 지속·엄정하게 대처할 것”이라고 말했다. 이동통신·스마트폰 분야의 경쟁이 치열해지면서 관련 특허를 둘러싼 소송전도 끊이지 않고 있다. 후발 업체들의 기술 베끼기가 거리낌없이 자행되고 있기 때문이다. 기술 보유 업체 입장에서는 시장 경쟁력이나 로열티 수익과도 직결되는 만큼 좌시하지 않겠다는 분위기다. 국내 기업인 삼성전자와 LG전자는 물론 애플, 에릭슨, 노키아 등 글로벌 기업들은 몇 건의 특허 관련 소송에 걸려 있다. LG전자의 경우  2018년 6월 프랑스 휴대폰 제조사 위코를 대상으로 제기한 LTE 특허 소송의 항소심을 진행 중이다LG전자가 지난해 출시한 전략폰 ‘벨벳’과 ‘윙’. LG전자는 올해 들어 국내를 비롯한 주요 국가에 신제품을 출시하지 않고 있다. (사진= LG전자)LG “기술 리더십 증명”…매각 등에도 유리하게 작용LG전자측은 이번 승소를 계기로 모바일 이동통신 분야에서 보유하고 있는 표준특허 등을 통한 기술 리더십을 입증했다는 입장이다. 미국 특허분석기관 테크아이피엠에 따르면 LG전자는 4G(LTE/LTE-A) 표준특허 부문에서 2012년부터 2016년까지 5년 연속 세계 1위를 차지한 바 있다. 또 독일 특허조사기관 아이피리틱스는 올해 2월말 기준 LG전자가 3700여건의 5G 표준특허를 보유, 글로벌 3위를 기록했다고 밝혔다. 특히 스마트폰 제조사가 표준특허를 보유하면 기기 제작에 필요한 라이선스 비용을 절약할 수 있다. 이는 LG전자가 모바일 커뮤니케이션(MC) 사업본부 매각을 진행하는 과정에서 유리하게 작용할 수 있다.박강호 대신증권 연구원은 “매수 대상자가 생산라인이 아닌 특허에 관심이 있을 수도 있고, 매각 과정에서 특허에 대한 프리미엄을 인정받을 수 있다”고 말했다.한편, LG전자는 현재 △분리 매각 △자진철수 △사업 축소 등의 선택지 등을 놓고 MC사업본부의 사업 방향을 검토하고 있는 것으로 알려졌다.장영은 (bluerain@edaily.co.kr)＜ⓒ종합 경제정보 미디어 이데일리 - 무단전재 &amp; 재배포 금지＞이데일리</t>
  </si>
  <si>
    <t>https://finance.naver.com/item/news_read.nhn?article_id=0004871380&amp;office_id=018&amp;code=066570&amp;page=43&amp;sm=title_entity_id.basic</t>
  </si>
  <si>
    <t>2021.03.10 11:00</t>
  </si>
  <si>
    <t>LG전자, TV 출시 55주년 기념 이벤트…"올레드사고 최대 200만원...</t>
  </si>
  <si>
    <t>77인치형 LG올레드 TV와 55형·48형 동시 구매시 추가 혜택[이데일리 배진솔 기자] LG전자(066570)는 10일 TV 사업 55주년을 맞아 올레드 TV 구매 고객을 위한 특별행사를 진행한다고 밝혔다.LG전자가 TV 사업 55주년을 맞아 내달 말까지 전국 오프라인 매장에서 LG 올레드 TV를 구매하는 고객에게 모델에 따라 다양한 구매 혜택을 제공한다. LG전자 모델들이 세계 최초 8K 올레드 TV인  LG 시그니처 올레드 8K를 소개하고 있다.(사진=LG전자)LG전자는 1966년 국내 최초로 출시한 흑백 TV를 비롯, 컬러 TV(1977년), PDP TV와 LCD TV(1999년), 올레드 TV(2013년) 등을 생산하며 55년 동안 한국 TV 산업의 역사를 써왔다.특히 2013년 세계 최초로 대형 올레드 TV를 상용화한 후 차원이 다른 화질은 물론 혁신적인 폼팩터를 앞세워 프리미엄 TV 시장을 지속 선도하고 있다.LG전자는 최근 2021년형 LG 올레드 TV를 본격 출시한 데 이어 프리미엄 자발광(自發光) TV의 압도적 화질을 보다 많은 고객이 즐길 수 있도록 내달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제공한다.또 77인치형 LG 올레드 TV를 구매한 고객이 55인치형 혹은 48인치형 올레드 TV를 동시에 구매하면 10만 원 상당의 혜택도 추가로 받을 수 있다. 예를 들어 77형 LG 시그니처 올레드 8K TV와 55형 LG 올레드 TV를 동시에 구매하면 220만 원 상당의 혜택을 받을 수 있다.김선형 LG전자 한국HE마케팅담당은 “그동안 보내주신 고객들의 사랑에 보답하기 위해 LG 올레드 TV로 업그레이드하려는 고객들에게 다양한 혜택을 마련했다”고 말했다.LG전자가 TV 사업 55주년을 맞아 내달 말까지 전국 오프라인 매장에서 LG 올레드 TV를 구매하는 고객에게 모델에 따라 다양한 구매 혜택을 제공한다. 사진은 세계 최초 8K 올레드 TV인 LG 시그니처 올레드 8K 제품 이미지(사진=LG전자)배진솔 (sincere1@edaily.co.kr)＜ⓒ종합 경제정보 미디어 이데일리 - 무단전재 &amp; 재배포 금지＞이데일리</t>
  </si>
  <si>
    <t>https://finance.naver.com/item/news_read.nhn?article_id=0004872039&amp;office_id=018&amp;code=066570&amp;page=44&amp;sm=title_entity_id.basic</t>
  </si>
  <si>
    <t>2021.03.09 08:28</t>
  </si>
  <si>
    <t>키움증권 "LG전자, 가전 매출 덕 1분기 실적 예상치 웃돌 것"</t>
  </si>
  <si>
    <t>키움증권은 LG전자(066570)가 양호한 가전 매출 덕에 1분기 컨센서스(증권사 평균 전망치)를 웃도는 실적을 기록할 것이라고 9일 전망했다. 투자의견 ‘매수’와 목표주가 22만원을 유지했다.김지산 연구원은 LG전자의 1분기 영업이익이 지난해 같은 기간보다 25% 증가한 1조3634억원을 기록할 것으로 내다봤다. 컨센서스는 1조1238억원이다. 만약 스마트폰 사업이 중단된 사업으로 처리된다면, 영업이익은 1조6731억원에 이를 것이라고 김 연구원은 전망했다.김 연구원은 "가전의 경우 대용량 및 ‘오브제 컬렉션’ 등 고급 제품의 매출이 증가하며 평균판매가격(ASP) 상승 효과가 크다"며 "특히 미국과 유럽 등 선진국 시장에서의 실적이 돋보일 것"이라고 설명했다. 이 외에 자동차 부품 역시 전기차 부품 비중 확대, 자회사 ZKW의 흑자 전환 등에 힘입어 매출이 지난해 1분기 대비 43% 증가하며 적자폭을 크게 줄일 것이라고 그는 전망했다.김 연구원은 "향후 실적 전망에 있어서는 반도체 및 원자재 가격 상승, 물류비 부담 증가 등 원가 압박 요인이 미칠 영향을 주목해야 할 것"이라고 조언했다.[노자운 기자 jw@chosunbiz.com]			저작권자 ⓒ 조선비즈, 무단 전재 및 재배포 금지	조선비즈</t>
  </si>
  <si>
    <t>https://finance.naver.com/item/news_read.nhn?article_id=0000680905&amp;office_id=366&amp;code=066570&amp;page=45&amp;sm=title_entity_id.basic</t>
  </si>
  <si>
    <t>2021.03.03 08:34</t>
  </si>
  <si>
    <t>LG전자, MC부문 방향성 상반기에 확정될 것-SK</t>
  </si>
  <si>
    <t>[이데일리 이광수 기자] SK증권은 LG전자(066570)의 MC(모바일커뮤니케이션)부문 사업부 방향성이 상반기에 정해질 것으로 예상했다. 사업부 전략 변화에 오래 걸리지 않아 곧 디스카운트가 해소될 것이라는 전망이다. 투자의견은 ‘매수’, 목표가는 20만원을 각각 유지했다.이동주 SK증권 연구원은 3일 “MC부문의 구체적인 방향성은 상반기 중 정해질 것”이라며 “2015년 이후 연간 평균 적자 8300억원 수준으로 시간 지체에 따른 기회 비용은 갈수록 커지기 때문”이라고 말했다. 이 연구원은 “대상 업체와 방식에 대해선 예상하기 힘들다”면서도 “모바일 통신 부문에서 지식재산권(IP), 하이엔드급 라인 양산 설비 등은 스마트폰 제조사 이외에도 글로벌 ICT 업체가 관심을 가지기에 충분하다”고 분석했다. 4조원 수준의 디스카운트 밸류 해소에 무게가 실린다는 게 그의 판단이다. 이 연구원은 “올해 1분기 매출액은 17조1553억원, 영업이익은 1조원으로 추정된다”며 “위생 가전과 신가전 성장으로 HA(홈얼라이언스)부문이 전사 실적을 주도했다”고 말했다. 그는 “TV는 패널 가격 상승에도 프리미엄과 온라인 채널 판매 확대로 상쇄했다”며 “VS는 하반기 턴어라운드를 기점으로 2023년부터 마그나와의 JV가 실적에 기여할 것”이라고 전망했다. 이 연구원은 “최근 중국 난징 공상 증설도 JV의 유럽을 포함한 글로벌 전기차 시장 대응 목적”이라며 “전장 사업 청사진을 지지하고 있다”고 설명했다. HE(홈엔터테인먼트)와 HA, MC 사업 가치 합산만으로 29조원의 기업가치를 설명할 수 있다는 게 그의 판단이다. 이 연구원은 “VS 본부는 추가적인 주가 업사이드 핵심”이라며 “2021년 상각전영업이익(EBITDA) 기준으로 최소 5조원의 가치가 확보되며, 성장 속도에 따라 향후 추가적인 리레이팅 여지도 충분하다”고 밝혔다.그는 “최근 MC 재편 차질을 우려로 주가가 조정되면 이를 매수 기회로 활용할 필요가 있다”고 덧붙였다.이광수 (gs88@edaily.co.kr)＜ⓒ종합 경제정보 미디어 이데일리 - 무단전재 &amp; 재배포 금지＞이데일리</t>
  </si>
  <si>
    <t>https://finance.naver.com/item/news_read.nhn?article_id=0004865873&amp;office_id=018&amp;code=066570&amp;page=51&amp;sm=title_entity_id.basic</t>
  </si>
  <si>
    <t>2021.02.25 09:03</t>
  </si>
  <si>
    <t>LG전자 ‘사무직 노조’ 설립 추진..“연봉·성과급 불만, 새 노조 필...</t>
  </si>
  <si>
    <t>이날 오전 서울지방노동청에 노조설립 신고서 제출500여명 노조 가입 신청..“사무직 대변 노조 필요”생산직 한노·서비스 민노 이어 3번째 노조 들어서[이데일리TV 김종호 기자] LG전자(066570) 사무직 직원들이 노동조합을 설립한다. 최근 낮은 임금인상률과 적은 성과급에 불만을 가진 직원들 사이에서 사무직을 대변할 수 있는 강성 노조를 만들자는 목소리가 커진 가운데 노조 설립을 위한 움직임이 본격화한 것이다. 25일 관련 업계에 따르면 LG전자 사무직 노조준비위원회는 이날 오전 서울지방노동청에 노조설립 신고서를 제출했다. 노동청이 신고서를 검토한 뒤 설립신고증을 교부하면 이르면 다음달 노조가 공식 출범하게 된다. 이날 기준 이미 500여명의 LG전자 사무직 직원들이 노조 가입을 신청한 것으로 알려졌다.LG전자 사무직 직원들이 별도 노조를 설립하는 것은 최근 회사 내 낮은 임금인상률과 적은 성과급에 따라 누적된 불만이 극에 달했기 때문이다. 이에 회사 익명 커뮤니티를 중심으로 사무직을 대변할 노조를 만들자는 의견이 모여 노조준비위원회가 결성됐다. 노조준비위원회 관계자는 “매년 낮은 연봉인상률이 반복되며 대기업 가운데 LG전자의 연봉 수준은 최하위권에 머물고 있다”며 “성과급 역시 명확한 지급 기준이 없는 데다 실제 성과가 발생한 만큼 지급되지 않아 직원 불만이 높아지는 상황”이라고 말했다. 이어 그는 “특히 기존 노조가 어용이고 생산직 위주로 구성돼 있다 보니 사무직의 목소리를 대변할 수 있는 별도의 노조를 새로 설립하는 쪽으로 뜻을 모았다”고 설명했다.LG전자에는 기존 한국노동조합총연맹(한국노총) 소속의 생산직 노조와 전국민주노동조합총연맹(민주노총) 소속의 서비스센터 노조가 존재한다. 이번에 사무직 노조가 출범하면 회사 내 3개의 복수 노조가 들어서게 된다. 다만 사무직 노조는 소속할 상위 단체를 아직 결정하지 않은 상황이다. 서울 여의도 LG트윈타워. (사진=이데일리DB)김종호 (kona@edaily.co.kr)＜ⓒ종합 경제정보 미디어 이데일리 - 무단전재 &amp; 재배포 금지＞이데일리</t>
  </si>
  <si>
    <t>https://finance.naver.com/item/news_read.nhn?article_id=0004861513&amp;office_id=018&amp;code=066570&amp;page=53&amp;sm=title_entity_id.basic</t>
  </si>
  <si>
    <t>2021.02.24 11:00</t>
  </si>
  <si>
    <t>LG전자, 여의도 '더현대 서울'에 백화점 최대 매장 연다</t>
  </si>
  <si>
    <t>26일 개점 '더현대 서울'에 매장 오픈국내 백화점 내 베스트샵 중 최대 규모롤러블 TV와 바리스타봇으로 시선집중[이데일리 신중섭 기자] LG전자(066570)는 이틀 뒤 문을 여는 서울 여의도 ‘더현대 서울’에 국내 백화점 내 베스트샵 중 최대 규모 매장을 연다고 24일 밝혔다.LG전자가 서울 여의도 소재 ‘더현대 서울’에 국내 백화점 내 베스트샵 가운데 최대 규모 매장을 연다. 모델들이 다양한 색상과 재질을 고를 수 있는 공간 인테리어 가전 LG 오브제컬렉션을 소개하고 있다.(사진=LG전자)‘더현대 서울’은 현대백화점이 오는 26일 개점하는 서울 지역 최대 규모 백화점이다. 지하 7층~지상 8층 규모로 영업면적 8만9100제곱미터(㎡)에 달한다.LG전자 베스트샵 더현대 서울점은 이 백화점 5층에 입점한다. 매장 면적은 약 680㎡로 국내 백화점에 입점한 LG전자 베스트샵 매장 가운데 가장 큰 규모를 자랑한다.매장 입구에서는 ‘LG 시그니처 올레드 R’와 ‘LG 클로이 바리스타봇’이 시선을 끌 예정이다. LG 시그니처 올레드 R는 올레드의 높은 화질을 구현하면서도 시청할 때는 화면을 펼쳐주고 시청하지 않을 때는 본체 속으로 화면을 말아 넣는 세계 최초의 롤러블(Rollable) TV다.로봇 브루잉 마스터 자격증을 획득한 ‘LG 클로이 바리스타봇’ 시연존에서는 바리스타봇이 핸드드립 방식으로 커피를 만드는 모습을 직접 볼 수 있다. 브루잉 마스터는 커피 추출 도구·방식을 이해하고 최적의 커피를 만들어내는 능력을 평가하는 민간자격 검정이다.매장 절반은 △공간 인테리어 가전 LG 오브제컬렉션 △초프리미엄 LG 시그니처 △초프리미엄 빌트인 시그니처 키친 스위트 등으로 조성한 전용 공간이 자리한다. 홈 인테리어에 관심이 높은 고객은 선호도에 따라 다양한 공간 솔루션을 경험할 수 있다.특히 LG전자는 다양한 색상과 재질을 고를 수 있는 맞춤형 가전 ‘오브제컬렉션’의 제품군을 한 공간에서 체험할 수 있도록 했다. LG 오브제컬렉션은 주방, 거실, 세탁실 등 집안 곳곳에서 사용하는 가전들을 조화롭고 일체감 있는 디자인으로 구현해 제품을 더할수록 집안의 인테리어 효과를 높일 수 있다.이외에도 고객들은 올해 선보인 LG 휘센 타워 에어컨, LG 코드제로 A9S 씽큐, 올인원 타워 등 다양한 LG전자 제품들을 직접 둘러보고 상담을 받을 수 있다.신중섭 (dotori@edaily.co.kr)＜ⓒ종합 경제정보 미디어 이데일리 - 무단전재 &amp; 재배포 금지＞이데일리</t>
  </si>
  <si>
    <t>https://finance.naver.com/item/news_read.nhn?article_id=0004860585&amp;office_id=018&amp;code=066570&amp;page=55&amp;sm=title_entity_id.basic</t>
  </si>
  <si>
    <t>2021.02.23 11:00</t>
  </si>
  <si>
    <t>LG전자, 올해부터 협력사에 '로봇프로세스자동화' 도입 본격 지원</t>
  </si>
  <si>
    <t>상반기 내 12개 협력사에 RPA 도입 지원단순 업무 줄여 업무 생산성 제고 기대[이데일리 신중섭 기자] LG전자(066570)는 올해부터 본격적으로 협력사가 ‘로봇프로세스자동화(Robotic Process Automation·RPA)’를 도입해 업무 생산성을 높일 수 있도록 지원, 상생협력에 속도를 낸다.LG전자가 올해부터 본격적으로 협력사가 ‘로봇프로세스자동화(RPA)’를 도입할 수 있도록 지원한다. LG전자 RPA 전문가가 협력사 직원을 대상으로 RPA 노하우를 전수하고 있다.LG전자는 협력사에 맞는 RPA 추진체계를 구축해 올 상반기 내 12개 협력사에 RPA 도입을 지원한다고 23일 밝혔다. 전사적인 RPA 추진체계는 교육, 전문가의 지도, 실행, 사후관리 등을 포함하며 LG전자는 협력사가 RPA 기술을 적극 활용할 수 있도록 지원할 예정이다. 특히 LG전자의 RPA 전문가가 협력사에 상주하며 과제 발굴부터 세부 과제별 프로그래밍, 유지보수까지 RPA 전 과정에 걸쳐 LG전자가 쌓아온 노하우를 협력사에 전파할 계획이다.RPA는 사람이 처리해야 하는 반복적이고 정형화된 업무를 로봇 소프트웨어로 자동화 한 기술이다. RPA를 활용하면 단순 업무를 줄여 업무 생산성을 높일 수 있다.  LG전자는 협력사가 RPA를 도입함으로써 디지털 전환을 가속화해 경영성과에 기여할 것으로 예상하고 있다. 또 협력사가 일하는 방식을 변화시켜 업무 효율을 높일 것으로 기대하고 있다.LG전자는 협력사와 상생하기 위해 △정보화 시스템 구축 △스마트팩토리 구축 △생산성 향상을 위한 컨설팅 △무이자 자금 △신기술·신공법을 적용한 부품 개발 △무료 교육 등 다양한 지원 정책을 펼치고 있다.이시용 LG전자 구매·SCM경영센터 전무는 “협력사의 스마트 팩토리와 RPA 구축 등을 적극 지원해 디지털 전환을 가속화하며 LG전자와 협력사의 사업 경쟁력을 높이는 데 기여할 것”이라며 “LG전자와 협력사가 함께 성장할 수 있도록 다양한 협력 방안을 모색하겠다”고 말했다.앞서 LG전자는 직원들이 보다 가치 있는 일에 집중하면서 업무 생산성을 높일 수 있도록 지난 2018년부터 RPA를 도입해왔다. 회계, 인사, 영업, 마케팅, 구매 등 사무직 분야에 도입한 RPA가 지난해 말 기준 약 1000개에 이른다.신중섭 (dotori@edaily.co.kr)＜ⓒ종합 경제정보 미디어 이데일리 - 무단전재 &amp; 재배포 금지＞이데일리</t>
  </si>
  <si>
    <t>https://finance.naver.com/item/news_read.nhn?article_id=0004859539&amp;office_id=018&amp;code=066570&amp;page=55&amp;sm=title_entity_id.basic</t>
  </si>
  <si>
    <t>2021.02.19 08:48</t>
  </si>
  <si>
    <t>LG전자, 최상의 전기차 파트너로 부각될 것-KB</t>
  </si>
  <si>
    <t>[이데일리 이광수 기자] KB증권은 LG전자(066570)에 대해 최상의 전기차 파트너가 될 것이라고 전망했다. 별도의 투자의견과 목표가는 제시하지 않았다. 김동원 KB증권 연구원은 19일 “LG전자는 글로벌 전기차 시장에서 최상의 파트너로 부각돼 전기차 시장 생태계 형성을 주도할 것”이라며 “LG전자가 LG-마그나, LG화학, LG이노텍, LG디스플레이 등 전장부품 계열사와 전략적 협업이 가능하고 효율적 부품 공급망을 확보하고 있기 때문”이라고 말했다. 김 연구원은 “특히 2024년 전기차 시장 진입이 예상되는 애플과 같은 글로벌 빅테크 업체들은 2~3년 짧은 시장 준비기간과 테슬라와의 경쟁구도를 고려할때 전기차 파트너의 선택지가 그리 많아 보이지 않는다”고 덧붙였다. 그는 “전날 언론보도에 따르면 LG전자가 1조4000억원에 인수한 오스트리아 전장부품 업체인 ZKW는 향후 3년간 생산 가능 물량을 모두 계약했다”며 “현재 2024년부터 생산과 공급할 물량을 수주하고 있는 것으로 전해졌다”고 말했다. 김 연구원은 “특히 ZKW 대표이사는 코로나19에 따른 자동차 업체 가동률 하락에도 불구하고, 올해 수주잔고가 역대 최대치를 경신했다고 밝혔다”며 “ZKW는 내년에 사상 최대 실적을 달성할 것으로 예상된다”고 설명했다. LG-마그나 합작법인도 향후 5년간 연매출 성장률이 44%에 달할 것이라는 게 그의 분석이다. LG전자는 작년 12월 전장부품 업체인 마그나 (Magna)와 합작법인(JV)인 ‘엘지 마그나 이파워트레인 (LG Magna e-Powertrain Co., Ltd)’을 설립했다.김 연구원은 “마그나는 북미1위, 세계3위 전장부품 업체”라며 “벤츠와 BMW, 도요타, 재규어 등 완성차도 위탁 생산 중으로 현재 마그나도 ZKW와 마찬가지로 향후 3~4년 생산 가능 물량을 이미 수주 확보한 것으로 예상된다”고 말했다.이광수 (gs88@edaily.co.kr)＜ⓒ종합 경제정보 미디어 이데일리 - 무단전재 &amp; 재배포 금지＞이데일리</t>
  </si>
  <si>
    <t>https://finance.naver.com/item/news_read.nhn?article_id=0004856722&amp;office_id=018&amp;code=066570&amp;page=59&amp;sm=title_entity_id.basic</t>
  </si>
  <si>
    <t>2021.02.18 17:00</t>
  </si>
  <si>
    <t>LG전자, 올해도 역대 최대 실적 전망…투자전략은?</t>
  </si>
  <si>
    <t>올해 매출 68.8조, 영업익 3.6조 전망증권사 평균 목표주가 19만9200원사진= 연합뉴스[이데일리TV 성주원 기자] LG전자(066570)가 작년에 이어 올해도 깜짝 실적을 올릴 것이라는 전망이 잇따르고 있다. KB증권과 DB금융투자는 LG전자의 올해 1분기 추정 영입이익이 1조1430억원으로 전년 동기를 뛰어넘는 사상 최대 실적을 기록할 것이라고 전망했다. 김동원 KB증권 연구원은 “전기차 핵심 부품과 양산 능력을 확보한 LG전자는 미래 모빌리티 전기차 시장의 TSMC로 부각되며 향후 애플, 마이크로소프트(MS), 구글 등 글로벌 빅테크 업체들에게 매력적인 전기차 파트너로 인식될 전망”이라고 말했다. 권성률 DB금융투자 연구원은 “H&amp;A(생활가전)사업본부가 신가전 비중 증가로 고부가 위주로 가는 것과 더불어 홈엔터테인먼트(HE)본부는 OLED TV 매출액 비중 증가로 인한 수익성 개선, 전장(VS)사업본부는 EPT(전기 파워트레인)용 부품 매출 상승 등 질적인 변화가 목격된다”고 설명했다.18일 이데일리TV 빅머니1부 ‘뉴스 in 이슈’에서는 LG전자의 올해 실적 컨센서스와 사업부별 전망, 주가 전망 등을 살펴봤다. LG전자에 대한 실적 기대치는?*2021년은 증권사 컨센서스 기준-H&amp;A·HE사업부, 올해 역대 최대 영업이익 전망  LG전자 성과급 결정…사업부별 희비 엇갈려- H&amp;A사업부 2년 연속 최대 500% 성과급 지급- MC사업부 부진한 실적에 격려금만 LG전자 주가 전망 및 투자전략은? - 증권사 평균 목표주가 19만9200원- “스마트폰 사업 철수 시 기업가치 10조원 증가”- LG이노텍(011070)·LG디스플레이(034220) 등의 개선된 실적 반영 기대성주원 (sjw1@edaily.co.kr)＜ⓒ종합 경제정보 미디어 이데일리 - 무단전재 &amp; 재배포 금지＞이데일리</t>
  </si>
  <si>
    <t>https://finance.naver.com/item/news_read.nhn?article_id=0004856411&amp;office_id=018&amp;code=066570&amp;page=60&amp;sm=title_entity_id.basic</t>
  </si>
  <si>
    <t>2020.08.20 11:01</t>
  </si>
  <si>
    <t>협력사 핵심기술 보관…LG전자, 상생협력 실천</t>
  </si>
  <si>
    <t>2013년~지난해 총 1088건 임치…올해도 200여건 임치지원협력사 핵심기술 보관해 기술유출 위험 줄여[이데일리 배진솔 기자] LG전자(066570)가 협력사의 기술보호에 앞장서며 상생협력을 실천하고 있다. LG전자는 지난해 211건의 협력사 기술자료 임치를 지원했다고 20일 밝혔다. 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200여건의 기술자료 임치를 지원할 계획이다. LG전자는 협력사와 공동으로 개발하는 주요 부품과 공법은 협력사의 동의를 받아 모두 기술임치를 하고 있다. 또 협력사가 기술임치를 요청하는 경우에도 모두 지원하고 있다. 이뿐만 아니라 협력사를 대상으로 기술자료 임치제도를 알리기 위한 뉴스레터를 발송하는 등 확대 적용하기 위해 지속적으로 노력하고 있다.한편 LG전자는 협력사가 다양한 혁신 기술을 경영 전반에 접목할 수 있도록 △제조혁신을 위한 컨설팅 지원 △무이자·저금리 대출 △신 부품 개발 지원 △무료 교육 지원 등 상생협력을 위한 다양한 지원 정책도 펼치고 있다. 이를 기반으로 협력사의 경쟁력이 강화되고 결과적으로 LG전자의 사업 경쟁력이 높아지는 등 선순환의 상생 파트너십이 견고해지고 있다는 것이 LG전자의 설명이다. 이시용 LG전자 구매경영센터장(전무)은 “협력사의 기술자료의 임치를 지원함으로써 협력사와의 신뢰가 두터워지고 함께 성장하는 선순환이 이어지고 있다”며 “협력사가 안심하고 경영에 집중할 수 있도록 지원을 아끼지 않을 것”이라고 말했다.배진솔 (sincere1@edaily.co.kr)＜ⓒ종합 경제정보 미디어 이데일리 - 무단전재 &amp; 재배포 금지＞이데일리</t>
  </si>
  <si>
    <t>https://finance.naver.com/item/news_read.nhn?article_id=0004718040&amp;office_id=018&amp;code=066570&amp;page=244&amp;sm=title_entity_id.basic</t>
  </si>
  <si>
    <t>2020.08.20 07:53</t>
  </si>
  <si>
    <t>LG전자, 코로나에 가전 온라인 구매↑…하반기도 '맑음'-KB</t>
  </si>
  <si>
    <t>[이데일리 조해영 기자] KB증권은 20일 LG전자(066570)가 올해 3분기 가전 중심의 수요 증가로 실적이 개선되고 내년 2분기부터는 전장부품 사업의 흑자 전환 가능성이 커질 것으로 내다봤다. 이에 투자의견 ‘매수(buy)’와 목표주가 10만원을 유지했다. 19일 현재 LG전자는 8만5000원이다.내년 2분기부터 LG전자 전장부품 사업은 흑자 전환할 것으로 보인다. 전장부품은 자동차에 쓰이는 전기·전자장치 부품이다. 김동원 KB증권 연구원은 이날 보고서에서 “내년 전장부품 사업부는 최대 2000~3000억원의 영업이익을 낼 것으로 추정한다”고 설명했다.전장부품 사업부문(VS)의 영업적자는 지난해 1949억원, 올해 4239억원 등으로 추정되지만 올해 4분기 이후 저가 수주된 전장부품의 매출인식이 끝나고 내년부터 북미와 유럽의 전기차를 중심으로 고객기반이 확대되는 등 개선이 이뤄질 것이라는 전망이다.김 연구원은 “LG화학이 2분기 전기차 배터리의 실적 흑자전환으로 P/B가 기존보다 2배 상승한 점을 고려하면 내년 전장부품 부문의 흑자전환 가능성 확대는 LG전자의 밸류에이션 상승 요인으로 직결될 전망”이라고 전했다.올해 3분기 영업이익도 컨센서스를 웃돌 것으로 내다봤다. 3분기 LG전자의 영업이익은 전 분기 대비 56% 증가한 7738억원으로 추정된다. 이는 시장 컨센서스 6690억원을 웃도는 수치다.신종 코로나바이러스 감염증(코로나19)으로 이익률이 양호한 위생가전 중심의 신가전 수요가 늘고 재택시간 확대로 대형 TV 수요가 증가하는 점이 실적 개선을 견인할 것으로 보인다. 신가전 매출비중은 지난해 8%에서 올해 하반기에는 30%까지 증가할 것으로 전망된다.김 연구원은 “전장부품 사업의 수주증가와 코로나19로 인해 비대면 홈 이코노미가 확산되면서 가전과 TV의 온라인 구매가 늘고 있다”며 “원가구조 개선에 따른 실적 개선이 전망된다”고 덧붙였다.조해영 (hycho@edaily.co.kr)＜ⓒ종합 경제정보 미디어 이데일리 - 무단전재 &amp; 재배포 금지＞이데일리</t>
  </si>
  <si>
    <t>https://finance.naver.com/item/news_read.nhn?article_id=0004717790&amp;office_id=018&amp;code=066570&amp;page=247&amp;sm=title_entity_id.basic</t>
  </si>
  <si>
    <t>2020.08.12 11:14</t>
  </si>
  <si>
    <t>LG전자, 6G 선도 위해 산학연 협력…“테라헤르츠 기술 리더십 확보”</t>
  </si>
  <si>
    <t>LG전자·한국표준과학연구원·KAIST, MOU 체결“미래기술인 6G 개발 선도…핵심기술 확보 위해 협력”[이데일리 장영은 기자] LG전자(066570)가 차세대 이동통신 6G 기술 개발을 위해 한국표준과학연구원, 한국과학기술원(KAIST)과 손잡는다고 12일 밝혔다. LG전자 본사. (사진= 뉴스1)6G는 오는 2029년 상용화가 예상되는 차세대 이동통신 기술로 6G 시대에는 사람, 사물, 공간 등이 유기적으로 연결된 만물지능인터넷(Ambient IoE·AloE) 환경이 인공지능(AI)과 결합, 조성될 것으로 예상된다.LG전자와 한국표준과학연구원, KAIST는 이날 3자 업무협약(MOU)를 맺고, 6G 기술에 대한 원천기술 개발부터 기술 검증까지 6G 연구개발 프로세스를 구축하기로 했다. LG전자 등 협약 참여기관은 올해 하반기부터 6G 테라헤르츠(THz)와 관련한 △원천 기술 개발 △기술 검증 △인프라 구축 및 운영 △주파수 발굴 △채널 특성 분석 등을 진행해 글로벌 기술 리더십을 확보할 계획이다. 테라헤르츠 무선 송수신 기술은 6G 이동통신의 핵심이다. 이 기술은 0.1 테라헤르츠에서 수(數) 테라헤르츠에 이르는 주파수 대역을 활용해 초당 최대 1테라비트(1Tbps)의 데이터 전송 속도를 가능하게 하는 기술이다.앞서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있다.한국표준과학연구원은 1975년 설립된 국가측정표준 기관이다. 특히 연구원 내 전자파 표준그룹은 전자파 전 분야 측정표준을 확립해 국내외에 보급하고 있다. 또 6G 테라헤르츠에 활용될 220 GHz까지 주파수 대역의 원천 측정기술, 기술 검증 인프라 등을 확보하고 있다. 박현민 한국표준과학연구원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말했다.조동호 한국과학기술원 LG-KAIST 6G 연구센터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덧붙였다.장영은 (bluerain@edaily.co.kr)＜ⓒ종합 경제정보 미디어 이데일리 - 무단전재 &amp; 재배포 금지＞이데일리</t>
  </si>
  <si>
    <t>https://finance.naver.com/item/news_read.nhn?article_id=0004712144&amp;office_id=018&amp;code=066570&amp;page=253&amp;sm=title_entity_id.basic</t>
  </si>
  <si>
    <t>2020.08.11 10:01</t>
  </si>
  <si>
    <t>LG전자, 사계절 쓰는 프리미엄 천장형 선풍기 ‘LG 실링팬’ 출시</t>
  </si>
  <si>
    <t>인테리어에 관심 많은 고객 수요 반영원격 제어와 음성 명령으로 사용 편의성 높여디자인상 ‘IDEA 2019’서 최고상인 금상 수상[이데일리 피용익 기자] LG전자(066570)는 프리미엄 천장형 선풍기 ‘LG 실링팬(LG Ceiling Fan)’을 국내에 출시한다고 11일 밝혔다.LG 실링팬은 큰 날개가 천천히 회전하는 천장형 선풍기다. 실내 공기를 순환시켜 쾌적하게 만들어 준다. LG전자는 인테리어에 관심이 많은 국내 고객들의 실링팬에 대한 수요가 점점 커지고 있어 이 제품을 선보이게 됐다고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 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예를 들어 고객이 LG 씽큐 앱에 실링팬을 등록하면 “실링팬 켜”, “실링팬 바람세기 강풍으로 변경” 등 음성만으로 실링팬을 제어할 수 있다.신제품은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51만원이다.LG전자 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강조했다.프리미엄 천장형 선풍기 LG 실링팬피용익 (yoniki@edaily.co.kr)＜ⓒ종합 경제정보 미디어 이데일리 - 무단전재 &amp; 재배포 금지＞이데일리</t>
  </si>
  <si>
    <t>https://finance.naver.com/item/news_read.nhn?article_id=0004711219&amp;office_id=018&amp;code=066570&amp;page=253&amp;sm=title_entity_id.basic</t>
  </si>
  <si>
    <t>2020.10.29 10:01</t>
  </si>
  <si>
    <t>LG전자, 시그니처 키친 스위트 온택트 마케팅 진행</t>
  </si>
  <si>
    <t>시그니처 키친 스위트 논현 쇼룸서 지난 28일 온라인 요리 수업 개최[이데일리 신민준 기자] LG전자(066570)가 초(超)프리미엄 빌트인 브랜드인 시그니처 키친 스위트(SIGNATURE KITCHEN SUITE)를 알리기 위해 온택트(Ontact) 마케팅을 진행했다.이준 셰프가 지난 28일 서울시 강남구 논현동에 위치한 시그니처 키친 스위트 논현 쇼룸에서 요리 수업을 열었다. (사진=LG전자)LG전자는 지난 28일 서울시 강남구 논현동에 위치한 시그니처 키친 스위트 논현 쇼룸에서 요리 수업을 열었다. 이날 행사에는 미쉐린 가이드의 스타를 받은 레스토랑인 스와니예의 이준 셰프와 프리랜서 김민정 아나운서, 연예인 손호영·성유리씨 등이 참여했다.이준 셰프가 화상채팅서비스 줌(Zoom)을 활용해 점심과 저녁 시간대에 각각 온라인 강의를 진행하고 행사 참가자들이 각자의 집에서 실시간으로 요리하는 방식이다. 이 영상은 유튜브(YouTube)에 생중계됐다.LG전자는 참가자들이 요리 수업에서 최근 트렌드인 레스토랑 간편식(RMR)을 집에서 직접 만들고 음식과 어울리는 와인을 맛보도록 이 행사를 마련했다. 앞서 LG전자는 참가자들에게 식재료·앞치마·와인 등이 담긴 밀키트(Meal Kit)를 사전에 제공했다.LG전자는 2017년 국내 최초로 초프리미엄 빌트인 전시관인 시그니처 키친 스위트 논현 쇼룸을 열었다. 고객들은 논현 쇼룸에서 가전과 가구가 조화를 이루는 공간을 경험하고 패키지로 구입할 수 있다. 논현 쇼룸은 평일과 토요일 오전 10시 30분부터 오후 6시 30분까지 개방하며 누구나 자유롭게 방문할 수 있다.논현 쇼룸은 빌트인 가전의 가치와 사용성을 높이는 주방 디자인을 제안하고 있다. 이곳은 단순히 제품을 판매하는 매장이 아니라 실측부터 디자인, 시공까지 공간에 대한 토탈 솔루션을 제공하고 있다.노영호 LG전자 빌트인·쿠킹영업담당 상무는 “최근의 온택트 트렌드에 맞춰 고객과 효과적으로 소통할 수 있는 다양한 마케팅 활동을 전개할 것”이라고 말했다.신민준 (adonis@edaily.co.kr)＜ⓒ종합 경제정보 미디어 이데일리 - 무단전재 &amp; 재배포 금지＞이데일리</t>
  </si>
  <si>
    <t>https://finance.naver.com/item/news_read.nhn?article_id=0004772053&amp;office_id=018&amp;code=066570&amp;page=183&amp;sm=title_entity_id.basic</t>
  </si>
  <si>
    <t>2020.10.27 11:01</t>
  </si>
  <si>
    <t>LG전자, 5년 연속 '호주 최고 TV 브랜드' 선정</t>
  </si>
  <si>
    <t>2016년부터 5년 연속 1위 수성고객 만족도·추천 비율 등 최고 평가[이데일리 김종호 기자] LG전자(066570)가 5년 연속 호주 최고 TV 브랜드로 선정됐다.LG전자는 최근 호주 대표 소비자 매거진 ‘초이스’가 실시한 TV 브랜드 종합 평가에서 ‘2020년 최고 TV 브랜드’로 선정됐다고 27일 밝혔다. 초이스가 각 분야에서 최고 브랜드를 발표하기 시작한 2016년부터 5년 연속 최고 TV 브랜드 지위를 지킨 것이다.초이스는 호주에서 판매되는 글로벌 TV 브랜드의 제품들을 직접 테스트한 뒤 6500여명의 고객을 대상으로 고객 만족도·추천 비율·신뢰성 등 설문 평가 항목들을 종합해 매년 최고 TV 브랜드를 선정한다. 테스트 결과뿐 아니라 고객 만족도 등을 모두 고려해 선정하기 때문에 최고 TV 브랜드의 자격을 지속 유지하는 것은 상당히 어렵다.올해 LG전자는 총 4가지 평가 항목 가운데 테스트 평균 점수와 고객 만족도, 추천 비율에서 파나소닉·소니·삼성전자(005930)·하이센스 등 글로벌 TV 브랜드를 제치고 1위를 차지했다. 특히 추천 비율은 88%를 기록해 2위 업체(71%)보다 압도적으로 높았다.특히 ‘LG 올레드 TV’는 초이스의 전문가가 실시한 TV 리뷰 평가에서 1~4위를 모두 휩쓸었다. 5~6위에는 ‘LG 나노셀 TV’가 이름을 올렸다. 86점으로 공동 1위를 차지한 LG 올레드 TV(모델명: OLED77ZXPTA·OLED65CXPTA)는 화질과 스마트 기능, 사용자 인터페이스 등 TV의 핵심 성능 항목에서 높은 평가를 받았다.이에 앞서 LG전자는 호주 소비자 만족도 조사 업체인 ‘캔스타 블루’가 선정한 ‘2020년 최고 TV 브랜드’에서도 1위에 올랐다. 화질과 사운드, 호환성, 사용 편의성 등 주요 평가 항목에서 최고 점수를 기록했다. 전체 고객 만족도에서 유일하게 별 5개 만점을 받았다. 임상무 LG전자 호주법인장(상무)는 “5년 연속 최고 TV 브랜드에 걸맞은 TV 품질과 서비스를 제공해 고객이 최상의 만족감을 경험할 수 있도록 지속 노력할 것”이라고 말했다.호주 하버노만 가전 매장에 진열된 ‘LG 올레드 TV’. (사진=LG전자)김종호 (kona@edaily.co.kr)＜ⓒ종합 경제정보 미디어 이데일리 - 무단전재 &amp; 재배포 금지＞이데일리</t>
  </si>
  <si>
    <t>https://finance.naver.com/item/news_read.nhn?article_id=0004770041&amp;office_id=018&amp;code=066570&amp;page=186&amp;sm=title_entity_id.basic</t>
  </si>
  <si>
    <t>2020.10.26 11:01</t>
  </si>
  <si>
    <t>일렉트로룩스, LG전자 냉장고 제빙 기술 쓴다</t>
  </si>
  <si>
    <t>LG전자, 일렉트로룩스와 특허 라이센싱 체결[이데일리 피용익 기자] LG전자(066570)는 ‘프렌치도어 냉장고’에서 얼음을 만드는 제빙(製氷) 기술에 관한 자사의 특허를 일렉트로룩스가 사용할 있도록 라이센싱 계약을 체결했다고 26일 밝혔다.스웨덴에 본사를 둔 일렉트로룩스는 1919년 설립된 유럽 가전업체다. LG전자의 프리미엄 제품인 프렌치도어 냉장고는 상단의 냉장실 안에 제빙장치를 탑재해 얼음을 만드는 ‘본체 제빙’ 기술을 개발하고 관련 특허를 등록했다.LG전자는 냉장고에서 얼음을 만드는 제빙 기술과 관련된 글로벌 등록특허를 700건 이상 보유하고 있다. 또한, 국내외에서 판매하는 프렌치도어 냉장고에 제빙 기술을 적용하고 있다.전생규 LG전자 특허센터장(부사장)은 “LG전자가 글로벌 가전시장을 선도하는원동력인 지적재산권을 적극 보호할 것”이라고 말했다.프렌치도어 냉장고 도면 (사진=LG전자)피용익 (yoniki@edaily.co.kr)＜ⓒ종합 경제정보 미디어 이데일리 - 무단전재 &amp; 재배포 금지＞이데일리</t>
  </si>
  <si>
    <t>https://finance.naver.com/item/news_read.nhn?article_id=0004769022&amp;office_id=018&amp;code=066570&amp;page=187&amp;sm=title_entity_id.basic</t>
  </si>
  <si>
    <t>2020.10.26 10:00</t>
  </si>
  <si>
    <t>노이즈 캔슬링 적용…LG전자, 톤 프리 무선 이어폰 출시</t>
  </si>
  <si>
    <t>유해세균 99.9%제거하는 유브이나노 기능도 지원[이데일리 신민준 기자] LG전자(066570)가 노이즈 캔슬링 기능으로 프리미엄 메리디안 사운드의 몰입도를 한층 강화한 ‘톤 프리(TONE Free)’ 무선 이어폰을 출시했다. 톤 프리 무선 이어폰(모델명: HBS-TFN7)은 액티브 노이즈 캔슬링(Active Noise Cancellation, 이하 ANC) 기능을 탑재한 최상위 모델이다. 이 기능은 외부 소음을 줄여줘 사용자가 프리미엄 메리디안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 제품은 사용자 편의성도 강화했다. 이어폰 옆면에 위치한 터치 영역을 고객들이 더 잘 찾을 수 있도록 터치 인식 부위를 볼록한 돌기 모양으로 디자인했다.LG전자는 세계적인 오디오 업체 메리디안 오디오(Meridian Audio)와 협업을 기반으로 무선 이어폰에 최적화된 구조와 프리미엄 음질을 완성해 마치 스테레오 스피커로 듣는 것처럼 풍부한 사운드를 구현했다.이어폰을 보관·충전하는 케이스는 대장균 등 유해 세균을 99.9% 제거하는 유브이나노(UVnano) 기능을 지원해 제품을 청결한 상태로 사용할 수 있다. UVnano는 유해 성분들을 줄여주는 자외선(UV) 발광다이오드(LED)와 자외선 파장 단위인 나노미터(nanometer)의 합성어다. 이 외에 이어폰 케이스를 무선으로 충전할 수 있고 구글 어시스턴트와 연동하면 음성 명령으로 간편하게 다양한 기능을 제어할 수 있다. 이 제품은 매트블랙과 글로시화이트 2가지 색상으로 출시된다. 출하가는 21만9000원이다. LG전자는 다음 달 1일까지 전국 LG베스트샵과 G마켓, 옥션 등에서 톤 프리 론칭 기획전을 열고 구입 고객에게 무선 충전 패드, 액세서리 케이스 등 다양한 사은품을 제공한다.다음 달 22일까지 톤 프리 액세서리 케이스 디자인 공모전도 실시한다. 우수 디자인에 선정된 고객들에게는 총 2000만원 상당의 상금과 톤 프리 신제품 등을 수여한다. 손대기 LG전자 한국HE마케팅담당 상무는 “모던한 디자인에 차원이 다른 명품 사운드를 모두 갖춘 톤 프리의 다양한 라인업을 앞세워 무선 이어폰 시장을 적극 공략할 것”이라고 강조했다.신민준 (adonis@edaily.co.kr)＜ⓒ종합 경제정보 미디어 이데일리 - 무단전재 &amp; 재배포 금지＞이데일리</t>
  </si>
  <si>
    <t>https://finance.naver.com/item/news_read.nhn?article_id=0004768949&amp;office_id=018&amp;code=066570&amp;page=188&amp;sm=title_entity_id.basic</t>
  </si>
  <si>
    <t>2020.10.22 08:13</t>
  </si>
  <si>
    <t>LG전자, 4분기 역대 최대 영업이익 전망-KB</t>
  </si>
  <si>
    <t>[이데일리 박종오 기자] KB증권이 LG전자(066570)의 올해 4분기(10~12월) 영업이익이 역대 최대치를 기록할 것으로 내다봤다. LG전자는 통상 연말에 재고 비용 증가 등으로 실적이 나빠졌는데, 올해는 반대라는 것이다. 이에 따라 이 회사 주식의 투자 의견을 ‘매수’, 목표 주가를 12만원으로 유지했다. LG전자의 현재 주가는 1주당 9만400원(21일 종가 기준)이다. 김동원 KB증권 연구원은 22일 펴낸 보고서에서 “10월 들어 LG전자가 직전 고점(10월 8일 9만8900원) 대비 8.6% 하락하며 9만원 내외 등락을 거듭하는 것은 과거 10년간 LG전자가 마케팅 및 재고 관리 비용 증가로 4분기에 실적 쇼크를 기록하며 실적 우려가 반영됐기 때문”이라며 “그러나 올해 4분기 영업이익은 전년 대비 5.4배 증가하며 4분기 기준 최대인 5516억원을 기록할 것으로 추정돼 실적 우려가 기우에 그칠 전망”이라고 밝혔다. 김 연구원은 “과거 10년간 LG전자의 4분기 실적 부진의 주요 요인은 홈엔터테인먼트(HE) 부문의 TV 재고 관리 비용 증가 때문”이라며 “하지만 올해 4분기 현재 LG전자 글로벌 TV 유통 재고는 적정 재고를 밑도는 4주 수준에 불과한 것으로 추정돼 작년 4분기 TV 유통 재고 10주와 비교해 절반 이하로 감소한 만큼 4분기 재고 관리 비용 증가 가능성은 극히 제한적일 것으로 판단된다”고 했다. 사업부별로 올 4분기 HE 부문 영업이익이 전년 대비 2배 증가한 2030억원을 기록할 것으로 추정했다. TV 출하 호조에 힘입어서다. 전장부품(VS) 적자는 184억원으로 추산했다. 적자액이 지난 2분기 2025억원, 3분기 743억원에서 큰 폭으로 줄어드는 것이다. 김 연구원은 “VS 부문은 내년부터 적자 구조에서 탈피해 흑자 전환의 가시성이 확대될 전망”이라며 “전략 고객인 GM이 전기차 출시를 확대해 이익률이 양호한 순수 전기차 부품 수주가 증가하고 올해 4분기 이후 저가 수주 프로젝트 관련 비용이 없어질 것으로 예상되기 때문”이라고 했다.박종오 (pjo22@edaily.co.kr)＜ⓒ종합 경제정보 미디어 이데일리 - 무단전재 &amp; 재배포 금지＞이데일리</t>
  </si>
  <si>
    <t>https://finance.naver.com/item/news_read.nhn?article_id=0004765456&amp;office_id=018&amp;code=066570&amp;page=192&amp;sm=title_entity_id.basic</t>
  </si>
  <si>
    <t>2021.04.14 11:25</t>
  </si>
  <si>
    <t>헤럴드경제</t>
  </si>
  <si>
    <t>삼성전자, 美 환경청 주관 ‘기업공로 대상’ 등 수상</t>
  </si>
  <si>
    <t>삼성전자가 13일(현지시간) 미국 환경청(EPA)이 주관하는 2021년 에너지스타상 에서 외국 기업 최초로 ‘기업공로 대상’과 정기 어워드 최고 등급인 ‘지속가능 최우수상’을 받았다. 에너지스타상은 미국 정부가 환경·에너지 분야 기업과 단체 약 2만곳을 대상으로 에너지스타 인증 활용, 대외홍보, 마케팅 우수활동 등을 평가해 수여한다. 특히 기업공로 대상은 기업의 에너지 정책과 운영 등의 에너지 관리와 에너지 고효율 제품 분야를 모두 평가해 시상하는 최고권위의 상으로, 1993년 에너지스타상 제정 이후 외국 기업이 상을 받은 것은 삼성전자가 처음이다. 김성미 기자- Copyrights ⓒ 헤럴드경제 &amp; heraldbiz.com, 무단 전재 및 재배포 금지 -헤럴드경제</t>
  </si>
  <si>
    <t>https://finance.naver.com/item/news_read.nhn?article_id=0001821292&amp;office_id=016&amp;code=005930&amp;page=1&amp;sm=title_entity_id.basic</t>
  </si>
  <si>
    <t>KM</t>
  </si>
  <si>
    <t>2021.04.14 11:03</t>
  </si>
  <si>
    <t>삼성전자 대규모 인재 채용...소프트웨어도 ‘초격차’</t>
  </si>
  <si>
    <t>가전·모바일 부문 경력자 모집삼성전자 서초 사옥.삼성전자가 산업계의 첨단 경쟁이 치열하게 전개되는 가운데 가전과 모바일 부문에서 소프트웨어 역량을 대폭 강화하기 위해 인재 채용에 나섰다.14일 업계에 따르면 삼성전자는 이달 12일부터 가전(CE)·모바일(IM) 부문에서 소프트웨어 우수 경력 직원을 모집하고 있다.CE와 IM 부문의 영상디스플레이 사업부와 생활가전 사업부, 무선사업부, 네트워크사업부는 물론 연구부문인 삼성리서치와 글로벌기술센터를 총망라해 대규모 인재 채용을 진행중이다.영상디스플레이 사업부의 경우 최근 뜨고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찾는다.무선·네트워크 사업부에서는 클라우드와 소프트웨어·5G 전문인력을 모집한다.삼성전자는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인식에 공감대가 형성된 것이다.최근 경영진들도 초격차 전략을 위해 소프트웨어 역량 강화를 집중적으로 강조하면서 우수 인재 확보를 위해 총력을 기울일 것을 당부했다는 후문이다.삼성전자 관계자는 “창조적인 사고를 바탕으로 혁신적인 제품과 솔루션을 고객에게 제공하기 위해서는 소프트웨어 경쟁력을 강화해야 한다는 데 전사적으로 공감대가 형성돼 있다”며 “기술 중심의 인재 등용이 앞으로도 계속 이어질 것”이라고 말했다.양대근 기자- Copyrights ⓒ 헤럴드경제 &amp; heraldbiz.com, 무단 전재 및 재배포 금지 -헤럴드경제</t>
  </si>
  <si>
    <t>https://finance.naver.com/item/news_read.nhn?article_id=0001821251&amp;office_id=016&amp;code=005930&amp;page=2&amp;sm=title_entity_id.basic</t>
  </si>
  <si>
    <t>2021.04.14 13:28</t>
  </si>
  <si>
    <t>[특징주] 와이아이케이, 삼성전자 '531억' 규모 공급계약에 강세</t>
  </si>
  <si>
    <t>[헤럴드경제=이호 기자] 반도체 테스트장비 기업인 와이아이케이가 삼성전자와 531억원 규모의 공급계약 소식에 강세를 보이고 있다.14일 한국거래소에 따르면 와이아이케는 전일대비 270원(3.9%) 오른 7200원에 거래되고 있다.이날 와이아이케이는 삼성전자와 약 531억원 규모의 반도체 검사 장비 공급계약을 체결했다고 공시했다.이는 지난해 매출액 대비 30.86%에 해당하는 규모로 계약 기간은 지난 12일부터 오는 10월 31일까지다. 이번 계약수주는 2021년 04월 14일에 체결됐다.와이아이케이는 지난해 8월 삼성전자 투자 유치를 시작으로 삼성전저와의 공급계약이 늘어나고 있다. 그간 삼성전자와 체결한 누적 계약 규모는 1800억원이 넘기고 있다. 와이아이케이는 반도체 수율을 높이기 위해 필요한 EDS(Electrical Die Sorting) 테스트 공정의 검사장비 메모리 웨이퍼 테스터를 납품하는 업체다.number2@heraldcorp.com- Copyrights ⓒ 헤럴드경제 &amp; heraldbiz.com, 무단 전재 및 재배포 금지 -헤럴드경제</t>
  </si>
  <si>
    <t>https://finance.naver.com/item/news_read.nhn?article_id=0001821412&amp;office_id=016&amp;code=005930&amp;page=2&amp;sm=title_entity_id.basic</t>
  </si>
  <si>
    <t>2021.04.14 11:49</t>
  </si>
  <si>
    <t>삼성 美 반도체 투자, 이르면 상반기 결정</t>
  </si>
  <si>
    <t>반도체 공급망 패권경쟁 속애리조나·텍사스 등 유치전현지언론 “여름까지 결정...최신 3나노급 생산라인 구축”삼성전자 미국 텍사스주 오스틴 반도체 사업장 전경 [삼성전자 제공]반도체 공급망을 둘러싼 글로벌 패권 경쟁이 격랑 속으로 빠져든 가운데 삼성전자의 올해 최대 현안 중 하나인 미국 반도체 공장 투자가 늦어도 올해 8월 이전까지는 결정될 것으로 보인다.조 바이든 미국 대통령이 직접 나서 자국 내 반도체 생산을 강조하고 나선 상황에서, 최종 후보지로 거론되는 뉴욕·애리조나·텍사스주의 ‘막판 로비전’도 절정으로 치닫고 있다. 14일 업계와 외신에 따르면 삼성전자는 이르면 상반기 내, 늦어도 올 여름까지는 170억 달러(약 19조원) 규모의 투자 계획안을 확정할 것으로 관측된다. 지난 12일(현지시간) 바이든 대통령의 투자 압박을 기점으로 삼성의 결단도 빨라질 수 있다는 지적이다.미국의 현지 전문매체는 “이번 역사적인 투자와 관련 삼성전자가 올해 여름까지 결정을 내릴 것(make its decision by this summer)으로 예상된다”면서 “이 공장에서 최신 3나노미터(1nm=10억분의 1m)급의 생산라인을 구축할 것”이라고 보도했다.삼성이 현지 공장 선정에 가장 주목하는 항목으로 ▷인재 접근성 ▷기존 반도체 제조 생태계 ▷시장 진출 속도 ▷강력한 민관 파트너십 등이 꼽힌다.지난 1월 삼성전자가 오스틴시 당국에 제출한 보고서에 따르면 이번 신규 투자로 연봉 6만6254달러(약 7500만원)를 받는 정규직 일자리가 1800개 창출되고 그에 따른 후속 경제효과만 89억 달러(약 10조원) 규모에 달할 전망이다.삼성전자는 현재 가장 유력한 후보지로 꼽히는 오스틴시와 향후 20년간 총 8억547만1813달러(약 9061억5500만원)에 달하는 재산세 인센티브를 놓고 협상을 벌이고 있다. 하지만 지난 2월 북극발 한파 여파로 기존 오스틴 공장 가동이 6주 가량 중단되는 돌발악재가 발생하면서 협상에 뚜렷한 진전이 없는 것으로 알려졌다.반면 다른 후보지들은 ‘반격 카드’를 하나둘씩 꺼내들고 있다. 현지 매체에 따르면 뉴욕주 버팔로시는 주 역사상 가장 큰 인센티브 패키지를 준비 중인 것으로 전해졌다. 전력 비용이 세 후보지 중 가장 저렴하고, 이 지역을 연고로 하고 있는 찰스 슈머 민주당 상원의원이 전면에 나서 로비전을 벌이고 있는 것도 강점으로 꼽힌다.애리조나주도 유치전에 적극적이다. 주 정부는 양질의 일자리를 1개를 창출할 경우 3년 동안 최대 9000달러의 세금 공제를 제공하고 있다. 삼성이 1800 개의 일자리를 창출할 경우 연간 1620만 달러(182억원)를 추가로 환급받는다.이런 가운데 대만의 파운드리(반도체 위탁생산) 공룡 TSMC도 피닉스시에 천문학적 규모의 대규모 반도체 단지를 건설할 계획이다. 오는 21일(현지시간) 열리는 피닉스시의 공장 부지 경매에 삼성이 참여할지 도 눈여겨볼 부분으로 꼽힌다.미국 투자 결정과 관련 삼성전자 관계자는 “확정된 내용은 없다”고 설명했다. 한편 지난 12일(현지시간) 백악관 주도의 반도체 공급망 회의 이후 한국과 대만 반도체 기업의 대응도 빨라지고 있다.삼성전자는 대만 파운드리 기업인 UMC와 전략적 제휴를 맺고 안정적인 공급망 확보에 나섰다. TSMC는 애리조나에 파견할 반도체 핵심인재 1000여명을 내부적으로 선발 중이다. 양대근 기자- Copyrights ⓒ 헤럴드경제 &amp; heraldbiz.com, 무단 전재 및 재배포 금지 -헤럴드경제</t>
  </si>
  <si>
    <t>https://finance.naver.com/item/news_read.nhn?article_id=0001821381&amp;office_id=016&amp;code=005930&amp;page=2&amp;sm=title_entity_id.basic</t>
  </si>
  <si>
    <t>2021.04.13 07:35</t>
  </si>
  <si>
    <t>삼성전자, ‘iF 디자인 어워드 2021’에서 71개 수상</t>
  </si>
  <si>
    <t>올해 iF 디자인 어워드에서 금상을 수상한 삼성전자 공기청정기 비스포크 큐브 에어. [삼성전자 제공][헤럴드경제=양대근 기자] 삼성전자가 세계 3대 디자인상으로 꼽히는 독일의 국제 디자인 공모전 'iF 디자인 어워드 2021(International Forum Design Award 2021)'에서 금상 2개를 비롯해 총 71개의 상을 받았다.1953년 독일 인터내셔널 포럼 주관으로 시작된 'iF 디자인 어워드'는 △제품 △패키지 △커뮤니케이션 △콘셉트 △인테리어 △건축 △서비스디자인 △사용자 경험(UX) △사용자 인터페이스(UI) 등 총 9개 부문에서 디자인 차별성과 영향력 등을 종합적으로 평가한다.삼성전자는 올해 금상을 수상한 '비스포크 큐브 에어'와 '비스포크 시티 컬러'를 포함해 제품 부문에서 36개, 커뮤니케이션 부문에서 11개, 콘셉트 부문에서 10개, 서비스디자인·UX·UI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특징이다.서울·베를린·스톡홀름 등 주요 도시에서 영감을 받은 색상을 제품에 적용한 '비스포크 시티 컬러' 또한 금상을 수상했으며, 냉장고·인덕션·오븐 등에서 원하는 색상을 선택할 수 있도록 했다.사용자의 라이프스타일과 취향을 맞춰주는 비스포크 콘셉트는 냉장고를 시작으로 다양한 가전 제품에 확대돼 왔으며, '비스포크 홈' 제품들로 집안을 통일감 있으면서도 개성 있는 공간으로 구성할 수 있다.삼성전자는 'iF 디자인 어워드'에서 TV, 가전, 스마트폰 등 전 분야에 걸쳐 디자인을 인정받으며, 총 71개 상으로 역대 최다 수상을 기록했다금상 수상작 외에도, 제품 부문에서 △TV 베젤을 최소화해 몰입감을 극대화한 인피니티 디자인의 'QLED 8K' △트리플 레이저와 초단초점 기술을 적용한 프리미엄 가정용 프로젝터 '더 프리미어' △공간에 따라 직렬·병렬·별도 설치할 수 있고 실내에도 잘 어울리는 '그랑데 AI' 세탁기·건조기 △폴더블 스마트폰 고유의 혁신적인 사용 경험을 제공하는 '갤럭시 Z 폴드2'와 '갤럭시 Z 플립' 등이 상을 받았다.제품 이외 부문에서도 △똑똑하고 쉬운 사용성에 시각장애인을 고려한 점자 라벨과 사운드 디자인을 적용한 '그랑데 AI' UX △업사이클링 개념을 도입한 TV 에코 패키지 등 접근성과 환경을 고려한 디자인이 수상했다.삼성전자 디자인경영센터장 이돈태 부사장은 "사회 변화에 따른 차별화된 경험과 의미있는 가치를 제공하는 것이 중요하다. 다양한 시도와 새로운 인사이트를 통해 고객의 삶과 우리 사회에 기여하는 디자인을 제공하도록 노력하겠다"라고 말했다.올해의 수상작은 iF 디자인 어워드 홈페이지와 애플리케이션에 공개된다.bigroot@heraldcorp.com- Copyrights ⓒ 헤럴드경제 &amp; heraldbiz.com, 무단 전재 및 재배포 금지 -헤럴드경제</t>
  </si>
  <si>
    <t>https://finance.naver.com/item/news_read.nhn?article_id=0001820421&amp;office_id=016&amp;code=005930&amp;page=5&amp;sm=title_entity_id.basic</t>
  </si>
  <si>
    <t>2021.04.09 09:01</t>
  </si>
  <si>
    <t>“새 휴대폰 어떻게 활용 모른다?”…삼성 ‘갤럭시 팬 클래스’ 시작!</t>
  </si>
  <si>
    <t>갤럭시 폰 활용법·라이프스타일 맞춘 다양한 교육 진행고객 소통 및 브랜드 경험 선사 차원에서 마련[삼성전자 제공][헤럴드경제=박혜림 기자] 삼성전자가 갤럭시 스마트폰 사용자들이 제품을 십분 활용할 수 있도록 도와준다.삼성전자는 갤럭시Z폴드2, 갤럭시S21 등 최신 제품 활용법부터 고객의 라이프스타일을 반영한 주제별 맞춤 교육까지 다양한 프로그램을 제공하는 ‘갤럭시 팬(Fan) 클래스’를 운영 중이라고 9일 밝혔다.갤럭시 팬 클래스는 매장을 기존의 단순한 제품 구매 공간이라는 개념에서 한 차원 더 나아가 고객들과 지속적으로 소통하며 다양한 브랜드 경험을 선사하는 공간으로 진화시키자는 취지에서 기획됐다지난달 말부터 삼성 디지털프라자 등에 마련된 전국 62개 갤럭시 스튜디오에서 진행되고 있다.갤럭시Z폴드2, 갤럭시Z플립, 갤럭시S21 등 최신 제품의 혁신 기능을 배울 수 있는 ‘갤럭시 찐 활용법’ 외에 각 지역 랜드마크로 자리잡은 삼성 디지털프라자의 가치와 역할 등을 교육 프로그램 편성에 반영했다. ▷공신들의 공부 환경 만들기 ▷셀프 웨딩 기록법 ▷댕냥이 인생샷 비법 ▷내 멋대로 폰 커스텀 등이 단적인 예다.삼성전자 관계자는 “앞으로도 구매 이후 일상 속에서 제품의 가치와 효용을 지속적으로 체감할 수 있도록 고객 취향과 눈높이에 맞춘 다양한 교육 프로그램을 제공할 예정”이라며 “‘갤럭시 팬 클래스’에서 함께 소통하고 즐겁게 배우며 나만의 새로운 가능성을 발견해 보길 바란다”고 말했다.갤럭시 팬 클래스 참석 예약과 자세한 내용 확인은 삼성전자 홈페이지에서 할 수 있다.rim@heraldcorp.com- Copyrights ⓒ 헤럴드경제 &amp; heraldbiz.com, 무단 전재 및 재배포 금지 -헤럴드경제</t>
  </si>
  <si>
    <t>https://finance.naver.com/item/news_read.nhn?article_id=0001819118&amp;office_id=016&amp;code=005930&amp;page=17&amp;sm=title_entity_id.basic</t>
  </si>
  <si>
    <t>2021.04.05 10:03</t>
  </si>
  <si>
    <t>삼성전자, 기초과학·소재·ICT 연구에 464억원 지원</t>
  </si>
  <si>
    <t>2021년 상반기 ‘삼성미래기술육성사업’ 지원과제 선정류경석 서울대학교 교수 등 27개 연구과제 지원키로삼성전자, 2013년부터 현재까지 연구비 8644억원 지원삼성전자의 2021년 상반기 ‘삼성미래기술육성사업’ 지원 과제에 선정된 교수진. 사진 왼쪽부터 서울대학교 류경석 교수, 포스텍 황승준 교수, 서강대학교 조규봉 교수, 디지스트 조창의 교수, 서울대학교 김건희 교수, 충북대학교 김기웅 교수. [삼성전자 제공][헤럴드경제=양대근 기자] 삼성전자는 ‘삼성미래기술육성사업’의 2021년 상반기 지원 연구 과제를 5일 발표했다. 이번에 선정된 과제는 기초과학 분야 13개, 소재 분야 7개, 정보통신기술(ICT) 분야 7개 등 총 27개로 연구비 총 464억원이 지원된다.기초과학 분야에서는 과제 성공시 세계 최초 또는 파급 효과가 클 것으로 기대되는 과제를 포함해 총 13개가 선정됐다.류경석 서울대학교 수리과학부 교수는 머신러닝에 사용되고 있는 다양한 학습 모델의 공통점을 세계 최초로 수학적으로 규명하는 연구에 도전한다. 이를 활용하면 인공지능이 다양한 학습 모델을 습득할 수 있는 능력을 획기적으로 향상시킬 수 있다.황승준 포스텍 화학과 교수는 왕관 모양으로 생겨 크라운 에테르(crown ether)라 부르는 분자를 화학 촉매에 사용해 물질 변환 효율을 획기적으로 향상시킬 계획이다.소재 분야에서는 DNA 염기서열 해독, 양자 광원 등 폭넓은 연구 분야에서 7개 과제를 지원한다. 조규봉 서강대학교 화학과 교수는 인간 게놈 프로젝트를 통해서도 여전히 밝혀지지 않은 Y염색체 DNA 서열을 완전히 해독하는 연구를 수행한다.조창희 디지스트(DGIST) 신물질과학전공 교수는 양자통신용 광원 기술을 개발한다. 페로브스카이트 소재의 결정 구조를 조절해 극저온에서만 구동하는 양자통신용 광원을 상온에서 구현하고자 하는 과제다.ICT 분야에서는 인공지능(AI), 비접촉 생체 전기신호 측정 등 미래 산업 경쟁력 강화를 위한 핵심 기술 연구 분야에서 7개 과제가 선정됐다.김건희 서울대학교 컴퓨터공학부 교수는 AI 기술 발전에 따라 발생할 수 있는 개인정보 침해, 성별 등에 대한 편향, 사실 관계 오류 등의 문제를 해결하기 위해 나선다.삼성미래기술육성사업은 우리나라의 미래를 책임질 과학기술 육성·지원을 목표로 삼성전자가 2013년부터 1조5000억원을 출연해 시행하고 있는 연구지원 공익사업이다. 현재까지 667개 연구 과제에 총 8644억원 지원됐다.bigroot@heraldcorp.com- Copyrights ⓒ 헤럴드경제 &amp; heraldbiz.com, 무단 전재 및 재배포 금지 -헤럴드경제</t>
  </si>
  <si>
    <t>https://finance.naver.com/item/news_read.nhn?article_id=0001816708&amp;office_id=016&amp;code=005930&amp;page=35&amp;sm=title_entity_id.basic</t>
  </si>
  <si>
    <t>2021.04.04 21:04</t>
  </si>
  <si>
    <t>“삼성? 애플? 샤오미?”…사라지는 LG폰 빈자리는 누가</t>
  </si>
  <si>
    <t>삼성 갤럭시S21 [사진 연합][헤럴드경제=박세정 기자] LG전자 스마트폰 사업 철수가 임박했다. LG전자는 5일 이사회를 열고, 스마트폰 사업 철수를 공식화 할 전망이다.LG전자 스마트폰의 빈자리를 차지하기 위한 치열한 경쟁이 예고된다. 전세계 스마트폰 시장 1,2,3위인 삼성·애플·샤오미간의 각축전이 될 전망이다.LG전자 스마트폰 사업의 철수가 임박한 가운데 삼성전자 스마트폰이 파격적인 보상 판매에 LG 제품 V50을 포함시켰다. 삼성전자가 LG 스마트폰을 보상 판매에 포함시킨 것은 이례적인 일이다.삼성전자는 오는 5월 31일까지 갤럭시S21 시리즈와 폴더블폰 갤럭시Z폴드2·갤럭시Z플립 5G를 구매하면서 5G 상용화 당시 출시된 중고폰을 반납하면 중고 시세에서 최대 15만원까지 추가로 보상해주는 ‘중고폰 추가 보상 프로그램’을 운영한다.그동안 삼성전자의 보상 판매는 자사 제품 및 애플 제품만을 대상으로 했다. 이번에는 이례적으로 LG전자 제품(V50)을 추가 시켰다. LG 스마트폰 철수가 임박하면서, LG폰 사용자들을 끌어들이기 위한 전략으로 풀이된다.샤오미도 한국 시장에 재도전하며 파격적인 할인 공세를 퍼붓고 있다. LG 스마트폰의 빈자리를 노리고 있다. 불과 지난달 말 출시한 홍미노트 10의 경우에 출시하자마자 공짜폰으로 풀렸다. 중저가 5G(세대) 스마트폰 미10 라이트도 공시지원을 대폭 확대해 공짜폰으로 팔리고 있다. 6일부터는 자사 제품을 최대 25%까지 할인해주는 고객 감사 축제인 ‘미 팬 페스티벌’도 시작한다.아이폰12 [사진 애플코리아]업계에서는 LG전자 스마트폰 사용자들이 애플 아이폰 및 중국 샤오미 보다는 삼성 갤럭시로 이동할 가능성을 높게 보고 있다. LG와 같은 삼성의 구글의 안드로이드 OS와 애프터서비스(AS)때문이다. 특히 샤오미의 할인 공세에도 불구하고, 중국산 스마트폰의 국내 인지도는 매우 낮은 편이다.한편 시장 조사업체에 따르면 지난해 국내 스마트폰 시장 점유율은 삼성전자가 65%, 애플 20%, LG전자가 15% 수준을 기록했다. 국내 시장만 놓고 봐도 적지 않은 점유율이다.sjpark@heraldcorp.com- Copyrights ⓒ 헤럴드경제 &amp; heraldbiz.com, 무단 전재 및 재배포 금지 -헤럴드경제</t>
  </si>
  <si>
    <t>https://finance.naver.com/item/news_read.nhn?article_id=0001816561&amp;office_id=016&amp;code=005930&amp;page=39&amp;sm=title_entity_id.basic</t>
  </si>
  <si>
    <t>2021.03.29 10:05</t>
  </si>
  <si>
    <t>씨앤지하이테크, 삼성전자와 173억 규모 반도체 제조장비 공급계약</t>
  </si>
  <si>
    <t>[헤럴드경제=증권부] 씨앤지하이테크는 삼성전자와 반도체 제조장비 공급계약을 체결했다고 29일 공시했다.계약금액은 173억4970만원이며 이는 2019년 매출 대비 13.5%에 해당하는 규모이다.계약기간은 12월 30일까지다.totoro@heraldcorp.com- Copyrights ⓒ 헤럴드경제 &amp; heraldbiz.com, 무단 전재 및 재배포 금지 -헤럴드경제</t>
  </si>
  <si>
    <t>https://finance.naver.com/item/news_read.nhn?article_id=0001813359&amp;office_id=016&amp;code=005930&amp;page=61&amp;sm=title_entity_id.basic</t>
  </si>
  <si>
    <t>무관</t>
  </si>
  <si>
    <t>2021.03.25 11:03</t>
  </si>
  <si>
    <t>1초에 UHD 영화 2편…삼성 DDR5 개발 성공, 高성능·低전력 구...</t>
  </si>
  <si>
    <t>업계 최초 HKMG 적용절연효과 극대화 하이케이 물질1.1V에서도 고성능 발휘8단 TSV로 512GB 성능 갖춰[헤럴드경제=김성미 기자] 삼성전자가 1초에 UHD 영화 2편을 내려 받을 수 있는 업계 최대 용량의 DDR5 메모리 모듈을 개발했다. 업계 최초로 ‘하이케이 메탈 게이트(HKMG·High-K Metal Gate)’ 공정을 적용, 고성능과 저전력을 동시에 구현한 것이 특징이다.▶HKMG, 메모리에 시스템반도체 공정 입혔다=삼성전자는 512기가비트(GB)에 7200Mbps(1초에 100만 비트를 전송할 수 있는 속도) 성능을 갖춘 DDR5 메모리 모듈을 개발했다고 25일 밝혔다. 차세대 D램 규격인 DDR5는 기존의 DDR4대비 2배 이상의 성능을 자랑한다.특히 삼성전자는 업계 최초로 HKMG를 적용, 업계 최고 수준의 제품을 선보이면서 세계 D램 시장점유율 43%라는 독주체제를 더 공고히 할 것이란 평가다.HKMG란 하이케이 물질을 절연막에 적용해 절연효과를 극대화한데 이어 이에 적합한 메탈 게이트로 공정을 변경한 것을 뜻한다. 두께와 함께 누설전류를 줄이면서 신뢰성을 향상시켰다. 이를 통해 저전압인 1.1V에서도 고성능이 구현되는 것이다.HKMG는 주로 시스템반도체 공정에서 많이 사용된다. 삼성전자는 메모리반도체뿐만 아니라 시스템반도체 공정 능력도 갖추고 있어 선제적 적용이 가능했던 것으로 분석된다.삼성전자는 “기존 공정대비 전력 소모를 13%나 감소시키고 향후 절연막 두께를 축소할 수 있는 토대를 마련했다”며 “차세대 컴퓨팅, 대용량 데이터센터, 인공지능(AI) 등 첨단산업 발전의 핵심 솔루션 역할을 할 것”이라고 강조했다.또한 이번 제품에는 범용 D램 제품으로는 처음으로 8단 TSV(Through Silicon Via·실리콘 관통 전극) 기술이 적용됐다. 즉 8단 적층 기술을 통해 한정된 크기에서도 고용량이 구현되는 것이다.이는 고객들이 시스템을 구성할 때 동일한 사이즈에서 최대 16테라바이트(TB)까지 용량을 확대할 수 있는 장점이 된다. 삼성전자는 2014년 세계 최초로 범용 D램인 DDR4 메모리에 4단 TSV 공정을 적용, 64GB에서 256GB까지 고용량 모듈 제품을 서버 시장에 선보인 바 있다.▶D램 점유율 43%, 독주체제 이어간다=한편 삼성전자는 세계 D램 시장에서 1992년 점유율 1위에 올라선 것을 시작으로 지난해까지 약 30년간 선두 자리를 지키고 있다. 시장조사기관 D램익스체인지에 따르면 삼성전자는 지난해 D램 시장점유율 43.1%로, 약 20%대의 SK하이닉스, 마이크론과 격차를 유지하고 있다.특히 올해 D램 시장은 슈퍼사이클이 예상되는 등 장밋빛 전망이 쏟아지고 있다. 시장조사기관 IDC는 지난해 D램 수요가 전년대비 22% 성장한데 이어 올해도 약 15% 증가할 것으로 내다봤다. 여기에 올 2분기부터 가격 상승이 본격화될 것이란 의견이 우세하다.지난해 삼성전자의 D램 영업이익률은 37.4%에 이른 것으로 업계는 추정한다. 올해 이같은 시장 호황이 실현될 경우 D램 이익률은 50%까지 치솟을 것이란 기대감이 형성되고 있다. 삼성전자는 2018년 반도체 슈퍼 호황 당시 D램 이익률이 70%에 이르는 기록적인 성과를 내기도 했다.삼성전자는 이번에 선보인 DDR5 등 하이엔드 D램 제품을 통해 시장 주도권을 이어간다는 방침이다. CPU 절대 강자로 불리는 인텔과의 협력을 통해 DDR5가 탑재된 CPU 출시에도 박차를 가할 계획이다.캐롤린 듀란 인텔 메모리&amp;IO테크놀로지총괄 부사장(VP)은 “인텔 제온 스케일러블(Intel® Xeon® Scalable) 프로세서인 사파이어 래피즈(Sapphire Rapids)와 호환되는 DDR5 메모리를 선보이기 위해 삼성전자와 긴밀하게 협력하고 있다”고 밝혔다.삼성전자 512GB DDR5[제공=삼성전자]miii03@heraldcorp.com- Copyrights ⓒ 헤럴드경제 &amp; heraldbiz.com, 무단 전재 및 재배포 금지 -헤럴드경제</t>
  </si>
  <si>
    <t>https://finance.naver.com/item/news_read.nhn?article_id=0001811942&amp;office_id=016&amp;code=005930&amp;page=67&amp;sm=title_entity_id.basic</t>
  </si>
  <si>
    <t>2021.03.24 14:43</t>
  </si>
  <si>
    <t>삼성전자 ‘비스포크 제트’ 무선청소기 다음 달 출시</t>
  </si>
  <si>
    <t>삼성전자 모델이 삼성디지털프라자 강남본점에서 '비스포크 제트' 무선청소기 신제품을 소개하고 있다. [삼성전자 제공] [헤럴드경제=양대근 기자] 삼성전자는 고급 무선청소기 ‘비스포크제트’를 다음 달 출시한다고 24일 밝혔다. 지난해 업계 최초로 선보였던 먼지 자동 배출 시스템인 ‘청정스테이션’과 충전 거치대를 일체화하고, 비스포크 가전의 인기 색상을 적용해 실내 인테리어와의 조화까지 고려한 제품이다.기존 제품은 먼지통을 손으로 분리해 청정스테이션에 꽂아야 했지만,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브러쉬를 탑재한 기준으로 기존 2.73kg에서 2.5kg으로 더가벼워지고 흡입력은 최대 210W(와트)로 더 강력해졌다.디지털 인버터 모터는 사용하다 고장나면 무상으로 부품을 수리 또는 교체하는 ‘평생 보증’ 서비스를 제공한다.신제품은 위생 관리 기능도 강화됐다. 물 분사 방식의 물걸레 브러시가 새롭게 추가돼 청소 중 걸레가 마르지 않도록 사용자가 원할 때 필요한 양만큼 물을 분사할수 있어 편리하고 위생적이다.물걸레 청소 시에는 먼지 흡입 없이 물걸레 브러시의 회전 기능만 단독으로 수행, 물기를 머금은 먼지가 청소기 내부로 유입돼 곰팡이가 생길 걱정을 줄였다. 물걸레포와 청정스테이션 내부의 먼지 봉투에 항균 소재를 적용해 각종 세균의 증식을 억제해 준다.삼성전자는 비스포크 제트 정식 출시를 앞두고 제품을 가장 먼저 경험해볼 수 있는 소비자 체험단을 삼성닷컴에서 모집한다.bigroot@heraldcorp.com- Copyrights ⓒ 헤럴드경제 &amp; heraldbiz.com, 무단 전재 및 재배포 금지 -헤럴드경제</t>
  </si>
  <si>
    <t>https://finance.naver.com/item/news_read.nhn?article_id=0001811484&amp;office_id=016&amp;code=005930&amp;page=70&amp;sm=title_entity_id.basic</t>
  </si>
  <si>
    <t>2021.03.24 11:25</t>
  </si>
  <si>
    <t>인텔, 파운드리 뛰어든다...“삼성에 도전”</t>
  </si>
  <si>
    <t>팻 겔싱어 인텔 CEO 전격선언약 22조 투자 반도체 공장 신설삼성전자·TSMC와 각축전 예고“기술격차 빨리 따라잡느냐” 관건팻 겔싱어 인텔 최고경영자(CEO)가 23일(현지시간) 온라인 글로벌 미디어 브리핑에서 ‘IDM 2.0’비전을 발표하고 있다(위쪽). 미국 애리조나주에 위치한 인텔의 오코틸로 공장의 모습. [인텔 제공]최근 몇 년 동안 각종 위기론에 시달렸던 세계 최대 종합반도체업체(IDM) 인텔이 파운드리(반도체 위탁생산) 시장에 다시 뛰어든다. 현재 삼성전자와 대만의 TSMC가 양분하고 있는 파운드리 시장에 ‘공룡’ 인텔이 도전장을 던지면서 세 회사 간 치열한 각축전이 예상된다.다만 전세계적인 반도체 슈퍼사이클(장기호황)과 ‘쇼티지(공급 부족) 쇼크’가 공존하는 상황 속에서 이번 경쟁이 삼성전자에게 위기이자 기회가 될 수 있다는 분석도 나온다.23일(현지시간) 팻 겔싱어 인텔 최고경영자(CEO)는 온라인 글로벌 미디어 브리핑에서 ‘IDM 2.0’ 비전을 발표하면서 “약 22조6000억원(200억달러)를 투자해 미국 애리조나주에 2곳의 반도체 공장을 신설하고, 파운드리 시장에 진출할 것”이라고 밝혔다.이날 브리핑에는 더그 듀시 애리조나 주지사와 지나 러만도 미 상무장관이 직접 참석했다.겔싱어 CEO는 “인텔은 국내 투자에 박차를 가할 수 있는 계획에 미국 바이든 행정부와 애리조나 주정부와 함께 협력할 수 있어 기쁘다”고 말했다.IDM 2.0 비전에 따르면 인텔은 파운드리 사업에 재진출한다. 과거 인텔은 2016년 파운드리 사업에 진출했다가 2년 만에 철수한 바 있다. 이번에 새로 설립되는 독립적인 파운드리 사업부의 명칭은 ‘인텔 파운드리 서비스’로 결정됐다. 현 랜디 타쿠르 인텔 사장이 신규 사업부를 이끌게 될 전망이다.겔싱어 CEO는 “인텔 파운드리 서비스는 모바일 장치에 사용되는 스마트폰 등 모바일용 아키텍처 암(ARM) 기술 기반 칩 등 다양한 칩을 제조할 것”이라며 “파운드리 고객사로 아마존, 구글, 마이크로스프트(MS), 퀄컴, 애플 등을 끌어올 것”이라고 했다.이들은 삼성전자와 TSMC의 주요 고객사로 분류된다.이를 위해 인텔은 미국 애리조나주에 두 개의 반도체 공장을 신설한다. 인텔 관계자는 “새롭게 건설 예정인 두 개의 팹을 바탕으로 전 세계적으로 증가하고 있는 고객사의 요구사항을 충족하고, 그에 따른 역량을 제공할 것”이라고 설명했다. 공장이 준공되면 정규직 일자리 3000개가 새로 만들어질 예정이다.로이터는 인텔이 던진 이번 승부수와 관련 “세계적인 반도체 생산 업체들(삼성전자·TSMC)에게 직접적인 도전이 될 것”이라고 분석했다.다만 인텔은 기존 파운드리 업체와의 협력도 강화하겠다는 입장도 밝혀 여지를 남겼다. 겔싱어 CEO는 “제품 생산 안정성을 위해 삼성전자·TSMC·UMC 등과 협력해 나갈 것”이라고 언급했다.향후 인텔이 풀어야 할 숙제가 적지 않다는 지적도 있다. 현재 인텔의 생산 기술은 14나노미터(1nm=10억분의 1m)수준으로 7나노급 반도체 공정에 들어간 삼성과 TSMC에 미치지 못하는 것으로 알려졌다.반도체 업계 관계자는 “기술 격차를 인텔이 얼마나 빨리 따라잡을 수 있을 지가 관건이 될 것”이라고 설명했다. 인텔 주가는 이날 신규 투자 발표 이후 6.3% 급등했다.양대근 기자- Copyrights ⓒ 헤럴드경제 &amp; heraldbiz.com, 무단 전재 및 재배포 금지 -헤럴드경제</t>
  </si>
  <si>
    <t>https://finance.naver.com/item/news_read.nhn?article_id=0001811308&amp;office_id=016&amp;code=005930&amp;page=70&amp;sm=title_entity_id.basic</t>
  </si>
  <si>
    <t>2021.01.29 07:12</t>
  </si>
  <si>
    <t>삼성미래기술육성사업 지원 연구, 세계 최초로 결정핵 생성 순간 관찰</t>
  </si>
  <si>
    <t>서울대 박정원 교수 공동연구팀, 결정핵 생성 원리 제시…세계적 학술지 ‘사이언스’에 게재삼성전자가 2013년부터 1조5000억원 출연, 연구 지원 공익사업사진 왼쪽부터 서울대학교 박정원 교수, 한양대학교 에리카 캠퍼스 전성호 박사,한양대학교 에리카 캠퍼스 이원철 교수. [삼성전자 제공][헤럴드경제=양대근 기자] 삼성미래기술육성사업이 지원한 서울대학교 화학생물공학부 박정원 교수(기초과학연구원 나노입자 연구단 연구위원)는 한양대학교 에리카(ERICA) 캠퍼스 기계공학과 이원철 교수, 미국 로렌스버클리국립연구소(Lawrence Berkeley National Laboratory)와 함께 세계 최초로 핵생성 과정을 원자 수준에서 직접 관찰하는데 성공했다.28일(현지시간) 이 같은 연구 결과를 담은 ‘원자핵이 결정화되는 과정에서 일어나는 비결정상과 결정상 사이의 가역적 전이(Reversible disorder-order transitions in atomic crystal nucleation)’ 제목의 논문은 학계의 오래된 난제였던 결정핵 생성 원리를 제시한 것을 인정받아 세계적인 학술지 사이언스(Science)에 게재됐다.원자가 모여 물질이 만들어지기 위해서는 핵생성(nucleation) 과정이 필수적이다. 그러나 핵이 만들어지는 과정이 너무나 빠른 속도로 일어나고, 원자의 크기 또한 수 옹스트롬(1옹스트롬=백억분의 1m) 정도로 작아 직접 관찰하기가 어려웠다. 핵 생성 과정을 설명하는 여러 이론들이 있지만, 실험을 통한 증명에는 한계가 있었다.공동 연구팀은 원자 한 개의 두께만큼 얇은 그래핀 막 위에 금(金) 나노 결정을 합성해 세계 최고 성능의 초고속 투과전자현미경으로 핵생성 과정을 세계 최초로 관찰하는데 성공했다.공동 연구팀은 원자들이 무질서하게 뭉친 덩어리 구조(비결정상)가 됐다가 정렬을 이루며 결정을 형성한 구조(결정상)도 되는 상태를 반복하는데, 결정의 크기가 커짐에 따라 점차 원자들이 정렬된 구조로 유지되면서 결정상의 상태가 되는 핵의 생성 과정을 밝혀냈다.이는 원자들이 처음부터 규칙적으로 정렬을 이루며 결정을 형성한다는 기존의 핵생성 이론과는 다른 새로운 이론을 제시한 것이다.공동 연구팀은 물질의 구조가 변하기 위해서는 에너지가 필요한데, 초기 핵형성 단계에서는 필요한 에너지가 아주 작아 비결정상과 결정상 사이를 쉽게 오고 갈 수 있어 이 현상이 일어난다고 설명했다.서울대학교 박정원 교수는 “결정핵이 만들어지는 과정을 발견하고, 이를 실험으로 검증해 고체 물질이 형성되는 과정의 근본 원리를 밝혔다”고 이번 연구의 의의를 설명했다.한양대학교 이원철 교수는 “박막 증착 공정의 극히 초기 상태를 실험으로 재현했다"며 "이를 응용하면 향후 반도체 소재·부품·장비 분야의 원천 기술을 확보하는데 활용될 수 있을 것”이라고 말했다.박정원 교수는 삼성미래기술육성사업과 기초과학연구원 연구단 사업의 지원을, 이원철 교수는 한국연구재단의 4단계 두뇌한국21(BK21) 사업의 지원을 받아 이번 연구를 수행했다.박 교수는 삼성미래기술육성사업과 기초과학연구원의 지원을 받아 진행한 ‘나노 입자의 3차원 증명사진 촬영 기술 개발’ 연구 결과가 지난해 4월에도 사이언스에 게재된 바 있다.‘삼성미래기술육성사업’은 우리나라의 미래를 책임질 과학기술 연구 분야 육성·지원을 목표로 삼성전자가 2013년부터 1조5000억 원을 출연해 시행하고 있는 연구 지원 공익사업이다.매년 상·하반기에 각각 기초과학, 소재, ICT 분야에서 지원할 과제를 선정하고, 1년에 한 번 실시하는 '지정테마 과제 공모'를 통해 국가적으로 필요한 미래기술 분야를 지정해 해당 연구를 지원하고 있다.또한, 연구 책임자가 연구 성과와 주요 이슈를 설명하고, 참석 연구자들과의 토론을 통해 새로운 아이디어를 얻는 '애뉴얼 포럼', 연구 성과의 산업 활용도를 높이기 위한 연구개발(R&amp;D) 교류회, 활용도가 높은 특허 출원을 지원하는 IP멘토링 등 다양한 프로그램도 운영하고 있다. 2013년부터 지금까지 634개 과제에 8125억원의 연구비가 지원됐다.bigroot@heraldcorp.com- Copyrights ⓒ 헤럴드경제 &amp; heraldbiz.com, 무단 전재 및 재배포 금지 -헤럴드경제</t>
  </si>
  <si>
    <t>https://finance.naver.com/item/news_read.nhn?article_id=0001786470&amp;office_id=016&amp;code=005930&amp;page=230&amp;sm=title_entity_id.basic</t>
  </si>
  <si>
    <t>2021.01.28 11:42</t>
  </si>
  <si>
    <t>삼성전자 투자로 35조 번 국민연금</t>
  </si>
  <si>
    <t>특별배당금 1조2000억 ‘두둑’국민연금이 삼성전자 투자로 막대한 수익을 거두고 있다. 삼성전자 주가가 급등하면서 최근 2년 간 지분평가액이 35조원이나 늘어났다. 삼성전자 특별배당으로 당장 챙기는 현금만 1조2000억원에 이른다.28일 금융감독원 공시 등에 따르면, 국민연금이 보유한 삼성전자 지분 평가액은 최근 2년간 2배 이상 증가했다. 2018년 말 기준 국민연금은 삼성전자 지분 10%를 보유, 지분평가액은 23.5조원(12월 28일 기준, 우선주 포함)이었다.2019년 말엔 36조원으로 늘어나더니 작년 말엔 52.4조원까지 급등했다. 삼성전자 주가가 9만1000원까지 급등한 지난 11일을 기준으로 지분가치는 58.8조원에 달했다. 삼성전자에 대거 투자한 국민연금이 2년 만에 35조원이나 수익을 낸 셈이다.최근 2년간 삼성전자 주가가 급등한 건 2018년부터 AI, 5G, 시스템반도체 등을 ‘미래성장사업’으로 선정하고 이를 집중 육성하면서다. 2019년엔 ‘시스템반도체 비전2030’을 선포하며, 메모리 반도체에 이어 시스템반도체 분야에서도 글로벌 1위를 달성하겠다는 목표 하에 133조원 투자 계획을 밝히기도 했다.AI는 연구역량을 대폭 강화하기 위해 한국을 비롯해 영국, 캐나다, 프랑스, 러시아 등 전 세계에 AI 연구소 7개 설립하고 핵심인재 영입에 나서고 있다.5G는 칩셋, 단말, 장비 등 전 분야에 과감한 투자를 통해 글로벌 시장으로 도약하고 있다. 세계 최대 이동통신 사업자인 미국 버라이즌과 약 8조원 규모의 네트워크 장비 및 솔루션 공급 관련 장기계약을 체결하기도 했다.이 기간 삼성전자 주가는 급등했고 그에 따라 국민연금의 과감한 투자도 막대한 수익으로 돌아왔다. 특히, 국민연금의 수익률이 국민 노후 자금과 직결된다는 점에서 의미가 크다.실제 처분했을 때의 수익을 판단하는 지분평가액과 달리 당장 국민연금이 손에 쥐는 현금인 배당금 수익도 1조원 이상이다. 삼성전자는 이날 잔여재원을 활용한 특별배당금을 포함, 주당 1932원의 배당금을 배분한다고 발표했다. 이에 따라 국민연금이 받을 배당금은 보통주 6억 3869만주, 우선주 850만주(작년 12월 31일 기준)에 따라 총 1조2504억원을 챙기게 된다.재계 관계자는 “한때 국민연금 수익률 하락이 심각한 국가문제로까지 불거졌었다”며 “결과적으론 삼성전자 배당금만으로 1조원 이상을 챙기는 ‘똘똘한 투자’를 했던 셈”이라고 전했다. 김상수 기자- Copyrights ⓒ 헤럴드경제 &amp; heraldbiz.com, 무단 전재 및 재배포 금지 -헤럴드경제</t>
  </si>
  <si>
    <t>https://finance.naver.com/item/news_read.nhn?article_id=0001786128&amp;office_id=016&amp;code=005930&amp;page=235&amp;sm=title_entity_id.basic</t>
  </si>
  <si>
    <t>2021.01.28 10:51</t>
  </si>
  <si>
    <t>삼성전자 애플 나란히 호실적…재차 주목받는 기술주 [株포트라이트]</t>
  </si>
  <si>
    <t>애플 사상 최고 매출…목표주가 152달러삼성전자 역대급 영업이익…주가전망 긍정적저금리 지속에 기술 성장주 강세 예상[헤럴드경제=이태형 기자] 삼성전자와 애플이 호실적을 발표하면서 국내외 기술주가 다시 주목받고 있다. 두 기업이 코로나19 사태 속에서 비대면 기술 성장주들의 미래 가치를 재확인시키면서 가치주 중심의 경기민감주로 옮겨졌던 관심이 재차 기술주로 전환될 것이란 기대가 나온다.세계 시가총액 1위 애플은 27일(현지시간) 분기 매출을 1114억달러(시장 전망치 1025억달러)로 발표해 사상 최초로 1000억달러를 넘었다. EPS(주당순이익)도 1.68달러를 기록하며 전망치 1.41달러를 상회했다.모건스탠리의 케이티 휴버티 애널리스트는 “아이폰12는 최근 5년간 가장 성공한 제품”이라며 새로운 맥북 판매 호조에 대한 기대감까지 반영해 목표주가를 144달러에서 152달러로 상향 조정했다.*27일(현지시간) 종가 기준. 출처 : 인베스팅닷컴삼성전자도 이날 지난해 연결 기준 잠정실적을 집계한 결과 영업이익이 35조9939억원으로 전년 대비 29.62% 증가했다고 밝혔다. 영업이익이 35조원을 넘긴 건 역대 네 번째다.올해부터 3년간 연간 배당 규모도 기존 9조6000억원에서 9조8000억원으로 늘렸다.고태봉 하이투자증권 리서치본부장은 “테슬라와 완전자율주행의 핵심이 될 5㎚급 차량용 반도체를 개발할 수 있다는 소식은 호재”라며 “삼성전자에서 차지하는 비중이 작지만, 비메모리반도체 중 아날로그 반도체는 자동차가 스마트화하면 앞으로 센서 수요가 크게 늘 것”이라고 말했다.미국 텍사스주 오스틴 반도체 공장 증축을 검토하고 있다는 소식과 함께 미국 인텔사의 칩셋 양산을 시작할 것이라는 전망도 긍정적인 요소다.*27일 종가 기준. 출처 : 인베스팅닷컴한편, 국내외 기술주들의 실적 발표가 이어지면서 증시는 당분간 기술주 강세가 점쳐진다.금융정보업체 팩트셋(FactSet)에 따르면, 성장주 비중이 높은 IT섹터의 높은 순이익마진이 기대되며, 이번 실적 가이던스(전망치)를 제시한 85개 기업 중 56개가 긍정적으로 전망됐다. 이는 5년 평균인 34개보다 높고, 섹터 중에는 IT 섹터가 가장 많은 수를 기록했다S&amp;P500 업종별 순이익 마진 및 긍정적 실적 가이던스 제시 기업 현황. [출처 : 팩트셋(FactSet). 하이투자증권 재인용]국내 증시도 기술 성장주들의 실적이 두드러진다. 성장주 지수인 KRX BBIG K뉴딜지수에 속하는 12종목들의 시장대비 매출액, 영업익비중은 3분기에 이어 4분기에도 개선세가 뚜렷할 전망이다.이들 12종목이 시장대미 매출액 비중은 5.5%, 영업이익 비중은 5.4%로 전망된다. 3분기 매출액 비중 3.9%, 영업이익 4.9%에 비해 증가했다.장희종 하이투자증권 연구원은 “성장주 중심의 양호한 실적과 함께 완화적 금융환경도 성장주에 유리한 상황”이라며 “미국의 추가 부양책이 3월 중순에야 의회 통과가 가능하다고 보면 시장금리 상승세는 늦어질 것으로 보인다. 당분간 성장주의 상대적 강세가 가능한 시점”이라고 분석했다.미국 대표 기술주 ‘FAANG’(페이스북, 애플, 아마존, 넷플릭스, 구글)thlee@heraldcorp.com- Copyrights ⓒ 헤럴드경제 &amp; heraldbiz.com, 무단 전재 및 재배포 금지 -헤럴드경제</t>
  </si>
  <si>
    <t>https://finance.naver.com/item/news_read.nhn?article_id=0001785975&amp;office_id=016&amp;code=005930&amp;page=236&amp;sm=title_entity_id.basic</t>
  </si>
  <si>
    <t>2021.01.28 09:02</t>
  </si>
  <si>
    <t>[속보] 삼성전자 “2023년까지 매년 9.8조원으로 배당 상향”</t>
  </si>
  <si>
    <t>삼성전자 서초사옥. [연합뉴스][헤럴드경제=양대근 기자] 삼성전자는 28일 이사회를 열고 2021년부터 2023년까지의 주주환원 정책을 확정해 발표했다.삼성전자는 향후 3년간 기존과 같이 잉여현금흐름(FCF)의 50%를 주주에게 환원한다는 정책을 유지하는 한편, 정규 배당 규모를 연간 9조8000억원으로 상향하기로 했다.bigroot@heraldcorp.com- Copyrights ⓒ 헤럴드경제 &amp; heraldbiz.com, 무단 전재 및 재배포 금지 -헤럴드경제</t>
  </si>
  <si>
    <t>https://finance.naver.com/item/news_read.nhn?article_id=0001785819&amp;office_id=016&amp;code=005930&amp;page=242&amp;sm=title_entity_id.basic</t>
  </si>
  <si>
    <t>2021.01.28 08:59</t>
  </si>
  <si>
    <t>[속보] 삼성전자, 특별배당 포함 주당 1932원 배당…배당금 총액 ...</t>
  </si>
  <si>
    <t>삼성전자 서초사옥의 모습. [연합뉴스][헤럴드경제=양대근 기자] 삼성전자는 28일 특별배당금 성격으로 주당 1578원을 더해 주당 1932원의 배당을 실시한다고 공시했다. 배당금 총액은 13조원이다. bigroot@heraldcorp.com- Copyrights ⓒ 헤럴드경제 &amp; heraldbiz.com, 무단 전재 및 재배포 금지 -헤럴드경제</t>
  </si>
  <si>
    <t>https://finance.naver.com/item/news_read.nhn?article_id=0001785810&amp;office_id=016&amp;code=005930&amp;page=246&amp;sm=title_entity_id.basic</t>
  </si>
  <si>
    <t>2021.01.27 10:34</t>
  </si>
  <si>
    <t>삼성·LG 서로 닮아가는 에어컨 디자인 직접 비교해보니 [TNA]</t>
  </si>
  <si>
    <t>[헤럴드경제 정세희 기자]한겨울철 삼성전자와 LG전자의 에어컨 신제품이 잇따라 출시됐습니다.겨울철 무슨 에어컨이냐고요. 가전 업계는 여름철 수요 집중 현상을 완화하기 위해 관행적으로 겨울에 신형 에어컨을 출시해오고 있습니다.양사의 2021년 에어컨 신제품을 비교해보니 가장 눈에 띈 건 ‘디자인’이었습니다. 삼성과 LG 모두 은은한 파스텔톤 색상이 더해졌는데요. 외관 디자인 역시 기존보다 깔끔하고 고급스러워졌습니다.거실에 들어서자 마자 보이는 에어컨이 실내 인테리어와 어울리면 좋겠다고 생각하는 소비자들의 목소리를 반영한 결과겠죠. 가전업계가 기존 흰색, 검정색, 회색 무채색 일색이었던 에어컨에 색을 입히기 시작한 것도 이 때문입니다.원형 바람문에 비스포크 색 입힌 삼성전자 삼성전자는 올해 가구 같은 디자인으로 인기가 높은 비스포크(BESPOKE) 디자인을 적용한 ‘무풍클래식’ 신제품을 2월 5일 출시합니다.삼성 비스포크 무풍클래식의 특징은 비스포크 가전에 도입해 인기를 얻었던 파스텔 톤 색상을 동그랗게 생긴 바람문 패널에 적용했다는 겁니다. 바람문 패널은 온도가 표시되는 디스플레이 부분을 말합니다.스카이블루·펀그린·핑크 ·새틴 그레이·새틴 베이지 등 총 5가지 색상이 있습니다. 집 안에 커튼이나 쇼파 색에 맞춰서 원하는 색을 선택한다면 인테리어와 조화를 이룰 수 있다는 장점이 있습니다.작년 무풍에어컨 클래식과 어떻게 달라졌는지 보면 신제품이 어떻게 달라졌는지 한눈에 알 수 있는데요.왼쪽 삼성전자 2020년 무풍에어컨 클래식, 오른쪽 삼성전자 2021년 비스포크 무풍에어컨 클래식. [삼성전자 제공]가운데 원형의 두 개의 바람문 패널에 색상이 들어가 있습니다. 만약 집에 비스포크 제품이 있다면 어울리는 색으로 선택하면 좋을 것 같습니다. 계절에 따라 색상을 바꿀 수도 있다고 합니다.6년만에 확 바뀐 LG 휘센…듀얼 디자인 대신 미니멀 디자인올해 LG전자의 이번 신제품은 디자인이 확 바뀌었습니다. 최근 LG전자는 2021년형 ‘LG 휘센 타워’ 에어컨을 공개했는데요. 6년만에 새롭게 선보이는 디자인이라고 합니다.눈에 띄는 건 기존에 에어컨 상부 양쪽에 달려있던 2개의 표출구가 안 보인다는 겁니다. 기능 중심의 듀얼 디자인에서 거실과 조화를 이루는 공간 인테리어로 변신한 것이죠.무드라이팅 기능도 눈길을 끕니다. 신제품은 세계 3대 일몰 명소인 그리스 산토리니 이아마을의 일출과 일몰에서 영감을 얻은 간접 조명을 탑재했습니다. 색 온도가 서로 다른 쿨 화이트, 웜 화이트, 내추럴 등 은은한 색이 실내 분위기를 연출합니다. 가전제품이 이제는 공간을 살려주는 인테리어 제품이 됐음을 보여줍니다.완쪽 LG전자 2020년 LG 휘센 씽큐 에어컨, 오른쪽 2021년 신제품 ‘LG 휘센 타워’ [LG전자 제공]작년 기존 제품과 비교해보니 양 사 모두 올해 신제품은 모두 공간과 어울리는 은은한 색상을 내세웠다는 공통점을 갖고 있습니다. 다만 삼성은 에어컨 가운데에 바람문에 비스포크 색상을 넣었고, LG는 에어컨 전체에 색상을 입혔습니다. 온도를 표시하는 디스플레이 부분 원형으로 디자인한 점도 비슷합니다. 직선과 곡선의 조화를 통해 딱딱하지 않은 디자인을 추구한 것으로 풀이됩니다.올해 에어컨을 사는 사람들은 우리 집에 어떤 색의 제품이 어울릴까 즐거운 고민을 하게 될 것 같습니다. 흰색 일색이었던 백색(白色)가전은 정말 옛말이 된 것 같네요.say@heraldcorp.com- Copyrights ⓒ 헤럴드경제 &amp; heraldbiz.com, 무단 전재 및 재배포 금지 -헤럴드경제</t>
  </si>
  <si>
    <t>https://finance.naver.com/item/news_read.nhn?article_id=0001785275&amp;office_id=016&amp;code=005930&amp;page=250&amp;sm=title_entity_id.basic</t>
  </si>
  <si>
    <t>2021.01.27 13:16</t>
  </si>
  <si>
    <t>“삼성전자 편입 펀드 찾아…” 지방銀도 뭉칫돈</t>
  </si>
  <si>
    <t>주식형·코스피 연동 펀드 ‘불티’최고 年4.5% 특판예금도 인기“요즘에는 삼성전자 주식을 많이들 좋아하세요. 올해 반도체주가 시장을 이끌 것이란 전망이 많아 관련주를 콕 짚어 ‘이게 들어간 펀드를 가입해달라’는 분들도 늘고 있어요”지방은행에도 주식투자를 위한 뭉칫돈이 몰리고 있다. 삼성전자가 포함된 주식형 펀드나, 코스피에 연동된 상품들이 특히 인기다.지난 26일, 서울 시내 한 지방은행 창구 직원은 “사모펀드 사건이 생기면서 ‘원금이 보장된다’고 설명했던 ETF 등을 모두 판매 금지한 상태”라며 “투자형 상품으로는 주식형펀드를 가장 많이 추천해드리고 있다”고 설명했다.펀드는 삼성전자의 보통·우선주와 함께 삼성전자의 기술력이 집중적으로 부각되는 관련 업체주, 그리고 저평가 중소형주들을 혼합한 상품이다. 삼성전자의 상승 사이클에서 수익률을 극대화 하기 위해 만들어졌다.또 다른 지방은행 창구 담당자 역시 “안전한 펀드 중에서도 리스크가 적은 주가지수 펀드를 적금식으로 넣는 걸 추천한다”며 “워낙 장이 좋아 최대 40%까지 수익이 났다. 적금 펀드는 한 번에 큰 돈을 넣는 게 아니니 장기 투자하기도 좋다”고 했다.해외 주식형 펀드 역시 지방은행에서 인기가 좋다. 한 지방은행이 제시한 총 13개의 펀드 추천 리스트 중 6개의 상품이 해외주식형일 정도다. 코스피의 고공행진으로 1년 수익률은 국내 주식형 상품들보다 떨어지지만, 3년 이상 지나갈수록 배 이상의 수익률 차이가 난다는 설명이다.한편 시중은행에선 찾아보기 힘든 예·적금 특판 상품도 등장했다.한 지방은행 관계자는 “최고 연 4.5%까지 금리를 얻을 수 있는 적금 상품이 특판으로 나왔다”며 “웬만한 채권형 펀드 상품보다 좋은 수익률”이라고 소개했다. 홍승희 기자- Copyrights ⓒ 헤럴드경제 &amp; heraldbiz.com, 무단 전재 및 재배포 금지 -헤럴드경제</t>
  </si>
  <si>
    <t>https://finance.naver.com/item/news_read.nhn?article_id=0001785515&amp;office_id=016&amp;code=005930&amp;page=252&amp;sm=title_entity_id.basic</t>
  </si>
  <si>
    <t>2021.01.27 11:40</t>
  </si>
  <si>
    <t>[홍길용의 화식열전] 반도체는 세계대전 중…코스피 미래 삼성에 달렸다</t>
  </si>
  <si>
    <t>5G·자율車 등 수요폭발인텔천하→개발사 난립파운드리 확보경쟁 치열韓삼전·대만TSMC 수혜증시영향 커…지수 견인27일 마이크로소프트(MS)가 월가의 예상을 뛰어넘는 기록적인 4분기 실적을 내놨다. 회계연도 기준 2분기(2020.10~12) 매출은 431억 달러로 17%, 순익은 155억 달러로 30% 급증했다. 비디오게임과 기업들의 클라우드 서비스 수요 덕분이다. AMD도 같은 기간 32억 달러의 매출을 기록, 시장 예상치인 27억 달러를 크게 웃돌았다. AMD는 올해 37%의 매출성장을 예상했다. PC와 게임, 데이터센터 수요다. AMD는 MS X박스, 소니 플레이스테이션에 그래픽칩을 공급하고 있다. 지난 주 실적발표를 한 인텔도 어닝서프라이즈를 기록했고, 엔비디아(NVIDIA)도 상당한 실적을 내놓을 것이 확실시 된다.최근 반도체 시장은 근본적인 변화가 진행 중이다. 개발과 생산 모두에서 패권을 쥐고 있던 인텔이 흔들리면서 팹리스(fabless) 개발업체들의 경쟁이 치열해졌고, 애플과 MS, 구글 등도 자체 칩 개발에 나설 정도가 됐다. 이 가운데 고도의 기술을 바탕으로 위탁생산을 하는 TSMC나 삼성전자, SK하이닉스 같은 파운드리(foundry)가 시장의 주도권을 쥐게 됐다. 파운드리는 미세공정이 경쟁력이다.현재 SK하이닉스는 10나노(nm)에 진입했고, TSMC와 삼성전자는 이미 7나노를 넘어 5나노에까지 닿았고, 누가 먼저 3나노에 안착할 지를 두고 치열한 경쟁을 벌이고 있다. 5G와 자율주행차까지 7나노 보다 더 정밀한 반도체 수요는 폭발적으로 늘어나는데, 이를 생산할 파운드리는 부족한 상황이다. 최근 자동차업계에서는 반도체 부족으로 공장가동을 멈추는 상황까지 벌어졌다. 차량용반도체는 현재 25~45나노 수준의 공정이면 생산이 가능한데도 공급이 달리고 있다. 코로나19로 인한 주문 차질 탓도 있지만, 그만큼 다양한 분야에서 반도체 수요가 폭발적이어서 생산이 수요를 따라가지 못하는 현실도 반영한다. 설상 가상으로 트럼프 행정부가 중국의 반도체 산업 발목을 묶어 놓은 영향도 작용했다.파운드리를 더 지으면 생산이 늘어나겠지만, 현실은 그렇지도 못하다. 7나노급 이상 반도체를 생산하려면 극자외선(EUV) 장비가 필수인데, 이를 생산하는 곳은 지구상에 네덜란드 ASML 단 한이다. 연간 판매대수가 2020년 고작 31대 수준이다. 삼성전자는 2025년까지 100대를 확보할 계획이지만, TSMC와 경쟁이 치열하다. 대만의 EUV 점유율이 삼성보다 높은데, 올해부터는 SK하이닉스까지 물량확보에 뛰어들 계획이다. 반도체 생산을 늘리고 싶어도 EUV 공급이 원활치 않으면 불가능하다. 계속 공급이 달리면 가격이 올라갈 수 밖에 없다. 파운드리 세계 1위 TSMC의 주가가 급등하는 이유다.삼성전자는 반도체 외에 스마트폰과 가전부분이 있어 주가 할인요인이 된다. 파운드리에서는 TSMC에 근소하게 열세다. 하지만 칩 개발사 입장에서는 TSMC에 대한 의존을 낮출 필요성이 커지고 있다. SK하이닉스는 아직 생산기술이 삼성이나 TSMC이 못 미치는 게 약점이지만, 사업모델이 반도체에만 집중돼 있고 드디어 10나노 양상에 돌입하게 된다.대만 증시에서 TSMC와 반도체의 비중은 절대적이다. 우리도 삼성전자와 SK하이닉스 시가총액(우선수 포함) 합이 680조원으로 코스피 비중의 30%에 육박한다. 2차 전지관련 주등은 이미 많이 올랐다. 더 오르겠지만 아무래도 기울기는 완만해질 가능성이 크다. 폭발적 성장잠재력에 비해, 경쟁사에 비해 상대적으로 덜 오른 두 회사 주가가 다시 ‘점프’할 수 있다면 코스피도 그만큼 더 높아질 수 있다.- Copyrights ⓒ 헤럴드경제 &amp; heraldbiz.com, 무단 전재 및 재배포 금지 -헤럴드경제</t>
  </si>
  <si>
    <t>https://finance.naver.com/item/news_read.nhn?article_id=0001785446&amp;office_id=016&amp;code=005930&amp;page=252&amp;sm=title_entity_id.basic</t>
  </si>
  <si>
    <t>2021.01.27 09:53</t>
  </si>
  <si>
    <t>[특징주] 전파기지국, 삼성·네이버·SK '5G 특화망 통신사업' 참여...</t>
  </si>
  <si>
    <t>[헤럴드경제=이호 기자] 올해 상반기 중 삼성전자와 네이버, 삼성SDS, SK㈜ C&amp;C 등 비(非)통신 정보기술(IT) 업체들이 5세대(5G) 특화 통신서비스 5G 운용 면허를 받아 스마트팩토리·스마트병원·스마트항만 사업 등을 진출 한다는 소식이 전해지자 수혜 기대감에 전파기지국이 강세를 보이고 있다.27일 한국거래소에 따르면 전파기지국은 오전 9시 50분 전일 대비 320원(6.58%) 상승한 5180원에 거래되고 있다.과학기술정보통신부는 지난 26일 '제4차 범부처 민관 합동 5G+ 전략위원회'를 개최하고 '세계 최고 5G 생태계' 구축방안을 논의했다. 과기부는 올해 5G망 조기 확산에 나서는 한편, 비(非)통신사들에도 5G 특화망 운용 면허를 주기로 결정했다. 5G 특화망이란 건물이나 공장 등 특정 지역에 한해 사용할 수 있는 5G망을 말한다.5G 특화망 운용 면허를 받으면 한정된 지역에서 주파수자원 일부를 받아 사내 특화서비스 또는 특정 기업 고객을 위한 맞춤형 서비스가 가능해진다.이 가운데 과기부가 5G 특화망 서비스 수요를 파악한 결과 전자업체, 인터넷업체, 시스템통합(SI) 업체 등 20개 기업이 5G 특화망 운용을 원하는 것으로 나타났다. 삼성전자, 네이버, 삼성SDS, SK㈜ C&amp;C 등이 포함된 것으로 전해졌다.한편, 공용무선기지국(중계망) 전문업체인 전파기지국은 지상과 지하철 및 각종 터널구간의 공용무선기지국을 시공, 판매, 운용 및 유지보수 사업을 영위하고 있다.number2@heraldcorp.com- Copyrights ⓒ 헤럴드경제 &amp; heraldbiz.com, 무단 전재 및 재배포 금지 -헤럴드경제</t>
  </si>
  <si>
    <t>https://finance.naver.com/item/news_read.nhn?article_id=0001785198&amp;office_id=016&amp;code=005930&amp;page=253&amp;sm=title_entity_id.basic</t>
  </si>
  <si>
    <t>2021.01.26 14:38</t>
  </si>
  <si>
    <t>삼성·AMD 연합군…애플 잡을 ‘비밀병기’ 내놓을까 [TNA]</t>
  </si>
  <si>
    <t>“삼성·AMD 협업, 차세대 엑시노스 이르면 연내 출시” 업계 전망 잇따라애플 A14바이오닉·퀄컴 스냅드래곤888과 진검승부 예고지난 12일 삼성전자가 공개한 엑시노스2100의 모습. [삼성전자 제공][헤럴드경제=양대근 기자] 글로벌 반도체 시장의 합종연횡이 본격화하고 있다. 그중에서도 대표주자로 꼽히는 삼성과 AMD가 협업을 통해 이르면 올해 ‘차세대 엑시노스’ 제품을 내놓을 것이란 전망이 잇따른다. 업계에서는 신제품이 애플의 아이폰12 시리즈에 탑재된 ‘A14 바이오닉’ 프로세서의 성능을 뛰어넘을 지 여부를 주목한다.글로벌 IT업계에서 유명 트위터리안으로 꼽히는 아이스유니버스는 지난 24일(현지시각) 트위터를 통해 “AMD GPU를 적용한 삼성 차세대 ‘엑시노스 2xxx 및 1xxx’이 업계 예상보다 빠른 올해 2~3분기에 출시될 것”이라고 전망했다. 그가 꼽은 ‘엑시노스 2xxx과 1xxx’은 기존 제품인 엑시노스2100·엑시노스1080의 후속작으로 관측된다.삼성전자는 지난 12일 최신 애플리케이션 프로세서(AP) 엑시노스2100를 전격 공개한 바 있다. 영국 반도체 설계회사 ARM이 만든 GPU ‘말리’가 기반이다. 다만 말리는 경쟁 제품인 퀄컴 ‘아드레노’보다 성능이 떨어진다는 평가가 끊이질 않았다.이날 공개 행사에서 강인엽 삼성전자 시스템LSI 사업부장(사장)은 “GPU 성능 향상을 위해 미국 AMD와 협업하고 있다”며 “차기 엑시노스 AP엔 더 뛰어난 성능의 GPU를 탑재할 수 있을 것”이라고 강조하며 여운을 남겼다. 삼성전자는 지난 2019년 “AMD와 모바일 그래픽 기술 분야 라이선스 계약을 체결하고, 삼성 엑시노스에 최적화한 AMD GPU 그래픽 설계 자산을 공동 개발하기로 했다”고 협업을 공식화한 바 있다.삼성전자는 차세대 엑시노스 제품 출시 관련 구체적인 일정은 밝히지 않고 있다. 업계는 삼성과 AMD가 협업한 커스텀 GPU가 2022년에 데뷔할 것으로 전망하는 반면, 아이스유니버스는 올해 출시 가능성을 점치고 있다.중국의 IT매체인 IT Home은 지난 25일 “삼성전자가 AMD와 협력해 개발하고 있는 차기 엑시노스 AP의 GFXBench(그래픽 성능) 벤치마크 결과 3D 그래픽 처리에서 애플의 A14 바이오닉을 훨씬 뛰어넘는 것으로 확인됐다”고 보도했다. 다만 이 기사의 신빙성이 크지 않다는 반론도 있다.새로운 AMD GPU 기반의 엑시노스가 하반기 출시 제품으로 예정돼 있는 ‘갤럭시Z폴드3’ 또는 ‘갤럭시노트21’ 등에 적용될 수 있다는 가능성도 제기된다.다만 애플과 퀄컴 측도 삼성·AMD 연합군의 신제품을 그대로 보고만 있지 않을 거라는 전망이 나온다. 글로벌 반도체 공룡들의 물고 물리는 경쟁이 본격화하는 것이다.bigroot@heraldcorp.com- Copyrights ⓒ 헤럴드경제 &amp; heraldbiz.com, 무단 전재 및 재배포 금지 -헤럴드경제</t>
  </si>
  <si>
    <t>https://finance.naver.com/item/news_read.nhn?article_id=0001784883&amp;office_id=016&amp;code=005930&amp;page=255&amp;sm=title_entity_id.basic</t>
  </si>
  <si>
    <t>2021.01.26 08:58</t>
  </si>
  <si>
    <t>삼성디스플레이, 소비전력 16％ 절감 스마트폰용 OLED 개발</t>
  </si>
  <si>
    <t>패널 소비전력 낮추면 스마트폰 사용시간 ↑누적 5000여건 특허 보유삼성디스플레이 직원이 발광 효율을 대폭 개선한 OLED 신규 유기재료의 성능을 평가하고 있다. [삼성디스플레이 제공][헤럴드경제 = 김상수 기자]삼성디스플레이는 발광 효율을 개선한 2021년형 저전력 스마트폰용 유기발광다이오드(OLED)를 개발했다고 26일 밝혔다.신규 유기재료를 적용해 소비전력을 16％ 이상 낮출 수 있는 스마트폰용 OLED 제품으로, 이 패널은 최근 삼성전자가 공개한 갤럭시 S21 울트라에 첫 적용됐다.OLED는 별도 광원 없이 전류가 흐르면 스스로 빛을 내는 유기 발광 재료를 사용해 색을 표현한다. 그렇기 때문에 유기 재료의 효율은 디스플레이의 소비전력과 고휘도, 야외 시인성 등에 영향을 미친다.삼성디스플레이가 새로 개발한 유기 재료는 유기물층에서 전자 이동속도를 더 빠르고 쉽게 개선해 발광 효율을 큰 폭으로 높였다.기존보다 적은 에너지로 더 밝은 빛을 낼 수 있어 동영상 시청이 늘고 있는 5G시대 스마트폰 사용시간 개선에 도움을 줄 수 있다고 삼성디스플레이 측은 기대했다.세계 최대 OLED 제조사인 삼성디스플레이는 유기재료 기술 분야의 초격차 경쟁력 확보를 위해 지난 10년간 글로벌 소재기업들과 협력하고 전문 인력을 확대하는 등 재료 기술력 제고에 역량을 집중하고 있다.특히, 최근 3년간 한국과 미국, 중국, 일본, 유럽 등에 매년 370건 이상의 OLED 유기재료 관련 특허를 출원했고, 지난해 기준 누적 5000여건의 관련 특허를 보유하고 있다고 밝혔다.백지호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밝혔다.dlcw@heraldcorp.com- Copyrights ⓒ 헤럴드경제 &amp; heraldbiz.com, 무단 전재 및 재배포 금지 -헤럴드경제</t>
  </si>
  <si>
    <t>https://finance.naver.com/item/news_read.nhn?article_id=0001784435&amp;office_id=016&amp;code=005930&amp;page=256&amp;sm=title_entity_id.basic</t>
  </si>
  <si>
    <t>2021.01.24 11:14</t>
  </si>
  <si>
    <t>삼성 무풍에어컨 신제품…비스포크 디자인에 AI 관리기능</t>
  </si>
  <si>
    <t>삼성전자가 24일 2021년형 무풍에어컨 신제품 '무풍갤러리'를 공개하고 오는 2월 5일 비스포크 디자인을 적용한 '무풍클래식'을 출시한다고 밝혔다. 사진은 삼성전자 수원사업장에서 모델이 2021년형 무풍에어컨 신제품 '무풍갤러리'와 '비스포크 무풍클래식'을 소개하는 모습. [삼성전자 제공].[헤럴드경제 정세희 기자] 삼성전자가 2021년형 무풍에어컨 '무풍갤러리'와 '무풍클래식' 신제품을 선보인다.삼성전자는 가구 같은 디자인으로 인기가 높은 ‘무풍갤러리’ 신제품을 24일 출시한다고 밝혔다. ‘비스포크(BESPOKE)’ 디자인을 적용한 ‘무풍클래식’ 신제품은 다음달 5일 출시한다.무풍에어컨 최상위 라인업인 무풍갤러리는 새 디자인과 함께 인공지능(AI) 기반 위생·편의 기능이 강화됐다. 기본 라인업인 무풍클래식은 무풍에어컨 처음으로 비스포크 디자인이 적용됐다.무풍갤러리는 전면부에 'V'자 형태의 격자무늬가 돋보이는 '쉐브론 메탈 아트 패널'을 도입했다. 이 패널은 '쉐브론 다크'와 '쉐브론 라이트' 2가지 색상으로 출시된다.또한 소비자가 손쉽게 교체할 수 있는 제품 하단부 '아트 패널'은 총 10종의 색상이 적용됐다.무풍갤러리는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AI'(Easy Care AI)' 기능도 탑재됐다.모터나 센서, 실내외기, 냉매 등 상태를 진단해주는 'AI 진단', 열교환기 오염물을 알아서 제거하는 '워시클린', 습도를 감지해 건조옵션을 제공하는 '맞춤 건조' 기능을 구현했다.무풍갤러리에는 유해 세균(대장균, 황색포도상구균)을 99％ 이상 살균하고 바이러스를 99% 이상 없애주는 '청정안심필터' 시스템, 빅스비와 스마트싱스(SmartThings)를 통한 사물인터넷 기능도 함께 적용됐다.이날 출시된 무풍갤러리 신제품 출고가(설치비 포함)는 냉방면적(56.9∼81.8㎡)에 따라 307만원부터 654만원까지다.한편 무풍에어컨에 비스포크 디자인을 처음 적용한 '비스포크 무풍클래식'은 내달 5일부터 출시된다.바람문 패널에는 비스포크 가전에서 인기를 끈 스카이블루와 펀그린, 핑크, 새틴 그레이, 새틴 베이지 등 5가지 색상이 적용됐고, 인테리어에 맞게 다른 색상으로 교체하기 쉽게 설계됐다.비스포크 무풍클래식도 AI 기술로 제품을 자동 관리해주는 이지케어 AI 기능과 직접 물 세척이 가능한 필터를 활용했다.비스포크 무풍클래식 출고가는 냉방면적(56.9∼62.6㎡)에 따라 247만원부터 307만원까지다.최영준 삼성전자 생활가전사업부 상무는 "최근 에어컨은 냉방·제습·공기청정 등 다양한 기능을 갖춰 일 년 내내 쓰는 사계절 제품으로 주목받고 있다"며 "특히 비스포크 무풍에어컨은 냉방 성능뿐 아니라 디자인, 청결 상태를 중요시하는 소비자들에게 최적의 선택이 될 것"이라고 말했다.say@heraldcorp.com- Copyrights ⓒ 헤럴드경제 &amp; heraldbiz.com, 무단 전재 및 재배포 금지 -헤럴드경제</t>
  </si>
  <si>
    <t>https://finance.naver.com/item/news_read.nhn?article_id=0001783576&amp;office_id=016&amp;code=005930&amp;page=263&amp;sm=title_entity_id.basic</t>
  </si>
  <si>
    <t>2021.01.24 10:13</t>
  </si>
  <si>
    <t>삼성전자와 현대차·기아차의 판이한 애플·인텔 대응법 [株포트라이트]</t>
  </si>
  <si>
    <t>삼성전자 잇따른 해외 보도에 ‘코멘트 대응’현대·기아차는 자율공시…한 달후 재공시로 재차 입장 밝히기로[헤럴드경제 정순식 기자] 삼성전자와 현대·기아차가 글로벌 기업과의 협업 이슈에 나란히 휘말렸습니다. 삼성전자는 인텔이 현대·기아차는 애플이 상대입니다. 뉴스가 전해질 때마다 주가는 요동을 쳤습니다. 하지만 아직은 나란히 언론 보도로 전해진 협업 소문에 양사의 대응은 판이하게 달랐습니다. 삼성전자는 언론에 대한 코멘트 대응 정도였다만, 현대·기아차는 공시를 통해 공식적인 입장을 발표해 대조를 이뤘습니다.[헤럴드DB]삼성전자 “고객사 관련 사안은 확인할 수 없다”미국의 IT전문매체 세미어큐리트를 통해 삼성전자가 인텔과 최근 파운드리 계약을 맺었다는 보도가 전해진 건 지난 21일 오후였습니다. 이 소식이 전파되자 삼성전자는 오후 시간외 거래에서 초강세를 보이기 시작합니다. 마침 다음날 인텔의 실적 발표 일정이 예정돼 있었습니다. 기자들의 문의가 잇따랐고, 삼성 측은 “고객사와 관련된 사안은 확인할 수 없다”는 입장으로 대응했습니다. 이는 주요 기업들의 거래 관계에 대한 취재 문의가 이어질 때 단골처럼 등장하는 문구입니다. 서로의 거래 관계가 노출되는 데 대해 비밀유지약정 등이 체결돼 있을 수 있고, 거래 관계가 경쟁사들에게 직접적으로 전달돼 봐야 전혀 도움이 될 것이 없기 때문입니다. 결국 다음달 인텔의 실적발표에서 CEO로 내정된 팻 겔싱어의 입을 주목했지만, 직접적인 언급은 얻을 수 없었습니다. 팻 겔싱어는 4분기 실적발표 콘퍼런스콜에서 7나노 공정의 문제를 회복했다며 “2023년 생산될 7나노 칩 대부분은 내부에서 생산할 것”이라고 했습니다. 겔싱어는 그러면서도 “다만 우리의 포트폴리오를 고려할 때 특정 기술과 제품에 대해선 외부 파운드리 이용을 확대할 것으로 보인다”며 “외부 파운드리 활용은 정식 취임한 후에 밝힐 예정”이라고 했습니다. 그러더니 지난 22일네는 블룸버그통신이 “삼성전자가 100억달러(약 11조원) 이상을 투자해 미국 텍사스주에 반도체 공장을 짓는 방안을 검토하고 있다”고 보도했습니다. 외신을 통해 파운드리 보도가 이어지고 있지만, 삼성전자는 이에 대해서도 “현재도 오스틴 공장 증설은 계속 검토중인 사안이지만 투자 규모나 시기는 결정된 바 없다"”며 말을 아끼고 있습니다.이번주 28일 확정실적을 발표하며 이뤄지는 컨퍼런스콜에서 어떤 언급이 나올 지 주목되는 대목입니다.현대·기아차 나란히 자율공시…한 달 후 재공시현대차와 기아차 또한 최근 잇따라 애플과의 협업 보도가 이어졌습니다. 이에 대한 현대·기아차의 해명 또한 삼성전자와 크게 다르지 않습니다. 결정된 바가 없다는 공식 입장으로 쏟아지는 언론의 취재에 응대했습니다. 다만 방법은 크게 달랐습니다. 지난 8일 현대차는 풍문 또는 보도에 대한 해명(미확정) 제목으로 공시를 냅니다. 이 공시에는 풍문 또는 보도의 내용, 보도 매체, 발생일자, 해명 내용 등이 담겼습니다. 현대차는 “당사는 다수의 기업으로부터 자율주행 전기차 관련 공동개발 협력요청을 받고 있으나, 초기단계로 결정된 바 없다”라며 “상기 내용과 관련하여 확정되는 시점 또는 1개월 이내에 재공시 하겠다”고 밝혔습니다. 재공시 예정일은 다음달 8일입니다. 이는 지난달 20일 기아차에서도 동일하게 반복됐습니다. 기아차는 역시 풍문 또는 보도에 대한 해명(미확정) 제목의 공시를 통해 “당사는 자율주행 전기차 사업 관련 다수의 해외 기업들과 협업을 검토하고 있으나, 아직 결정된 바 없다”라며 “상기 내용과 관련하여 확정되는 시점 또는 1개월 이내에 재공시 하겠다”고 밝혔습니다. 기아차의 재공시 예정일은 다음달 19일입니다. 현대차의 공시 내용 가운데 애플사 이름이 언급되지 않은 점이 눈길을 끕니다. 현대·기아차가 삼성전자와 대응법이 달랐던 건 해당 공시가 자율공시이기 때문입니다. 거래소로부터 주가의 급격한 변동에 대해 설명을 해달라 요청을 받는 건 조회공시라 부르지만, 이번 건은 상장기업이 자율적인 판단으로 기업의 주요 정보를 자발적으로 제공 한다는 점에서 '자율공시'라 부릅니다. 자율공시를 통해 쏟아지는 취재 요청에 효율적으로 대응할 수 있음은 물론, 투자자들에게는 평등하게 정보를 제공할 수 있다는 점에서 기업에 대한 신뢰도를 높이는 요인이 되기도 합니다. 현대·기아차로서는 주가의 변동성이 감당할 수 없을 정도로 커지자, 공시로 대응을 하는 게 보다 적합할 것이라 판단한 듯 합니다. 일단 현대·기아차가 재공시 예정일을 공식적으로 밝힌 만큼 해당 일정에 가까워 올수록 주가의 변동성도 커질 것 같습니다. 물론 당시에도 크게 달라진 게 없다며 여전히 확정된 바 없다고 밝히며 재차 재공시 일정을 밝힐 수도 있습니다.투자자들은 이 일정을 미리 메모해 두는 것이 좋겠습니다. 현대차는 26일, 기아차는 27일 실적을 발표합니다.sun@heraldcorp.com- Copyrights ⓒ 헤럴드경제 &amp; heraldbiz.com, 무단 전재 및 재배포 금지 -헤럴드경제</t>
  </si>
  <si>
    <t>https://finance.naver.com/item/news_read.nhn?article_id=0001783562&amp;office_id=016&amp;code=005930&amp;page=264&amp;sm=title_entity_id.basic</t>
  </si>
  <si>
    <t>2021.01.22 18:50</t>
  </si>
  <si>
    <t>“삼성, 美텍사스에 11조 투입 반도체 공장 짓는다” 블룸버그</t>
  </si>
  <si>
    <t>미국 텍사스주 오스틴 삼성전자 반도체공장.[삼성전자 제공][헤럴드경제=양대근 기자] 삼성전자가 미국 텍사스주 오스틴에 100억달러(약 11조원) 이상을 투입해 반도체 공장을 짓는 방안을 검토 중이라고 블룸버그가 22일(현지시각) 보도했다.블룸버그는 익명의 소식통을 통해 “삼성전자가 오스틴에 반도체 공장을 짓는 방안을 논의 중이며 3나노미터(㎚·1㎚는 10억분의 1m) 이하의 반도체를 생산할 수 있도록 할 것”이라며 “올해 중 착공에 들어가 오는 2023년부터 공장 가동을 목표로 하고 있다”고 했다.삼성전자가 지난해 10월 미국 내 유일한 반도체 공장인 ‘삼성 오스틴 반도체 사업장(SAS)’ 인근 부지를 추가 매입했다는 소식이 전해지자 공장 증설을 위한 절차가 아니냐는 관측이 나왔었다.삼성전자는 2030년 시스템 반도체 시장 1위에 오르겠다는 ‘반도체 비전 2030’을 선언한 이후 공격적인 투자에 나서고 있다. 이를 위해서는 파운드리 시장 1위인 TSMC와의 대결이 불가피하다.이번 미국 공장 건설 계획 역시 TSMC를 견제하기 위한 차원이라고 블룸버그는 분석했다. 이미 TSMC는 지난해 2024년까지 미국 애리조나주에 120억달러(약 13조원)를 투자해 5나노 파운드리 팹을 건설하겠다고 밝힌 데 이어 3나노 반도체 생산 계획도 밝힌 바 있다.블룸버그 보도와 관련해 삼성전자 관계자는 “오스틴 공장 증설은 계속 검토 중인 사안이지만, 아직까지 투자 규모나 시기 등은 전혀 결정된 바 없다”고 말했다. bigroot@heraldcorp.com- Copyrights ⓒ 헤럴드경제 &amp; heraldbiz.com, 무단 전재 및 재배포 금지 -헤럴드경제</t>
  </si>
  <si>
    <t>https://finance.naver.com/item/news_read.nhn?article_id=0001783354&amp;office_id=016&amp;code=005930&amp;page=266&amp;sm=title_entity_id.basic</t>
  </si>
  <si>
    <t>2021.01.22 06:48</t>
  </si>
  <si>
    <t>미 IT 매체 “삼성전자, 인텔 반도체 위탁생산 수주”</t>
  </si>
  <si>
    <t>[헤럴드경제 정세희 기자]삼성전자가 미국 인텔의 반도체 파운드리(위탁생산) 계약을 따냈다는 미국 매체 보도가 나왔다.미국 IT전문매체 세미어큐레이트(SemiAccurate)는 20일(현지시각) 삼성전자가 최근 인텔과 반도체 파운드리 계약을 맺었다고 보도했다. 해당 보도에 따르면 삼성전자는 미국 텍사스주 오스틴 파운드리 공장에서 올해 하반기부터 한 달에 300㎜ 웨이퍼 1만5000장 규모로 인텔 칩을 생산할 예정이다.삼성전자 파운드리 오스틴 공장은 14나노미터(㎚·1나노미터는 10억분의 1미터) 공정으로 반도체를 생산한다. 이에 따라 오스틴에서 만들어지는 인텔 칩은 중앙처리장치(CPU)가 아닌 그래픽처리장치(GPU)일 것으로 추정된다.이와 관련 삼성전자는 "고객사 및 계약 사항에 대한 것은 확인해 줄 수 없다"고 밝혔다.업계에서는 인텔이 삼성전자뿐 아니라 대만 TSMC와 함께 듀얼 벤더 시스템으로 반도체 생산 외주를 맡겼을 것이라고 보고 있다.TSMC가 미국 애리조나주에 5나노 미세공정을 위한 팹(공장)을 짓고 있는 것은 인텔과의 계약 때문이라는 관측도 나오고 있다.현재 인텔이 요구하는 수준의 미세공정이 가능한 파운드리 업체는 삼성전자와 TSMC뿐이다.한편 인텔은 22일 오전(미국 시각 21일 오후 2시) 작년 4분기 실적발표를 한다. 이날 향후 반도체 생산 방안과 위탁생산 관련 소식을 밝힐 것으로 예상된다. say@heraldcorp.com- Copyrights ⓒ 헤럴드경제 &amp; heraldbiz.com, 무단 전재 및 재배포 금지 -헤럴드경제</t>
  </si>
  <si>
    <t>https://finance.naver.com/item/news_read.nhn?article_id=0001782835&amp;office_id=016&amp;code=005930&amp;page=268&amp;sm=title_entity_id.basic</t>
  </si>
  <si>
    <t>2021.01.22 08:59</t>
  </si>
  <si>
    <t>인텔 신임 CEO “2월 공식 취임 이후 자세한 내용 말할 것”…삼성 ...</t>
  </si>
  <si>
    <t>팻 겔싱어 인텔 신임 CEO. [인텔 뉴스룸 자료][헤럴드경제=양대근 기자] 팻 겔싱어 차기 인텔 최고경영자(CEO)는 21일(현지시간) 진행된 2020년 4분기 실적 발표와 프레스 컨퍼런스에서 “오는 2월 15일 저의 CEO 임기가 시작되면 후 더 자세한 내용을 제공할 계획”이라고 밝혔다. 삼성전자 등 외주 생산 관련 구체적인 내용은 언급하지 않았다. 당초 반도체업계와 증권가 등에서는 이날 외주 생산 확대에 대한 언급이 있을 것으로 예상됐으나 관련 발표가 다소 늦춰진 것으로 풀이된다. 한편 인텔 측은 이날 “2023년 출시될 7nm(나노미터) 프로세서 제품 중 대부분을 인텔 내부에서 제조하겠다”고 설명했다.아울러 “인텔은 7nm 공정이 안고 있던 문제점을 회복했고 2023년 출시할 7nm 프로세서 제품을 내부에서 제조할 것”이라고 덧붙였다.이후 실적 발표에 참여한 밥 스완 현 인텔 CEO 역시 “인텔은 지난 해 7월에 (실적 발표에서) 언급했었던 문제를 해결했고 지난 6개월간 7nm 공정을 회복하는 데 전념해 2023년으로 예정된 일정에 돌려 놓는데 성공했다”고 설명했다.이어 “생산 물량 중 일부 물량은 외부 파운드리(외주 생산) 파트너를 일정 부분 활용할 것이고 이는 로드맵에서 중요한 역할을 할 것이지만 주요 내용에 대해서는 오늘 밝히지 않을 것”이라고 설명했다.bigroot@heraldcorp.com - Copyrights ⓒ 헤럴드경제 &amp; heraldbiz.com, 무단 전재 및 재배포 금지 -헤럴드경제</t>
  </si>
  <si>
    <t>https://finance.naver.com/item/news_read.nhn?article_id=0001782881&amp;office_id=016&amp;code=005930&amp;page=269&amp;sm=title_entity_id.basic</t>
  </si>
  <si>
    <t>2021.01.21 16:52</t>
  </si>
  <si>
    <t>“삼성전자, 인텔과 파운드리 수주 계약” 美전문 매체</t>
  </si>
  <si>
    <t>삼성전자의 미국 오스틴 반도체 공장 조감도. [삼성전자 제공][헤럴드경제=양대근 기자] 삼성전자가 세계 최대 반도체 기업인 미국 인텔의 반도체 외주생산 계약을 따냈다고 미국 매체가 보도했다.20일(현지시간)미국 반도체 전문매체 세미애큐리트(SemiAccurate)는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예상된다.bigroot@heraldcorp.com- Copyrights ⓒ 헤럴드경제 &amp; heraldbiz.com, 무단 전재 및 재배포 금지 -헤럴드경제</t>
  </si>
  <si>
    <t>https://finance.naver.com/item/news_read.nhn?article_id=0001782744&amp;office_id=016&amp;code=005930&amp;page=270&amp;sm=title_entity_id.basic</t>
  </si>
  <si>
    <t>2021.01.21 11:49</t>
  </si>
  <si>
    <t>“준법을 삼성 문화로” 재차 강조…이 부회장 옥중경영 첫 화두</t>
  </si>
  <si>
    <t>준법위 활동 보장 약속이행삼성은 별도 공식입장 없어국정농단 파기환송심에서 구속 수감된 이재용 삼성전자 부회장이 첫 옥중 메시지로 택한 건 ‘준법경영’이었다. 비록 재판에선 준법감시위원회(이하 준법위) 성과를 온전히 인정받지 못했으나, 이와 무관하게 준법경영은 거스를 수 없는 대세임을 강조한 것이다.준법위 뿐 아니라 삼성 조직원에게도 이를 명확히 알리며 준법경영이 흔들려선 안 된다는 의지를 재차 피력한 것으로 풀이된다.21일 재계 등에 따르면, 이 부회장은 작년 5월 대국민 입장을 발표할 때에도 ‘준법경영’을 수차례 강조했다. 이 부회장은 “결코 타협할 수 없는 가치다. 저부터 준법을 거듭 다짐하겠다”고 밝혔다. 또 “준법을 거듭 다짐하며 준법이 삼성의 문화로 확고하게 뿌리내리도록 하겠다”고 강조했다.작년 12월 서울고등법원에서 열린 파기환송심 최후진술에서도 이 부회장은 재차 준법경영 의지를 피력했다. 이 부회장은 “준법을 넘어 최고 수준의 투명성을 갖춘 회사로 만들겠다”며 “제가 책임지고 반드시 추진하겠다. 분명하게 약속드린다”고 강조했다. 이 부회장은 선거공판을 앞둔 지난 11일에도 직접 준법위 위원들을 만나 지속적인 활동을 약속했었다.이날 이 부회장의 메시지는 이 같은 약속을 이행하는 차원으로 해석된다. 준법위는 이날 이 부회장 구속 수감 후 처음으로 정례회의를 개최한다. 이미 수차례 준법위의 지속적인 활동을 보장했던 만큼 첫 회의를 앞두고 준법위 활동에 힘을 실어주겠다는 것이다.나아가 삼성 조직원에게 보내는 메시지란 해석도 나온다. 이 부회장이 구속 수감된 공백기이라더라도, 준법경영 만큼은 흔들림없이 실천하라는 의지를 옥중 메시지 형태로 전달했다는 의미에서다. 삼성은 이 부회장이 구속 수감된 후 지금까지 한 차례도 관련 입장을 내놓지 않고 있다. 첫 구속된 4년 전과도 극명하게 대조된다. 당시 삼성은 “재판에서 진실을 밝히겠다”고 공식 발표했다.또 60개 계열사 사장 공동명의로 사내 임직원을 향해 “흔들림없이 최선을 다해달라”는 등의 입장문을 사내 게시판에 올리기도 했다. 이번엔 대외적인 공식 입장은 물론 임직원을 대상으로 한 사내 메시지 등도 별도로 내놓지 않은 상태다.삼성전자 관계자는 “이제 일부 유죄가 확정된 상황이기 때문에, 앞선 재판과 상황이 다르다”고 전했다.삼성전자는 오는 28일 지난해 4분기 결산실적 컨퍼런스콜을 앞두고 있다. 오는 3월 말엔 정기 주주총회가 열린다. 이 같은 공식 일정을 통해 자연스레 이 부회장 구속과 관련된 입장이 나올 것으로 관측된다.한편, 준법위는 이날 정례회의를 통해 삼성전자, 삼성물산 등 7개 계열사가 사전 제출한 준법 개선 방안을 두고 논의를 진행할 예정이다. 오는 26일에는 이들 계열사 최고경영자(CEO)와 간담회를 진행한다. 김상수 기자- Copyrights ⓒ 헤럴드경제 &amp; heraldbiz.com, 무단 전재 및 재배포 금지 -헤럴드경제</t>
  </si>
  <si>
    <t>https://finance.naver.com/item/news_read.nhn?article_id=0001782589&amp;office_id=016&amp;code=005930&amp;page=275&amp;sm=title_entity_id.basic</t>
  </si>
  <si>
    <t>준법?</t>
  </si>
  <si>
    <t>2021.01.19 11:13</t>
  </si>
  <si>
    <t>위기의 삼성 준법감시위, 기능강화 채비 [삼성 총수 공백]</t>
  </si>
  <si>
    <t>파기환송심 결과에 대한 공식입장 준비7개 계열사 CEO 만남도 예정대로 진행이재용 삼성전자 부회장이 국정농단 파기환송심에서 구속된 가운데 삼성 준법감시위원회는 오는 21일 정기회의에서 선고 결과에 대한 공식 입장을 준비하는 한편, 앞으로 준법 감시 역할을 더욱 강화하는 대책을 마련할 것으로 알려졌다.19일 삼성 준법감시위원회에 따르면 오는 21일 오전 회의에서 파기환송심 결과에 대한 입장을 정리할 예정이다. 이날 회의에서는 재판부가 지적했던 삼성전자 계열의 컨트롤타워 역할을 하는 사업지원TF의 준법감시 강화 방안을 포함한 개선 대책 등도 논의한다.삼성 준법감시위원회 관계자는 “이번 회의에서 재판 결과에 대한 입장을 정리하는 시간을 갖고 향후 대책 등을 논할 방침”이라고 말했다.이 부회장의 구속으로 준법감시위원회의 역할이 대폭 축소될 것이라는 일각의 시각에 대해서는 “이번 선고 결과로 준법감시위원회가 해체되거나 축소되진 않을 것”이라면서 “준법위는 재판과는 별개의 조직으로 기존 해왔던 활동을 지속해서 해나갈 예정” 이라고 선을 그었다.사업지원TF에 대한 대책 마련은 다소 시간이 걸리는 문제기 때문에 중단기적인 관점에서 다루겠다는 입장이다. 현재 삼성전자, 삼성물산, 삼성생명이 세계적 경영 자문 업체인 보스턴컨설팅그룹(BCG)에 사업지원TF의 향후 역할 재정립 등을 포함한 지배구조 관련 컨설팅을 맡긴 상태인 만큼, 그 결과를 보고 난 뒤 구체적인 개선안 마련이 가능하다는 게 준법감시위원회의 설명이다.사업지원TF는 삼성이 2017년 초 그룹 해체의 상징으로 그룹의 컨트롤타워 역할을 하던 ‘미래전략실(미전실)’을 없애고 신설한 조직이다. 미전실에 비해 업무는 대폭 축소됐지만 미전실 인사지원팀장 출신인 정현호 사장이 이끌면서 미전실의 부활이 아니냐는 지적을 받아왔다.실제 특검은 재판 과정에서 미전실의 존재와 역할에 대해 문제 제기를 계속 해왔다. 파기환송심 재판부는 18일 이 부회장에 대한 선고를 할 때도 “삼성의 컨트롤타워 역할을 하는 조직에 대한 준법감시 방안이 구체적으로 제시돼 있지 않았다”고 밝혔다.일각에선 삼성이 현재 40명 안팎의 조직을 축소하거나 계열사 관련 업무를 최소화하는 등 기능을 재정립할 것이라는 예측도 나온다.삼성측 역시 준법위 기능은 종전처럼 유지될 것으로 예상하고 있다. 이 부회장이 지난해 5월 대국민 사과에서 “저와 관련한 재판이 끝나더라도 준법위는 독립적인 위치에서 중단없이 활동할 수 있도록 하겠다”고 밝히는 등 준법위 유지를 약속했기 때문이다.이달 26일로 예정된 삼성전자, 삼성물산 등 7개 계열사 최고경영자(CEO)들과의 모임도 예정대로 진행한다. CEO와의 모임에서는 각 계열사별 준법제도 시행 상황을 검토하고 강화 방안에 대해 논의할 예정이다. 정세희 기자- Copyrights ⓒ 헤럴드경제 &amp; heraldbiz.com, 무단 전재 및 재배포 금지 -헤럴드경제</t>
  </si>
  <si>
    <t>https://finance.naver.com/item/news_read.nhn?article_id=0001781285&amp;office_id=016&amp;code=005930&amp;page=280&amp;sm=title_entity_id.basic</t>
  </si>
  <si>
    <t>2021.01.17 10:26</t>
  </si>
  <si>
    <t>김기문 중기중앙회장 “삼성 역할·무게 고려…이재용 선처를”</t>
  </si>
  <si>
    <t>[헤럴드경제] 김기문 중소기업중앙회장(사진)은 이재용 삼성전자 부회장의 국정농단 사건 파기환송심 선고를 하루 앞둔 17일 이 부회장에 대한 선처를 법원에 요청했다.김 회장은 이날 보도자료를 통해 “국정농단 사건에 대한 잘못된 부분은 바로잡아야 하겠지만 삼성이 우리 경제에서 차지하는 역할과 무게를 고려해야한다”며 “당면한 코로나19 위기를 극복하고 우리나라 경제 생태계의 선도 역할을 할 수 있도록 이 부회장이 충분히 오너십을 발휘할 기회를 줘야 한다”고 밝혔다.그러면서 “삼성은 대한민국 대표 기업이라는 위상에 걸맞게 지배구조를 개편해 오너 리스크를 방지하고 코로나19 위기 극복을 위한 사회적 책임과 적극적인 투자를 통해 대한민국 경제 발전에 최선을 다해야 한다”고 덧붙였다.herald@heraldcorp.com- Copyrights ⓒ 헤럴드경제 &amp; heraldbiz.com, 무단 전재 및 재배포 금지 -헤럴드경제</t>
  </si>
  <si>
    <t>https://finance.naver.com/item/news_read.nhn?article_id=0001780168&amp;office_id=016&amp;code=005930&amp;page=301&amp;sm=title_entity_id.basic</t>
  </si>
  <si>
    <t>2021.01.13 10:41</t>
  </si>
  <si>
    <t>"주식 계속 몰린다…단연 삼성전자·테슬라 인기"</t>
  </si>
  <si>
    <t>삼성증권, 1월 첫주 주식투자 분석신규고객 수 4만…지난해 1월보다 2배 증가[헤럴드경제=김성미 기자] 삼성증권이 올 1월 첫 주 신규 고객 수는 4만명으로, 지난해 1월 한 달보다 2배 가량 늘었다고 13일 밝혔다.현재 잔고 100만원 이상을 보유한 리테일의 실질 고객 수도 지난 8일 기준 128만명으로, 지난해 1월 말보다 65.1% 증가했다고 설명했다.이와 함께 삼성증권의 이달 첫 주 국내 주식 거래금액은 지난해 1월 한 달보다 1.4배, 거래건수는 1.2배 늘었다.10억이상 자산가들의 이달 첫 주 국내증시 매수 1위 종목은 ‘KODEX레버리지’로, 2019년과 지난해 1월 매수 1위 종목 ‘KODEX200선물인버스2X’와 대조를 보이는 것으로 분석된다.전체 고객의 이달 첫 주 국내증시 매수 1위 종목은 삼성전자로 나타났고 20대를 제외한 전 연령대에서 고르게 1위를 차지했다.같은 기간 해외증시 매수 1위 종목은 테슬라로 나타났고 역시 80대 이상을 제외한 전 연령대에서 고르게 1위에 올랐다.miii03@heraldcorp.com- Copyrights ⓒ 헤럴드경제 &amp; heraldbiz.com, 무단 전재 및 재배포 금지 -헤럴드경제</t>
  </si>
  <si>
    <t>https://finance.naver.com/item/news_read.nhn?article_id=0001778364&amp;office_id=016&amp;code=005930&amp;page=314&amp;sm=title_entity_id.basic</t>
  </si>
  <si>
    <t>2021.01.12 12:58</t>
  </si>
  <si>
    <t>기관 매도 공세에 지수 3100 붕괴…삼성전자 9만원 밑으로</t>
  </si>
  <si>
    <t>코스피가 하락 출발한 12일 서울 하나은행 본점 딜링룸에서 딜러들이 업무를 보고 있다. [연합][헤럴드경제 정순식 기자] 급등세를 이어가던 삼성전자가 9만원을 하회하고 있다.삼성전자는 12일 오후 12시51분 기준 전날보다 2.09% 떨어진 8만9100원에 거래되고 있다. 삼성전자는 이날 700원(0.77%) 떨어진 9만300원에 거래를 시작한 뒤, 9만원 선을 회복하기도 했지만 차익실현 매물에 장중 하락폭을 키우고 있다.삼성전자의 주가가 하락하자 코스피 지수도 50포인트 이상 조정세를 보이고 3100선 아래로 떨어졌다.삼성전자는 전날 전 거래일보다 2.48% 오른 9만1000원으로 거래를 마감하며 사상 최초로 ‘9만전자’ 문턱을 넘은 바 있다.금융정보업체 에프앤가이드에 따르면 현재 삼성전자 올해 연간 영업이익에 대한 증권사 추정치 평균(컨센서스)은 46조7305억원으로 작년보다 29.99% 증가할 것으로 예상됐다.지난 8일 삼성전자가 작년 4분기 잠정실적을 발표한 후 증권사들은 잇따라 목표주가를 11만원 이상으로 상향 조정에 나섰다.지금까지 목표주가로 11만원 이상을 제시한 증권사는 한국투자증권(12만원), 신한금융투자(12만원), 미래에셋대우(11만3천원), 하나금융투자(11만1천원), NH투자증권(11만원), DB금융투자(11만원), 현대차증권(11만원), 케이프투자증권(11만원), IBK투자증권(11만원) 등이다.12일에도 개인투자자는 강한 매수세로 시장을 떠받치고 있다. 이날 개인투자자는 1조6000억이 넘는 순매수를 기록 중이며, 외국인과 기관투자자는 순매수세다. 기관은 이날 역시 1조원이 넘게 팔고 있다.sun@heraldcorp.com- Copyrights ⓒ 헤럴드경제 &amp; heraldbiz.com, 무단 전재 및 재배포 금지 -헤럴드경제</t>
  </si>
  <si>
    <t>https://finance.naver.com/item/news_read.nhn?article_id=0001777920&amp;office_id=016&amp;code=005930&amp;page=318&amp;sm=title_entity_id.basic</t>
  </si>
  <si>
    <t>2021.01.12 11:48</t>
  </si>
  <si>
    <t>[홍길용의 화식열전] 반포 삼성전자, 압구정 현대차…강남아파트 된 대표...</t>
  </si>
  <si>
    <t>뭉칫돈·대물림자금 등장기투자 관점서 유입펀더멘털+미래스토리부동산보다 성과 높아증권사 출신의 Y씨는 최근 중학생 아들 앞으로 증권계좌를 하나 열었다. 증여세가 면세 한도인 1000만원을 삼성전자 주식으로 주기 위해서다. 20여년 전 삼성전자 주가는 4000원(액면분할 전 기준 20만원)도 채 하지 않았다. 20년새 22배가 올랐으니 강남아파트에 뒤지지 않는 수익률이다.최근 증시 상승의 핵심은 초우량 대기업이다. 배경은 개인들인데, 뭉칫돈을 가진 부자들의 증시 참여가 활발한 점이 눈에 띈다. 지난해 개인의 순매수 상위를 보면 삼성전자(9조5000억원), 현대차(2조6000억), 네이버(2조원)다. 증시 역사상 최대규모의 매수매도 공방전이 벌어졌던 지난 11일 하루를 보면 삼성전자(8조3792억원), 현대차(3조9192억원), SK하이닉스(1조597억원)의 순이다. 이날 기관과 외국인은 알고리즘 기반의 비차익프로그램으로 매물을 쏟아냈는데 이를 개인이 막아냈다. 소액투자자의 힘만으로는 어려운 액수다. 큰 뭉칫돈이 들어온 것이다.부자들은 긴 호흡의 투자에 익숙하다. 이들이 강남아파트를 살 때 1, 2년 후 차익 실현하겠다고 덤비지 않는다. 강남의 인프라를 보고 10년, 20년 후를 내다본다. 최근 삼성전자에 대한 접근이 그렇다. 코스피 단기급등에 따라 증시가 하락할 것이란 목소리가 크지만 삼성전자 주가가 고평가 됐다거나, 너무 올라 급락할 것이란 전망은 드물다. 현재 삼성전자 주가수익비율은 겨우 14배 수준이다. 코스피 비중 30%에 달하는 삼성전자 주가 폭락 없이 증시 급락이 가능할까? 삼성전자는 바이오, 2차 전지 유망주인 삼성바이오, 삼성SDI의 대주주이기도 하다. 실제 삼성전자만 꾸준히 사 모으는 이들이 적지 않다. 투자자들에 삼성전자는 서울 반포의 래미안아파트 같은 주식이 되고 있다.최근 급부상하는 종목도 있다. 현대자동차다. 2012년 기록했던 최고가 27만2000원의 기록은 8년만인 올 1월에 닿을 정도로 그동안 주가가 부진했다. 미래 모빌리티 혁신이 진행 중이다. 부동산으로 따지면 언젠가 재건축만 되면 단숨에 강남의 랜드마크가 될 압구정현대아파트를 연상케 한다.현대차만 따지면 시총 4위로 2위 SK하이닉스의 60%에 불과하지만, 사실상 한 덩어리인 현대모비스, 기아차를 합치면 113조원이 넘는다. 현대차그룹이 담당한 자동차 산업이 우리 경제에서 차지하는 비중은 삼성 바로 다음으로 봐야한다. 지난 20년간 주가는 13배 올라 삼성전자보다는 낮지만 상당한 성과도 냈다. 현대차그룹 3사 PER는 이제 겨우 10배 남짓이다. 150배와 60대가 넘는 삼성바이오나 셀트리온이 가능한 증시인데, 이제 15배와 10배인 삼성전자와 현대차 주가가 ‘거품’이라 볼 수 있을까? 기다리는 조정은 오지 않는 법이다. 2008년 글로벌 금융위기 이후에도 여러 차례 ‘거품 ’ 경고들이 있었지만 적중하지 않았다. 또 과거 수 차례 거품 붕괴가 있었지만 최근으로 올 수록 회복 탄력이 강했다. 지난해 3월의 대폭락 전에 삼성전자와 현대차 주식을 팔지 못했더라도 지금까지 보유 했다면 60%와 100% 넘는 수익이 가능했다. 반포와 압구정아파트의 가치를 믿듯이 삼성전자와 현대차에 긴 호흡으로 접근하는 투자자들의 선택은 적어도 합리적으로 보인다.- Copyrights ⓒ 헤럴드경제 &amp; heraldbiz.com, 무단 전재 및 재배포 금지 -헤럴드경제</t>
  </si>
  <si>
    <t>https://finance.naver.com/item/news_read.nhn?article_id=0001777881&amp;office_id=016&amp;code=005930&amp;page=318&amp;sm=title_entity_id.basic</t>
  </si>
  <si>
    <t>2021.01.11 10:20</t>
  </si>
  <si>
    <t>[속보]‘9만전자’ 삼성전자, 9만6000원도 돌파</t>
  </si>
  <si>
    <t>[헤럴드경제=김성미 기자] 11일 9만원을 돌파한 삼성전자가 장중 9만6000원대도 넘어섰다.삼성전자는 이날 10시 14분 현재 전 거래일보다 8.33% 오른 9만6300원에 거래되고 있다.삼성전자는 지난해 12월 28일 8만원을 넘어선지 2주일도 되지 않은 이날 9만원을 넘어서는 등 역대급 상승세를 기록 중이다.miii03@heraldcorp.com- Copyrights ⓒ 헤럴드경제 &amp; heraldbiz.com, 무단 전재 및 재배포 금지 -헤럴드경제</t>
  </si>
  <si>
    <t>https://finance.naver.com/item/news_read.nhn?article_id=0001777022&amp;office_id=016&amp;code=005930&amp;page=326&amp;sm=title_entity_id.basic</t>
  </si>
  <si>
    <t>2021.01.09 15:06</t>
  </si>
  <si>
    <t>메모리 실적과 파운드리 성장성 갖춘 삼성전자…28일을 주목하는 이유 [...</t>
  </si>
  <si>
    <t>메모리 가격 상승 확실시·파운드리 점유율 확대 전망TSMC 공급 역량 빠듯…삼성전자로 공급 요청 몰려들 듯28일 주주환원정책 공개[헤럴드경제 정순식 기자] 지난 8일 삼성전자의 주가는 실로 놀라웠습니다. 이날 지난해 연간 실적을 발표한 삼성전자는 장초반 견조한 상승 흐름을 보이더니 시간이 흐를수록 상승폭을 키워나갔습니다. 다시 말해 장대양봉입니다. 삼성전자는 이날 0.48% 오른 8만3300원으로 장을 시작했습니다. 종가는 8만8800원입니다. 무려 7%가 넘게 올랐습니다. 장중에는 정확히 9만원을 터치했습니다. 차트를 보면 붉은 불기둥이 강하게 솟아있네요.고환율·화웨이 기저효과…기대치 부합한 실적상승 동력은 주주들이라면 익히 알고 계실겁니다. 새해 빠르게 개선될 메모리업황과 파운드리 성장 기대감입니다.지난해 실적은 증권가 컨센서스에는 약간 못미쳤지만, 대체로 예상에서 크게 벗어나지 않았습니다. 삼성전자는 이날 실적공시를 통해 지난해 연결 기준 잠정실적을 집계한 결과 영업이익이 35조9500억원으로 전년 대비 29.46% 증가했다고 밝혔습니다. 매출은 총 236조2600억원으로 전년 대비 소폭(2.54%) 증가했습니다.이날 발표된 4분기 실적은 3분기 대비 다소 하락한 실적치지만, 증권가에서는 환율효과와 3분기 이뤄진 화웨이의 일회성 구매 등을 감안할 때 기대치에 부합한 것으로 보고 있습니다.삼성전자 클린룸 반도체 생산현장 [삼성전자 제공]메모리의 실적과 파운드리의 성장성 갖춘 최상의 포트폴리오시장의 눈은 과거에 있지 않습니다. 올해 실적 개선 효과로 모아지고 있습니다. 올해 메모리반도체 시황 개선이 확실시 되는 데다, 전사적으로 육성 중인 파운드리의 성장성이 가시적으로 증명될 것이란 기대가 절정으로 치닫고 있습니다.가장 중요한 건 역시 D램 가격입니다. D램 가격은 지난해 신종코로나바이러스감염증(코로나19)로 인해 빚어진 휴대폰 시장의 역성장이 올해 기저효과로 반영되는 동시에, 서버용 메모리반도체의 수요가 증가할 것이라는 기대감으로 상승할 것으로 점쳐지고 있습니다. 메리츠증권은 올해 글로벌 D램 수요가 지난해 대비 23% 성장하지만, 공급은 19% 성장에 그칠 것으로 전망했습니다. 하반기부터 공급 부족이 심화될 것이란 예상입니다.삼성전자와 SK하이닉스는 증설 투자에 상대적으로 소극적입니다. 공급이 타이트해질 것이란 전망도 이에 근거합니다.이와 함께 메모리 반도체의 사이클 수혜와 함께 전사 차원에서 강하게 추진 중인 파운드리가 기업의 멀티플(주가수익비율배수)을 끌어 올리고 있습니다. 파운드리는 현재 20% 미만의 글로벌 점유율이 향후 대폭적으로 확대될 것으로 기대되고 있습니다. 최영상 이베스트투자증권 애널리스트는 “‘올해 기준 10나노 이하의 선단공정 파운드리 시장의 점유율은 TSMC가 60%, 삼성전자는 40%로 추정된다”라며 “2~3년 뒤 삼성전자의 파운드리 전체 시장 점유율이 30~40% 수준까지 충분히 상승 가능하다고 판단된다”고 강조했습니다.메모리반도체가 삼성전자의 현 캐시카우라면, 파운드리는 미래 먹거리입니다. 주가의 상승에 가장 좋은 동력으로 실적과 성장성이 꼽힙니다. 삼성전자는 메모리에 기반한 실적과 파운드리 점유율 확대의 성장성을 동시에 갖춘 종목이 된 것입니다.이재용 삼성전자 부회장이 거듭해서 파운드리의 비전을 강조하는 지 이를 보면 충분히 공감이 가게 됩니다.이런 상황에서 지난 8일 대만 TSMC의 3나노 공정 양산 계획이 핵심기술 개발 지연에 따라 차질을 빚을 수 있다는 현지 언론의 보도가 나오면서 주가에 불을 질렀습니다. 외국인의 이날 삼성전자 순매수량은 700만주가 넘습니다. 그야마로 쓸어담았습니다.올해 증권가의 실적 전망치는 매출 257조, 영업이익 46조원 가량으로 추산하고 있습니다.삼성전자 주가그래프28일 주주환원정책 공개…기대치에 따라 주가 희비교차할 듯삼성전자의 강점은 비단 여기서 그치지 않습니다. 주주들이라면 주가 상승도 좋지만, 쏠쏠하게 들어오는 배당금도 빼놓을 수 없을 것입니다. 현재 삼성전자의 배당 확대 기대감은 최고치입니다. 이 부회장은 연일 동행의 가치를 내세우고 있습니다. 동행에 주주들에 대한 배려는 기본입니다. 이를 위해 삼성전자는 액면분할을 통해 개인투자자의 접근성 또한 크게 높였습니다. 현 주가는 과거 기준으로 보면 한 주당 400만원을 훌쩍 넘습니다.김경민 하나금융투자 애널리스트는 “지난 3년 간 삼성전자의 연간 배당은 9조6000억원이었는데 연간 20조 원의 배당이 수 년 동안 유지될 가능성이 크다고 판단한다” 라며 “특별 배당 지급 이후에도 영업이익 증가에 따른 배당 확대 여력이 있다”고 전망했습니다. 이에 하나금융투자는 삼성전자에 대해 증권사 가운데 가장 높은 11만원의 목표 주가를 제시하고 있습니다.삼성전자의 배당 정책에 대한 확인은 28일 할 수 있습니다. 삼성전자는 이날 IR 일정을 공시하며 28일 오전 10시로 잡았습니다. 지난해 실적의 확정치와 함께 배당 정책이 공개될 것입니다. 아마 공식 보도자료를 통해 주주 환원 정책의 대대적인 강화가 공개될 것으로 예상합니다. 시장의 기대치에 따라 주가가 다소 요동칠 수도 있습니다.현재 삼성전자의 지난 1개월 간의 증권사 평균 목표주가 컨센서스는 9만4200원입니다.sun@heraldcorp.com- Copyrights ⓒ 헤럴드경제 &amp; heraldbiz.com, 무단 전재 및 재배포 금지 -헤럴드경제</t>
  </si>
  <si>
    <t>https://finance.naver.com/item/news_read.nhn?article_id=0001776572&amp;office_id=016&amp;code=005930&amp;page=332&amp;sm=title_entity_id.basic</t>
  </si>
  <si>
    <t>2021.01.08 13:07</t>
  </si>
  <si>
    <t>삼성전자 ‘코로나에도 강했다’…반도체 타고 작년 영업익 36조</t>
  </si>
  <si>
    <t>전년비 29.5% ↑…잠정실적 발표삼성전자가 지난해 신종 코로나바이러스 감염증(코로나19) 사태 속에서도 반도체 사업 호조로 약 36조원의 영업이익을 기록했다.삼성전자는 8일 잠정실적 발표를 통해 작년 연간 영업이익이 전년 대비 29.46% 증가한 35조9500억원을 기록했다고 밝혔다. 연간 매출은 236조2600억원으로 같은 기간 2.45% 증가했다. 이는 2017년(239조5800억원)과 2018년(243조7700억원)에 이어 역대 세 번째로 많은 것이다. ▶관련기사 3면코로나19 위기에도 불구하고 지난해 1분기 영업이익 6조원대로 선방한 데 이어 2분기 8조1463억원, 3분기 12조3500억원으로 시장 전망을 훌쩍 뛰어넘는 ‘어닝 서프라이즈’를 달성한 결과다.특히 작년 상반기까지 부진했던 스마트폰과 가전 부문은 시간이 지날수록 억눌렸던 수요가 급증하면서 가파른 성장세를 보였다.4분기만 보면 영업이익 9조원, 매출 61조원으로 2019년 동기 대비 각각 25.7%, 1.87% 늘었다. 다만, 어닝 서프라이즈를 기록한 3분기에 비해선 실적이 둔화했다.이날 사업 부문별 성적표는 공개되지 않았지만 증권업계는 반도체 영업이익을 약 4조3000억원, 모바일(IM) 부문은 2조3000억원, 소비자 가전 부문 8000∼9000억원으로 추산했다.반도체 부문의 경우 메모리 반도체 가격 하락 등이, IM 부문은 애플의 신제품 출시가 영향을 미치면서 각각 영업이익이 전 분기보다 1조원 이상 감소한 것으로 추정되고 있다.올해 실적은 지난해보다 더욱 좋아질 것이라는 전망이 주류를 이루고 있다. 반도체가 슈퍼사이클(장기호황)에 접어들었고, 특히 최근 수요가 급증하는 파운드리(위탁생산) 부문의 성장이 가속화할 것이라는 전망이다. 김현일 기자- Copyrights ⓒ 헤럴드경제 &amp; heraldbiz.com, 무단 전재 및 재배포 금지 -헤럴드경제</t>
  </si>
  <si>
    <t>https://finance.naver.com/item/news_read.nhn?article_id=0001776312&amp;office_id=016&amp;code=005930&amp;page=337&amp;sm=title_entity_id.basic</t>
  </si>
  <si>
    <t>2021.01.08 08:49</t>
  </si>
  <si>
    <t>삼성전자, 4분기 영업익 9조원…전년비 25.7%↑</t>
  </si>
  <si>
    <t>[헤럴드경제=증권부] 삼성전자는 4분기 연결기준 영업이익이 9조원으로 전년동기대비 25.7% 증가했다고 8일 공시했다.같은 기간 매출액은 61조원으로 1.87% 늘어난 것으로 잠정 집계됐다.totoro@heraldcorp.com- Copyrights ⓒ 헤럴드경제 &amp; heraldbiz.com, 무단 전재 및 재배포 금지 -헤럴드경제</t>
  </si>
  <si>
    <t>https://finance.naver.com/item/news_read.nhn?article_id=0001775989&amp;office_id=016&amp;code=005930&amp;page=341&amp;sm=title_entity_id.basic</t>
  </si>
  <si>
    <t>2021.01.06 11:02</t>
  </si>
  <si>
    <t>삼성, CES 화두는 개인맞춤형·AI·혁신</t>
  </si>
  <si>
    <t>승현준 삼성리서치 소장, 뉴스룸서 3대 화두 제시“든든한 조력자 AI”·“개인 맞춤형 서비스 가전제품”삼성전자 제공[헤럴드경제 = 김상수 기자]오는 11일(미국 현지시간) 열리는 세계 최대 IT가전 박람회 ‘CES 2021’에서 삼성전자 프레스 컨퍼런스 연사로 나서는 승현준(사진) 삼성리서치 연구소장(사장)이 올해 삼성전자 CES 3대 화두로 ‘개인맞춤형’·‘AI’·‘혁신’을 제시했다.승 소장은 6일 삼성전자 뉴스룸에 올린 기고문을 통해 “삼성전자가 이번 프레스 컨퍼런스에서 ▷개인 맞춤형 기술 ▷생활을 풍요롭게 하는 AI ▷우리 사회와 세상을 변화시킬 혁신이 ‘보다 나은 일상’을 어떻게 구현할지 보여드릴 예정”이라고 밝혔다.‘개인 맞춤형 경험’을 언택트 시대에 맞춘 삼성전자의 비전으로 소개한 승 소장은 “집에서 보내는 시간이 늘면서 사무실, 피트니스, 오락 등이 모두 집이란 공간에 자연스레 녹아들었다”며 “이런 변화를 수용하는 게 쉽지 않은 도전이지만 삼성전자가 끊임없이 더 스마트한 기술을 선보이는 이유”라고 전했다.그러면서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말했다. 승 소장은 또, AI를 ‘든든한 조력자’라고 표현했다. 그는 “이번 CES에서 삼성전자가 선보일 첨단 기술이 여러분들의 손과 발이 될 것”이라고 밝혔다. 식사를 준비하고 식재료를 정리하거나 물건을 정리 정돈할 때에도 AI기술이 접목될 수 있다고 덧붙였다. 삼성전자는 이번 CES에서 AI 기능이 탑재된 그랑데 AI 세탁기·건조기 등을 공개한다.혁신을 통한 사람·사회·환경의 책임의식도 강조했다. 승 소장은 ”CES에서 삼성전자는 지속가능한 비전에 대해 더 많은 얘기를 나누려 한다”며 “글로벌 기술 선도 기업으로서 사람, 사회, 지구를 최우선으로 생각할 것”이라고 밝혔다.삼성전자는 이번 CES 주제를 ‘모두를 위한 보다 나은 일상(Better Normal for All)’으로 정했다. 언택트 시대가 ‘뉴노멀(New Normal)’인 세상이 됐으나, 이에 그치지 않고 ‘더 나은 일상(Better Normal)’로 변화해야 한다는 취지를 담았다.삼성전자는 이번에 온라인으로 열리는 CES2021 프레스 컨퍼런스를 개최해 AI·사물인터넷·5G 기술 등을 기반으로 한 삼성의 혁신 제품과 서비스 등을 소개한다. 또, 올해 TV 전략제품을 선보이는 ‘TV 퍼스트 룩’도 개최한다.삼성전자 관계자는 “올해 CES에서는 언택트 시대에 각 기업이 어떤 제품과 서비스로 새로운 환경에 대응할지가 중요한 관전 포인트가 될 것”이라고 전했다.dlcw@heraldcorp.com- Copyrights ⓒ 헤럴드경제 &amp; heraldbiz.com, 무단 전재 및 재배포 금지 -헤럴드경제</t>
  </si>
  <si>
    <t>https://finance.naver.com/item/news_read.nhn?article_id=0001774945&amp;office_id=016&amp;code=005930&amp;page=349&amp;sm=title_entity_id.basic</t>
  </si>
  <si>
    <t>2021.01.05 09:33</t>
  </si>
  <si>
    <t>[강남부자 새해 자산관리②] “이젠 삼성전자·애플이 ‘강남아파트’”…주...</t>
  </si>
  <si>
    <t>국내 50%, 해외 38.5%상고하저…적극수익 추구원자재·신흥국 분산 강화[헤럴드경제=성연진 기자] ‘강남 부자’도 올 상반기 유망 투자처로 가장 많이 꼽은 것은 국내 주식시장이었다. 특히 강남 3구에 거주하는 자산가들은 타 지역 자산가보다 국내 뿐 아니라 해외 주식도 많이 담았다. 국내외 주식 시장에 투자하겠다는 강남 부자들의 답은 88.5%로 강남 외 지역 자산가의 85.9%보다 높았다.헤럴드경제가 서울 및 수도권, 주요 광역시의 금융 및 보험업계 프라이빗뱅커(PB) 112명을 설문조사한 결과, 강남 3구 자산가를 담당하는 PB는 26명이었다. 강남 지역 거주 고객들의 자산을 관리하는 PB 1인당 관리 자산은 1311억6000만원으로, 강남 외 지역의 755억8000만원 보다 556억원 가량 많았다.전통 부촌으로 일컬어지는 이 일대 자산가들과 끊임없이 돈의 흐름에 대해 의논하고 결정하는 PB들의 시장 전망이, 올해 투자 중심을 어디로 잡아갈 지 좋은 참고가 될 수 있는 이유다.강남 부자들은 타 지역 부자들보다 ‘분산 투자’를 우선시했다. 이들의 국내 주식 시장에 투자하겠다는 응답은 50%로 강남 외 지역 자산가 54.1%보다 낮았다. 그러나 해외주식을 유망 투자처로 꼽은 강남 부자는 38.5%로 강남 외 지역(31.8%)보다 7% 포인트(p) 가까이 높았다. 또 금 등 원자재(3.8%), 채권(3.8%) 등도 강남 외 지역 자산가보다 각각 2.6%p, 1.4%p 응답이 높았다.하인성 신한은행 PWM 잠실센터 팀장은 “이머징 국가의 투자대상중 국내총생산(GDP)이나 부채비율, 코로나대응, 시장환경의 변화등을 볼 때 국내투자가 유망하다”며 “해외 유망 투자처가 미국, 중국, 베트남 정도임을 감안하면 자산 배분 차원에서 금 등 원자재도 꼭 필요하다”고 말했다.윤동옥 SC제일은행 도곡스위트 PB는 “코로나로 인한 각국이 진행해온 경기부양책으로 풀린 자금들이 경기회복에 따라 원자재 가격을 끌어올릴 것으로 본다”고 밝혔다.이들은 자산 규모가 큰 만큼, 수익도 보다 적극적으로 추구했다. 강남 외 자산가들의 2.4%가 올 상반기 자산 관리 목표가 원금보전이라 답한 것과 달리, 강남 자산가들은 단 한명도 원금 보전을 목표로 하지 않았다. 반면 적극적으로 수익을 추구하겠다는 답이 53.9%로 강남 외 지역의 같은 응답(50.6%)보다 높았다.박해영 하나은행 방배서래골드클럽 강남PB는 “시장에 유동성이 풍부한 상황에서 올해 증시 상승이 전망되는 만큼, 적극적으로 이익을 추구해야 한다”고 전했다.이들은 특히 올 상반기 전망을 긍정적으로 봤다. 강남 부자들의 PB 53.8%가 올 증시를 상고하저로 내다봤는데, 이는 전체 112명 PB의 상고하저 전망 비율인 44.7%보다 크게 높다. 상반기 내 투자 확대가 예상되는 대목이다.이승진 삼성생명 강남 FP센터 자산관리 컨설턴트는 “유동성과 시장 컨센서스 상향에 따른 동력으로 주식시장으로의 관심이 앞으로 6개월은 지속될 것으로 예상된다”고 말했다.yjsung@heraldcorp.com- Copyrights ⓒ 헤럴드경제 &amp; heraldbiz.com, 무단 전재 및 재배포 금지 -헤럴드경제</t>
  </si>
  <si>
    <t>https://finance.naver.com/item/news_read.nhn?article_id=0001774222&amp;office_id=016&amp;code=005930&amp;page=357&amp;sm=title_entity_id.basic</t>
  </si>
  <si>
    <t>2021.01.04 10:22</t>
  </si>
  <si>
    <t>삼성디스플레이·삼성SDI, 최고 기술 전문가 ‘삼성명장’ 첫 도입</t>
  </si>
  <si>
    <t>제조 관련 분야 20년 이상 근무한 장인 선발하는 제도삼성전자, 삼성전기 등 삼성계열사 삼성명장 총 9명 선정삼성디스플레이 제조기술 부문 서성무 명장 [삼성전자 제공]삼성SDI 설비 부문 김형직 명장 [삼성전자 제공][헤럴드경제 정세희 기자]삼성전자와 삼성디스플레이, 삼성SDI, 삼성전기가 최고 기술 전문가인 ‘삼성명장’을 선정했다고 4일 밝혔다.이번에 발표한 삼성명장은 삼성전자 6명, 삼성디스플레이·삼성SDI·삼성전기가 각 1명씩 총 9명이다. 올해는 삼성디스플레이와 삼성SDI가 처음으로 삼성명장을 선정했다.작년에 처음 생긴 삼성명장은 제조 관련 분야에서 최소 20년 이상 근무해 장인 수준의 숙련도와 노하우를 겸비한 직원을 최고 전문가로 인증하는 제도다.삼성디스플레이와 삼성SDI는 제조기술과 설비 분야에서 올해 각 1명의 명장을 선정했다.삼성디스플레이 최초 명장으로는 중소형디스플레이사업부 서성무(51) 부장이 뽑혔다.서 명장은 2017년부터 베트남 생산법인에 근무하며 신규 라인의 설비 개조와 공정 자동화를 주도해 생산성 향상에 기여했다.삼성SDI 최초 명장에는 설비 분야 전문가인 소형전지사업부의 김형직(55) 부장이 선정됐다. 그는 소형 전지의 생산성 향상과 품질 안정화를 이끌었다는 평가를 받는다.삼성전자는 올해 반도체 생산에 필요한 소재와 자원을 안정적으로 공급하기 위한 필수 직무인 인프라 분야까지 선발을 확대했다.삼성전자는 설비 분야 2명과 제조기술·금형·품질·인프라 분야에서 각 1명씩 총 6명을 선발했다. 이는 2019년 처음 명장 제도를 도입한 이후 최대 규모다.제조기술 부문에서는 생활가전사업부 윤영준(52) 부장이 뽑혔다. 그는 사업부 최초로 세탁기와 에어컨을 복합 생산할 수 있는 초고속 제조라인 플랫폼 개발 등을 주도한 생산설비 기술 전문가다.금형부문에서 명장으로 선정된 영상디스플레이사업부 김명길(51) 부장은 새로운 제품 디자인의 금형을 개발하는 등 삼성 TV가 14년 연속 세계 1위 자리를 확고히 하는데 일조했다.품질 부문에서는 생활가전사업부 고영준(53) 부장이 명장으로 선정됐다. 그는 제조 검출력 고도화를 위한 출하검사 자동화 인프라 구축을 주도한 품질 전문가다.설비 부문에서는 설비 수명 연장과 생산성 향상에 기여한 디퓨전 공정 설비 전문가인 메모리사업부 김현철(50) 부장이 명장으로 선정됐다.특화된 코팅 기술력을 바탕으로 설비기술 고도화와 공정 품질 혁신에 기여한 파운드리사업부 정용준(51) 부장도 함께 명장으로 선정됐다.인프라 부문 명장은 글로벌인프라총괄 정호남(50) 부장이 뽑혔다. 그는 인프라 기술에 대한 독보적인 현장실무 노하우를 보유한 공기조화기술 전문가다.삼성전기는 지난해 삼성명장 제도를 처음 도입해 제조기술 분야에서 1명을 선정한 데에 이어 올해는 설비 분야에서 1명을 선정했다.명장으로 선정된 기판사업부 박운영(51) 부장은 기판 습식설비 프로세스 혁신과 신기술 개발을 통해 미세회로 공정 기술력을 높였다는 평가를 받는다.say@heraldcorp.com- Copyrights ⓒ 헤럴드경제 &amp; heraldbiz.com, 무단 전재 및 재배포 금지 -헤럴드경제</t>
  </si>
  <si>
    <t>https://finance.naver.com/item/news_read.nhn?article_id=0001773665&amp;office_id=016&amp;code=005930&amp;page=358&amp;sm=title_entity_id.basic</t>
  </si>
  <si>
    <t>2021.01.04 11:15</t>
  </si>
  <si>
    <t>[특징주] ‘삼성전자·SK하이닉스’ 반도체 대장주 나란히 신고가</t>
  </si>
  <si>
    <t>[헤럴드경제=김성미 기자] 반도체 대장주인 삼성전자와 SK하이닉스가 나란히 52주 신고가를 경신했다.삼성전자는 4일 오전 11시 6분 현재 전 거래일보다 1200원(1.48%) 오른 8만2100원에 거래되고 있다.지난달 30일 8만1000원으로 8만원대에 진입해 52주 신고가를 갈아치운 삼성전자는 이날 다시 52주 신고가를 기록했다.삼성전자는 반도체 호황, 배당 확대 기대감이 맞물려 신고가를 이어가는 모습이다.SK하이닉스 또한 이날 52주 신고가를 경신했다.SK하이닉스는 이날 11시 10분 현재 전 거래일 대비 5500원(4.64%) 오른 12만4000원에 거래되고 있다. 앞서 장중 12만5000원까지 오르며 52주 신고가를 새로 쓰기도 했다.SK하이닉스는 반도체 호황 기대감에 외국인 투자자들의 매수세가 이어지는 것으로 분석된다.miii03@heraldcorp.com- Copyrights ⓒ 헤럴드경제 &amp; heraldbiz.com, 무단 전재 및 재배포 금지 -헤럴드경제</t>
  </si>
  <si>
    <t>https://finance.naver.com/item/news_read.nhn?article_id=0001773775&amp;office_id=016&amp;code=005930&amp;page=360&amp;sm=title_entity_id.basic</t>
  </si>
  <si>
    <t>2021.01.04 09:41</t>
  </si>
  <si>
    <t>[신년사]김기남 삼성전자 부회장, “도전·혁신의 창조적 기업으로 변모”</t>
  </si>
  <si>
    <t>온라인 화상회의로 시무식 개최김기남 대표이사 부회장이 4일 온라인으로 개최된 '2021년 시무식'에서 신년사를 하고 있다. [삼성전자 제공][헤럴드경제 = 김상수 기자]김기남 삼성전자 대표이사 부회장이 4일 신년사를 통해 “‘도전과 혁신’이 살아 숨쉬는 창조적 기업으로 변모하자”고 강조했다.김 부회장은 이날 김현석 대표이사 사장, 고동진 대표이사 사장 등과 온라인 화상회의 방식으로 시무식을 열고 “코로나19로 인해 사회·경제 전반의 변화가 촉진되고 있다”며 이 같이 밝혔다.김 부회장은 “신기술·신사업이 부상하며, 기업의 부침도 빨라지고 있고 데이터·인텔리전스 시대로의 전환도 가속화되고 있다”며 “이런 변화 물결 속에서 한 단계 더 도약하고자 2021년은 변화에 대응하고 미래를 준비하는 원년이 되어야 할 것”이라고 강조했다.특히 김 부회장은 당부사항으로 “‘도전과 혁신’이 살아 숨쉬는 창조적 기업으로 변모해 혁신의 리더십과 차별화된 경쟁력으로 업계 판도를 주도해 나가자”고 밝혔다.또 “고객을 가장 중심에 두고, 고객 경험 및 고객 가치를 높이는 기업이 되자”며 “차세대 신성장 분야를 체계적으로 육성해 미래 10년을 내다보며 새로운 준비를 하자”고 덧붙였다.상생과 동행도 강조했다.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말했다.또 “자율적이고 능동적인 준법 문화 정착과 산업재해 예방이란 사회적 요구에도 적극 부응하고 안전은 타협의 대상이 아닌 필수적 가치임을 인지해 안전수칙 준수와 사고 예방 활동에 적극 동참하자”고 당부했다.dlcw@heraldcorp.com- Copyrights ⓒ 헤럴드경제 &amp; heraldbiz.com, 무단 전재 및 재배포 금지 -헤럴드경제</t>
  </si>
  <si>
    <t>https://finance.naver.com/item/news_read.nhn?article_id=0001773590&amp;office_id=016&amp;code=005930&amp;page=364&amp;sm=title_entity_id.basic</t>
  </si>
  <si>
    <t>2020.12.31 11:30</t>
  </si>
  <si>
    <t>중소·중견 제조기업 경쟁력 강화 삼성전자·경기도 업무 협약 체결</t>
  </si>
  <si>
    <t>‘스마트 환경’ 등 7개사업 추진이재명(왼쪽에서 다섯번째) 경기도지사와 김현석(여섯번째) 삼성전자 대표이사가 지난 30일 오후 경기도청에서 상생협력추진 업무협약을 체결했다. [경기도 제공]삼성전자와 경기도가 도내 중소·중견 제조기업의 경쟁력 강화에 나서는 업무협약을 체결했다.이재명 경기도지사와 김현석 삼성전자 대표이사는 지난 30일 오후 경기도청 상황실에서 ‘대기업-중소·중견기업 상생협력을 위한 경기도-삼성전자 업무협약’을 체결했다.협약에 따라 경기도와 삼성전자는 2021년부터 2022년까지 2년간 ▷스마트한 작업환경 조성 ▷우수기술 공유마당 조성 ▷우수기업 판로개척 지원 등 3개 분야 총 7개 사업을 추진하는데 상호 협력하기로 했다.먼저 ‘스마트한 작업환경 조성’을 위해 도내 중소·중견기업을 대상으로 제조현장 혁신과 운영시스템 자동화 구축 등을 지원하는 ‘대중소 상생형 스마트공장 구축 지원사업’을 추진한다. 또 ‘우수기술 공유마당 조성’ 차원에서 삼성전자가 보유한 특허기술을 중소기업이 이전받을 수 있도록 돕는 ‘보유 특허 개방사업’을 추진한다.이 부회장은 한국경제의 지속가능한 성장을 위해선 국내 산업 전반의 생태계 육성이 반드시 필요하다는 경영철학을 수차례 강조해왔다. 이날 업무협약은 이를 실천한 결과물 중 하나다.삼성전자는 중소기업 경쟁력 강화를 위해 지난 2015년부터 추진해오던 중소기업 대상 제조 환경 개선 사업인 ‘스마트공장 구축 지원 사업’을 2018년부터는 종합지원 활동으로 발전시켜 운영하고 있다.이재명 지사도 협약식에서 “경제는 일종의 생태계와 같아서 1차 생태계가 잘 유지돼야 전반적인 경제 생태계가 건강하게 유지될 수 있다”며 “대기업이 독자적으로 잘하는 것도 중요하지만 공정한 상황에서 상생하고 공존하는 것이 정말 중요한 가치”라고 말했다. 정세희 기자- Copyrights ⓒ 헤럴드경제 &amp; heraldbiz.com, 무단 전재 및 재배포 금지 -헤럴드경제</t>
  </si>
  <si>
    <t>https://finance.naver.com/item/news_read.nhn?article_id=0001772899&amp;office_id=016&amp;code=005930&amp;page=369&amp;sm=title_entity_id.basic</t>
  </si>
  <si>
    <t>2020.12.30 09:00</t>
  </si>
  <si>
    <t>‘재택근무 특수’ 삼성 스마트 모니터, 美 주요매체들 극찬</t>
  </si>
  <si>
    <t>뉴스위크, AVS 포럼, 테크아리스 등 최고 모니터로 꼽아 “모니터 한 대 만으로 업무와 콘텐츠 시청이 모두 가능”삼성 스마트 모니터 제품과 주요 매체 어워드 로고 이미지. [삼성전자 제공][헤럴드경제 정세희 기자]삼성전자의 스마트 모니터 M7·M5 제품이 최근 미국 주요 매체들로부터 잇달아 ‘최고의 모니터’로 선정됐다.30일 삼성전자에 따르면 미국의 저명한 시사주간지 ‘뉴스위크(Newsweek)’는 “삼성 스마트 모니터는 디스플레이 하나만으로 업무와 콘텐츠 시청이 모두 가능한 최고의 모니터” 라고 호평하며, 뉴스위크의 ‘스태프 픽(Staff Pick)’으로 선정했다.이 매체는 특히 넷플릭스, 아마존 프라임 비디오 등 다양한 OTT 서비스를 TV처럼 이용할 수 있다는 점을 극찬했다.미국 테크 전문 매체 ‘AVS 포럼(AVS Forum)’은 “삼성 스마트 모니터는 기존 모니터와는 다른 새로운 제품 카테고리를 만들었다며 세계 최고의 TV 기술력이 적용돼 멀티 디바이스 홈 라이프 시대에 맞는 뛰어난 모니터”라고 극찬했다, 이 매체는 2020년 ‘탑 초이스(Top Choice)’로 선정했다.이 매체는 특히 ▷스마트폰을 PC처럼 사용하게 해주는 ‘삼성 무선 덱스(DeX)’ 지원 ▷재택근무를 위한 원격 접속 기능과 클라우드 서비스 ▷USB-C 타입을 활용한 최대 65W 충전 ▷넷플릭스 등 다양한 OTT 서비스를 가능케 하는 스마트 기능 등을 높이 평가했다.또 미국의 IT 전문 매체 ‘테크아리스(Techaeris)’도 “삼성 스마트 모니터는 재택 근무에 적합한 ‘올인원 스크린’으로, 모니터 사용자들에게 다양한 사용 환경을 제공하는 최고의 디스플레이”라고 칭하며, ‘에디터스 초이스(Editor's Choice)’ 로 선정했다.삼성전자는 집안에서 여러가지 활동이 이뤄지는 최근 라이프스타일 트렌드에 맞게 소비자가 원하는 기능들을 대거 탑재해 ‘올인원 모니터’의 역할을 충실히 하고 있기 때문이라고 분석했다.하혜승 삼성전자 영상디스플레이사업부 전무는 “최근 출시한 스마트 모니터 신제품이 국내외에서 탁월한 제품력을 인정받고 있다”며 “홈 라이프 시대에 소비자들이 최고의 모니터 사용 환경을 경험할 수 있도록 계속 노력할 것”이라고 말했다.say@heraldcorp.com- Copyrights ⓒ 헤럴드경제 &amp; heraldbiz.com, 무단 전재 및 재배포 금지 -헤럴드경제</t>
  </si>
  <si>
    <t>https://finance.naver.com/item/news_read.nhn?article_id=0001772120&amp;office_id=016&amp;code=005930&amp;page=372&amp;sm=title_entity_id.basic</t>
  </si>
  <si>
    <t>2021.02.26 10:10</t>
  </si>
  <si>
    <t>[특징주] 루멘스, 삼성전자 세계최초 미니LED 구동칩 개발소식에 수...</t>
  </si>
  <si>
    <t>[헤럴드경제=이호 기자] 삼성전자가 업계 최초로 미니 LED TV에 탑재되는 초소형 구동 집적회로(IC) 반도체 개발에 성공하면서 올해 미니LED칩 시장이 빠르게 커질 것이라는 기대감에 삼성전자에 TV와 모니터, 노트북 BLU(백라이트유닛)용 LED를 공급하는 루멘스가 강세를 보이고 있다.26일 한국거래소에 따르면 루멘스는 오전 10시 6분 전일 대비 110원(3.92%) 상승한 2920원에 거래되고 있다.LED 전류 구동 IC와 이를 관장하는 컨트롤러 IC가 분리된 반도체인 미니 LED 구동 IC는 하나의 구동 IC를 두개로 분리하면서 매우 작은 LED 전류구동 IC를 미니 LED 근처에 배치해 직접 LED를 구동이 가능하다. 미니 LED TV는 기존 LED보다 크기가 작아 동일한 TV 면적에 더 많이 배열할 수 있어 색 표현, 밝기, 가격 경쟁력 등 여러 장점을 갖춘 차세대 TV로 거론되고 있다.현재 양산 중인 삼성전자 미니 LED 구동 IC 2종은 조만간 출시될 삼성전자 TV에 탑재될 예정이다. 관련 시장에서는 미니LED TV가 고가의 하이엔드 시장에서 OLED(유기발광다이오드) 패널을 채용한 TV보다 가격이 15% 가량 저렴해 가격적으로 경쟁우위를 가지고 있는 것으로 평가받고 있다.이 가운데 전세계 중대형 패널용 LED 패키징 4위 업체인 루멘스는 Mini LED 파일럿 생산라인을 국내에 두고 있으며, 주요 고객은 삼성전자로 TV, 모니터, 노트북 BLU(백라이트유닛)용 LED를 공급하고 있다.number2@heraldcorp.com- Copyrights ⓒ 헤럴드경제 &amp; heraldbiz.com, 무단 전재 및 재배포 금지 -헤럴드경제</t>
  </si>
  <si>
    <t>https://finance.naver.com/item/news_read.nhn?article_id=0001799510&amp;office_id=016&amp;code=005930&amp;page=156&amp;sm=title_entity_id.basic</t>
  </si>
  <si>
    <t>[특징주] 루멘스, 삼성전자 세계최초 미니LED 구동칩 개발소식에 수혜...</t>
  </si>
  <si>
    <t>https://finance.naver.com/item/news_read.nhn?article_id=0001799510&amp;office_id=016&amp;code=005930&amp;page=157&amp;sm=title_entity_id.basic</t>
  </si>
  <si>
    <t>중복</t>
  </si>
  <si>
    <t>2021.02.25 16:44</t>
  </si>
  <si>
    <t>에스원, 삼성전자와 1605억 규모 용역 계약</t>
  </si>
  <si>
    <t>[헤럴드경제=증권부] 에스원은 삼성전자와 통합 인력보안 용역 계약을 체결했다고 25일 공시했다.계약금액은 1605억2334만원이며 이는 2019년 매출 대비 7.46%에 해당하는 규모이다.계약기간은 12월 31일까지다.totoro@heraldcorp.com- Copyrights ⓒ 헤럴드경제 &amp; heraldbiz.com, 무단 전재 및 재배포 금지 -헤럴드경제</t>
  </si>
  <si>
    <t>https://finance.naver.com/item/news_read.nhn?article_id=0001799235&amp;office_id=016&amp;code=005930&amp;page=159&amp;sm=title_entity_id.basic</t>
  </si>
  <si>
    <t>2021.02.24 16:54</t>
  </si>
  <si>
    <t>일주일 넘긴 美삼성 공장 ‘셧다운’…“수백만 달러 손실 우려” [TNA...</t>
  </si>
  <si>
    <t>전력 돌아왔지만 정상화까지는 시간 더 소요현지 매체 “수백만 달러 손실 입을 수 있어” 전망미국 텍사스주 삼성전자 오스틴 공장 평소 생산라인의 모습. 지금은 가동이 중단된 상황이다. [삼성전자 제공][헤럴드경제=양대근 기자] 북극발 한파로 인한 미국 남부지역의 전기·용수 부족 여파로 텍사스주 오스틴시에 위치한 삼성전자 반도체 공장의 ‘셧다운 상황’이 장기화할 조짐까지 나타나나고 있다. 이와 관련 현지 전문가들은 삼성전자가 수백만 달러(millions of dollars)에 달하는 손실을 입을 수 있다고 우려한다.24일 텍사스주 현지 주요 매체인 오스틴 아메리칸 스테이츠맨은 “삼성전자 반도체 공장의 전력은 지난 토요일에 복구되었지만 삼성 측은 오스틴 공장에서 아직 작업을 재개하지 않고 있다”면서 “전문가들은 복구까지 수백만 달러(millions of dollars)의 비용이 들어갈 수 있다고 전망한다”고 보도했다.업계 등에 따르면 삼성전자 오스틴 공장은 지난 16일(현지시간) 오후 1시부터 셧다운에 들어갔다. 한국시간으로 환산하면 17일 새벽 3시경 이후부터 일주일의 시간이 훌쩍 지난 것이다.미셸 글레이즈(Michele Glaze) 삼성 측 대변인은 “현재 가능한 한 빨리 작업을 재개하기 위해 노력하고 있지만, 시설을 검사하고 재구성하는 과정에서 정상 수준에 도달하는 데 더 많은 시간이 필요할 수 있다”면서 “우리의 주된 초점은 직원뿐 아니라 현장의 안전까지도 보장하는 것”이라고 설명했다. 공장 전체가 정상적으로 가동되기까지는 상당한 시간이 더 필요할 것으로 예상된다.업계 전문가들은 이번 셧다운으로 인해 삼성전자가 수백만 달러의 손실을 입을 수 있다고 추정한다. 현지 애널리스트인 맷 브라이슨(Matt Bryson)은 “오스틴에 있는 삼성 팹(공장)은 일반적으로 하루 24시간 운영된다”면서 “일주일 동안 생산이 중단되면 손실이 수백만 달러에 달할 수 있는데 이는 (삼성 측에) 큰 타격”이라고 지적했다.오스틴에 생산 공장을 두고 있는 글로벌 차량용 반도체 기업인 NXP 역시 현지 사업장에서 생산을 재개하지 못한 상황이다.이와 관련 미국의 산업분석가인 로저 케이(Roger Kay)는 “오스틴 지역의 반도체 공장이 폐쇄되는 동안의 손실 비용은 잠재적으로 하루에 300만 달러(약 33억3400만원)에 이를 수 있다”고 지적했다. 삼성전자가 공시한 재무제표에 따르면 지난해 오스틴 공장의 연간 매출액은 3조9131억원이며, 이를 감안하면 가동 중단에 따른 일평균 매출 손실은 107억원 규모로 추산된다. 열흘 이상 공장 가동이 멈출 경우 1000억원 이상의 돌발 피해가 발생하는 것이다.한편 이번 셧다운 사태가 당초 예상보다 장기화 조짐을 보이면서 삼성전자가 계획하고 있던 미국 반도체 공장 추가 투자 계획에도 차질이 생길 수 있다는 관측도 나온다.bigroot@heraldcorp.com- Copyrights ⓒ 헤럴드경제 &amp; heraldbiz.com, 무단 전재 및 재배포 금지 -헤럴드경제</t>
  </si>
  <si>
    <t>https://finance.naver.com/item/news_read.nhn?article_id=0001798585&amp;office_id=016&amp;code=005930&amp;page=163&amp;sm=title_entity_id.basic</t>
  </si>
  <si>
    <t>2021.02.23 13:57</t>
  </si>
  <si>
    <t>삼성, 5000만 화소 이미지센서 신제품 출시</t>
  </si>
  <si>
    <t>업계 첫 ‘듀얼 픽셀 프로’ 기술탑재삼성전자의 이미지센서 신제품 ‘아이소셀 GN2’ 이미지 . [삼성전자 제공]삼성전자가 한층 업그레이드된 자동 초점 기능을 적용한 신제품 이미지센서(아이소셀 GN2)를 23일 출시했다.이미지 센서는 카메라 렌즈로 들어온 빛을 디지털 신호로 변환해 이미지로 보여주는 반도체로 아이소셀 GN2에는 업계 최초로 픽셀을 대각선으로 분할하는 ‘듀얼 픽셀 프로’ 기술이 적용됐다. 기존 이미지 센서는 픽셀을 좌우 양쪽으로 나누어 피사체의 초점을 맞추는 방식이었다.아이소셀 GN2는 여기서 한 단계 더 나아가 픽셀 중 일부를 대각선으로 분할해 상·하 위상차 정보까지 활용한다. 이를 통해 가로 무늬가 많은 피사체 또는 배경에도 한층 강화된 자동 초점 기능을 제공할 수 있도록 설계됐다. 아이소셀 GN2은 1.4마이크로미터(㎛·100만분의 1미터)의 픽셀을 5000만개 집적한 1/1.12 인치 크기의 모바일향 이미지 센서다.신제품은 기존 모델 대비 픽셀 크기가 0.2㎛ 커짐에 따라 빛을 받아들이는 면적이 약 36% 증가해 더욱 밝고 선명한 이미지를 촬영할 수 있다.사용자 환경에 따라 다양한 화소 모드도 지원한다. 4개의 픽셀을 하나로 묶는 테트라픽셀 기술을 활용하면 저조도 환경에서 1200만 화소의 밝고 선명한 사진 촬영이 가능하다.컬러 픽셀을 재정렬하는 지능형 리모자이크 알고리즘과 해상도를 향상하는 업스케일링 기술을 적용해 최대 1억 화소의 초고해상도의 이미지를 연출할 수 있다. 신제품에는 센서를 통해 받아들인 이미지 정보를 즉각 AP로 전달해 처리하는 ‘스태거드 HDR’기술이 적용됐다. 이 기술은 동작 전력을 약 24% 줄여 제품 사용에 필요한 에너지도 최소화했다. 고화질의 역동적인 FHD 영상을 초당 480프레임 또는 4K 120프레임으로 담을 수 있는 ‘슈퍼 슬로우 모션’ 기능과, ‘스마트 ISO 프로’등 최신 카메라 기술도 탑재했다.장덕현 삼성전자 시스템LSI사업부 센서사업팀 부사장은 “아주 정밀한 사진은 물론, 밝고 선명한 사진을 모두 찍을 수 있고 자동초점 기능까지 강화한 신제품으로 모바일 사용자들의 개성있는 요구를 만족시킬 수 있는 혁신적 기술을 모두 담았다”고 말했다. 정세희 기자- Copyrights ⓒ 헤럴드경제 &amp; heraldbiz.com, 무단 전재 및 재배포 금지 -헤럴드경제</t>
  </si>
  <si>
    <t>https://finance.naver.com/item/news_read.nhn?article_id=0001797812&amp;office_id=016&amp;code=005930&amp;page=168&amp;sm=title_entity_id.basic</t>
  </si>
  <si>
    <t>2021.02.22 11:26</t>
  </si>
  <si>
    <t>자연재해發 ‘반도체 공급’ 쇼크…“장기화땐 슈퍼사이클 찬물” [삼성 오...</t>
  </si>
  <si>
    <t>美 한파·日 강진에 글로벌 반도체시장 ‘휘청’정전 등으로 한번 멈추면 영향 2~3개월 지속산업계 전반 연쇄 제품가격 인상 가능성도 커미국 텍사스주에 위치한 삼성전자 오스틴 공장의 평소 모습. [삼성전자 뉴스룸 제공]최근 미국에서 발생한 기록적인 한파와 일본 강진·대만 가뭄 등 전세계적인 자연 재해가 계속되면서 글로벌 반도체 공급에 적지 않은 차질이 빚어지고 있다.시장 일각에서는 이번 여파가 장기화 할 경우 올해 반도체 시장의 슈퍼사이클(장기 호황)에 적지 않은 영향을 줄 수 있다는 관측도 나온다.22일 김양팽 산업연구원 연구위원은 헤럴드경제와의 인터뷰에서“ 반도체 공장이라는 게 한번 멈추면 그 여파가 2~3개월 영향을 준다”면서 “정전사태가 한번 벌어지면 생산 라인에 들어간 제품을 살리는 것도 쉽지 않다”고 설명했다.아울러 김 위원은 “작년 대만의 마이크론 공장이 잠깐 멈췄었을 때 메모리 가격오르기도 했는데, 이번 여파가 장기화 할 경우 글로벌 반도체 시장의 전반적인 공급 차질이 불가피하다”고 덧붙였다.이번 한파와 지진으로 가장 큰 공급 차질이 예상되는 분야는 차량용 반도체다. 텍사스주의 NXP, 인피니언 등 차량용 반도체 업체들의 공장이 가동 중단됐고 일본에서는 지진 여파로 르네사스 공장이 멈췄다. NXP(21%)와 인피니언(19%), 르네사스(15%)는 글로벌 시장 점유율에서 1위부터 3위를 기록하고 있다.업계 전문가들은 글로벌 공급 부족으로 연초 대비 가격이 15~20% 오른 차량용 반도체 가격이 추가로 다시 오를 가능성이 크다고 보고 있다.메모리와 비메모리 등 주요 반도체 분야도 쇼티지(품귀현상) 우려가 커지고 있다. 파운드리(반도체 위탁생산) 글로벌 1위 업체인 TSMC도 최근 대만 내 심각한 가뭄으로 공업 용수 확보에 어려움을 겪으면서 전반적인 반도체 생산에 차질을 빚고 있는 상황이다.이날 글로벌 시장조사업체 트렌드포스는 “삼성전자 오스틴 파운드리 공장의 가동 중단으로 인해 솔리드 스테이트 드라이브(SSD)용 컨트롤러 칩셋의 리드 타임이 증가하고 이는 가격 인상의 요인으로 작용할 수 있다”는 내용의 보고서를 내놓았다.트렌드포스 측은 “삼성전자는 오스틴 팹의 14~40나노미터 공정에서 낸드플래시 및 SSD용 컨트롤러 칩셋을 생산해왔다”며 “이번 정전이 컨트롤러 칩셋 생산에 미치는 영향은 제한적이지만, SSD 구매자의 긴급 주문으로 인한 잠재적인 가격 인상으로 이어질 수 있다”고 진단했다.메모리 가격 인상 자체는 삼성전자 등 주요 생산업체 실적 개선에 긍정적일 수 있지만 시장의 전반적인 심리 악화 등으로 번질 우려도 적지 않다.김경민 하나금융투자 연구원은 “텍사스 한파의 경우 기존의 천재지변 및 사고의 경우와 달리 (반도체 업종의) 투자 심리와 주가에 부정적 영향을 끼쳤다”고 지적했다.연초 반도체 공급 부족 사태가 확산하면서 전반적인 산업 제품들의 가격 상승으로 이어질 수 있다는 전망도 나온다.반도체는 ‘산업의 쌀’로 불릴 정도로 주요 제품 생산에 핵심 역할을 한다. 반도체 가격이 오를 경우 스마트폰을 비롯해 TV와 자동차 등 소비자 제품은 물론 각종 설비의 비용 상승 요인으로 작용할 가능성이 크다.실제로 최근 TV 수요 급증과 TV용 반도체 공급 부족 등 여러 요인이 복합적으로 작용하면서 LCD TV 패널 가격이 급등하기도 했다.양대근·정세희 기자- Copyrights ⓒ 헤럴드경제 &amp; heraldbiz.com, 무단 전재 및 재배포 금지 -헤럴드경제</t>
  </si>
  <si>
    <t>https://finance.naver.com/item/news_read.nhn?article_id=0001797068&amp;office_id=016&amp;code=005930&amp;page=172&amp;sm=title_entity_id.basic</t>
  </si>
  <si>
    <t>2021.02.22 11:03</t>
  </si>
  <si>
    <t>삼성 Neo QLED, 독일서 '최고의 TV' 평가</t>
  </si>
  <si>
    <t>비디오誌 TV부문 평가에서 966점으로 역대 최고점 기록 최고 화질의 제품에 수여 하는 ‘레퍼런스’ 등 3개 부문 동시 석권삼성전자의 ‘네오(Neo) 퀀텀닷발광다이오드(QLED)’이미지 컷 사진[삼성전자 제공]삼성전자 모델이 수원 삼성 디지털시티에서 2021년 신제품 ‘네오(Neo) 퀀텀닷발광다이오드(QLED)’를 소개하고 있는 모습. [ 삼성전자 제공][헤럴드경제 정세희 기자] 삼성전자는 ‘네오(Neo) 퀀텀닷발광다이오드(QLED)’가 유럽 내 가장 권위 있는 매체 중 하나인 독일 영상·음향 전문 평가지 ‘비디오(Video)’로부터 최고 TV라는 평가를 받았다고 22일 밝혔다.네오 QLED는 삼성 독자의 AI 기반 제어 기술인 네오 퀀텀 프로세서를 통해 업계 최고 수준의 화질을 구현한 제품으로, 퀀텀 미니 LED, 퀀텀 매트릭스 테크놀로지가 적용됐다. 지난 1월 ‘삼성 퍼스트 룩(Samsung First Look)’에서 처음 공개됐다.비디오는 이 제품의 QLED 8K 75형(GQ75QN900A) 모델에 TV부문 역대 최고점인 966점을 부여했다. 이 점수는 2020년 QLED 8K 제품이 기록한 이 부문 최고점인 956점을 1년만에 넘어선 기록이라고 삼성전자는 설명했다.이 매체는 네오 QLED에서 적용한 미니 LED 기술에 대해 호평했다. 특히 촘촘하게 배치된 로컬 디밍(Local Dimming) 구역을 정교하게 조절해 탁월한 명암비와 블랙 디테일을 구현한 점을 높게 평가했다.또한 네오 QLED가 최고의 화질을 유지하면서도 홈활동성(In Home Activity)를 지원할 수 있는 다양한 서비스 앱이 갖춰진 타이젠 스마트 플랫폼 ▷AMD 프리싱크 프리미엄 프로, 오토 게임모드, 최단 시간 인풋랙 등의 기술을 갖춘 게이밍 기능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‘레퍼런스(Reference)’, 혁신성이 뛰어난 제품에 수여 하는 ‘이노베이션(Innovation)’ , 뛰어난 디자인이 적용된 제품에 수여 하는 ‘디자인 팁(Design Tip)’ 등 3개 부문 어워드를 동시에 석권했다.삼성 Neo QLED는 8K와 4K 제품으로 출시되며, 올 3월부터 전 세계 시장에 본격적으로 도입될 계획이다.say@heraldcorp.com- Copyrights ⓒ 헤럴드경제 &amp; heraldbiz.com, 무단 전재 및 재배포 금지 -헤럴드경제</t>
  </si>
  <si>
    <t>https://finance.naver.com/item/news_read.nhn?article_id=0001796975&amp;office_id=016&amp;code=005930&amp;page=173&amp;sm=title_entity_id.basic</t>
  </si>
  <si>
    <t>2021.02.21 12:43</t>
  </si>
  <si>
    <t>“LG폰 떠난 빈자리…” 삼성 ‘역대급’ 가성비폰 물량 공세! [IT선...</t>
  </si>
  <si>
    <t>[헤럴드경제=박혜림 기자] LG전자 휴대폰 사업 철수가 임박했다. 존폐 기로에 직면하면서 신제품 출시도 사실상 중단됐다.LG폰의 시장 철수가 기정사실화 되면서 삼성이 중저가폰 제품 출시 확대로 국내 시장 점유율 확대에 적극 나서는 양상이다. LG폰이 사라질 경우 국내 시장은 삼성과 애플간의 경쟁이 되기 때문이다.시장조사업체 카운터포인트리서치에 따르면 지난해 국내 휴대폰 시장에서 LG전자의 점유율은 13%다. 삼성 65%, 애플 20%다. LG전자가 시장에서 철수하면 삼성과 애플의 쏠림 현상이 더 심해질 전망이다. 중국업체인 샤오미도 있지만, 존재감이 없는 상태다.업계에서는 LG전자가 철수할 경우 LG스마트폰 사용자들이 애플보다는 삼성전자로 이동할 것으로 보고 있다. 운영체제(OS) 차이 때문이다. 삼성전자와 LG전자는 구글의 안드로이드 OS를, 애플은 독자 운영체제인 iOS를 사용한다. 안드로이드에 익숙해진 LG폰 사용자들이 아이폰보다는, 같은 OS를 공유하는 삼성전자를 선호할 확률이 높기 때문이다.삼성전자는 중저가폰 라인업을 더욱 확대 하고 있다. 코로나19로 인해 국내 휴대폰 시장의 중저가폰 수요가 늘어난데다 LG폰 공백까지 난 상태다. 중저가폰 물량 공세로 국내 시장 점유율을 더욱 확대하겠다는 전략이다.갤럭시A52 [사진=윈퓨처]삼성전자는 방수·방진, 고주사율 등 그동안 볼수 없었던 플래그십 기능까지 갖춘 가성비(가격대비 성능) 높은 중저가폰 갤럭시A 시리즈를 대거 내놓는다. 20만원대 초저가폰 갤럭시A12에 이어 50만원대 갤럭시A52와 60만원대 갤럭시A72 등 가격 대비 성능을 높인 중저가폰을 국내외에 잇따라 출시한다.갤럭시A12 [사진=삼성전자]‘갤럭시 A12’는 6.5형(165.5mm) 대화면 인피니티-V 디스플레이 탑재해 게임과 동영상을 즐길 때 더욱 몰입감 있는 멀티미디어 시청 경험을 제공한다. 5000mAh 대용량 배터리를 탑재해 하루 종일 배터리 걱정 없이 스마트폰의 다양한 기능을 자유롭게 즐길 수 있다. 15W 고속 충전도 지원한다. 출고가는 20만원대에 불과하다.갤럭시A52는 6.5인치 슈퍼아몰레드 디스플레이와 후면 6400만 화소 메인 카메라 등 쿼드(4개) 카메라, 디스플레이 내장 지문인식센서, 4천500mAh 배터리를 탑재한 것으로 알려졌다.갤럭시A72는 여기에 6.7인치 슈퍼아몰레드 디스플레이와 5천mAh 배터리를 탑재했다. 두 모델 모두 IP67 등급 방수·방진과 90Hz 주사율을 지원한다.갤럭시F62 [사진=삼성전자]인도 등 해외 시장을 겨냥 역대급 가성비폰 ‘갤럭시F62’도 내놓는다. 국내 출시는 아직 미정이다. 스마트폰의 두뇌라고 할 수 있는 애플리케이션프로세서(AP)로 엑시노스9825가 탑재됐다. 이 AP는 플래그십 스마트폰 갤럭시노트10에 탑재된 것과 동일하다. 또 배터리 용량은 7000밀리암페어시(mAh)에 달해, 아이폰12(2815mA)의 2.5배에 달한다. 이밖에 후면에 6400만화소 메인 카메라를 포함한 쿼드(4개) 카메라를 장착했고, 전면 카메라로도 초고화질(4K) 영상 촬영이 가능하다. 높은 성능에도 가격은 30만원대(램 6GB 36만원, 8GB 39만원)로 저렴하다.통신업계 관계자는 “LG폰이 빠진 점유율을 삼성이 중저가폰으로 흡수하려 할 것”이라며 “LG폰의 수요가 고가폰 보다는 중저가폰에 집중돼 있어, 플래그십 제품이 주로 팔리는 애플보다는 삼성의 점유율이 더 확대될 가능성이 크다”고 전했다.한편 LG전자 측은 “모바일 사업과 관련해 현재와 미래의 경쟁력을 냉정하게 판단해 최선의 선택을 해야 할 시점에 이르렀다고 보고 있다. 현재 모든 가능성을 열어 두고 사업 운영 방향을 면밀히 검토하고 있다”고 발표했다. 사실상 사업철수를 염두해 두고 있음을 시사했다.rim@heraldcorp.com- Copyrights ⓒ 헤럴드경제 &amp; heraldbiz.com, 무단 전재 및 재배포 금지 -헤럴드경제</t>
  </si>
  <si>
    <t>https://finance.naver.com/item/news_read.nhn?article_id=0001796636&amp;office_id=016&amp;code=005930&amp;page=175&amp;sm=title_entity_id.basic</t>
  </si>
  <si>
    <t>2021.02.14 11:57</t>
  </si>
  <si>
    <t>삼성전자, Neo QLED 전 라인업 게임 기능 대폭 강화…“AMD와 ...</t>
  </si>
  <si>
    <t>삼성전자 모델이 삼성전자 수원사업장에서 Neo QLED TV의 게이밍 기능을 소개하고 있다. [삼성전자 제공][헤럴드경제=양대근 기자] 삼성전자가 2021년 QLED TV 신제품 전 라인업에 걸쳐 게임 관련 기능을 대폭 강화한다.14일 삼성전자는 AMD와의 협업을 통해 50형부터 85형에 이르는 Neo QLED TV 전 라인업에 업계 최초로 AMD의 '프리싱크 프리미엄 프로(FreeSync Premium Pro)' 기능을 도입한다고 밝혔다.AMD의 '프리싱크' 기술은 게임 콘솔이나 PC 등 다양한 게임 콘텐츠가 TV 등의 디스플레이로 전달되면서 발생할 수 있는 입력 지연이나 화면 끊김 현상, 화면 왜곡 등을 감소하거나 제거할 수 있는 기술이다.삼성전자가 이번에 도입한 AMD '프리싱크 프리미엄 프로'는 기존 프리싱크 기능에 명암비 최적화 기술인 HDR(High Dynamic Range) 기능을 추가해 화면 끊김 없는 부드러운 게임 영상을 HDR 화질로 더욱 더 선명하게 플레이 할 수 있게 만든 기능이다.삼성전자는 TV를 이용해 게임을 하는 사용자들의 80% 이상이 마이크로소프트의 엑스박스(XBOX)나 소니의 플레이스테이션(PS)같은 게임 콘솔을 사용하는 것으로 파악하고 있다.AMD의 '프리싱크' 기술은 게임 콘솔에도 적용이 되어 있기 때문에 TV로 게임을 즐기는 사용자들에게는 매우 중요한 기능 중의 하나로 자리잡고 있다.최근 게임들이 진화를 거듭함에 따라 고화질 게이밍 경험에 대한 사용자들의 요구도 많이 늘어났으며, 이런 추세에 맞춰 HDR을 적용한 다양한 게임들도 시장에 속속 출시되고 있다.국내 출시를 앞두고 있는 삼성전자의 Neo QLED에는 앞서 설명한 AMD '프리싱크 프리미엄 프로' 기술은 물론 다양한 게이밍 관련 기능들도 탑재됐다.삼성 Neo QLED TV는 ▲ 컬러 볼륨 100%와 12비트 백라이트 컨트롤로 어두운 영상 디테일과 정확한 색상 표현이 가능하며 ▲ 영상 신호를 처리해 화면에 내보내는 속도인 인풋 랙 최단 시간 적용(5.8ms) ▲ 업계 최초 와이드 게임 뷰 (Wide Game View)를 통해 21:9, 32:9 등으로 화면 조절 ▲ 업계 최초 게임바 (Game Bar) 기능을 통해 다양한 게임 관련 정보를 쉽게 표시할 수 있다.이 외에도 ▲ 모션 엑셀러레이터 터보+(Motion Xcelerator Turbo+)로 120Hz 의 빠른 게임 모션 구현 ▲ 고정된 게임 UI에도 안심하고 게임을 즐길 수 있는 번인 걱정 없는 ‘Burn-in Free’ ▲ AI 기반 게임 서라운드 사운드와 무빙 사운드+(OTS+)를 통해 몰입감 있는 사운드 플레이가 가능하다.삼성전자는 업계 최초로 2018년 오토 게임 모드를 TV에 도입한 뒤 게이밍 TV 개발에 박차를 가해왔으며 그 결과, 2018년부터 올해까지 4년 연속 게이밍 부문 CES 혁신상을 수상한 쾌거를 이룬 바 있다.삼성전자는 TV 게이밍 기술 강화를 위해 수시로 사내 토론을 통해 게임 매니아들의 의견을 청취하며 상품기획에도 반영하고 있다. 이번 AMD '프리싱크 프리미엄 프로' 기술 탑재도 향후 HDR 기술을 채용한 TV 콘솔게임 콘텐츠들이 급증할 것이라는 사내 의견을 반영한 결과다.회사는 개발, 상품기획, UX, 서비스 등 각 분야의 게임 매니아들을 대상으로 게임 관련 과제를 주고 초대형 화면으로 즐기는 게임의 미래에 대한 창의적인 아이디어들이 나올 경우 이를 적극 채용할 계획이다.삼성전자 영상디스플레이사업부 성일경 부사장은 "글로벌 TV 시장은 보는 TV에서 즐기는 TV의 시대로 빠르게 넘어가고 있다"며 "더 좋은 화질과 큰 화면으로 즐기는 게이밍 경험은 점점 더 중요해 질 것이며, 삼성이 TV 중심의 게이밍 경험을 주도해 갈 것" 이라고 말했다. bigroot@heraldcorp.com- Copyrights ⓒ 헤럴드경제 &amp; heraldbiz.com, 무단 전재 및 재배포 금지 -헤럴드경제</t>
  </si>
  <si>
    <t>https://finance.naver.com/item/news_read.nhn?article_id=0001793300&amp;office_id=016&amp;code=005930&amp;page=196&amp;sm=title_entity_id.basic</t>
  </si>
  <si>
    <t>2021.02.14 08:02</t>
  </si>
  <si>
    <t>삼성전자·인텔 ‘맞손’ 이뤄질까…신임 CEO 취임일성에 쏠리는 눈 [T...</t>
  </si>
  <si>
    <t>15일 팻 갤싱어 CEO 공식 취임 “구체적인 아웃소싱 내용 발표할 것”삼성전자·TSMC 등 ‘파운드리 공룡’들에 커다란 기회라는 분석도팻 갤싱어 인텔 신임 CEO. [로이터=연합][헤럴드경제=양대근 기자] 세계 최대의 반도체 업체인 인텔이 오는 15일(현지시간)부터 신임 최고경영자(CEO)인 팻 갤싱어(사진)의 본격 취임과 함께 새 출발에 들어간다.인텔 출신의 새 CEO가 과거 영광을 되찾을 수 있을지도 관심사지만, 국내 반도체 업계에서는 파운드리(반도체 위탁생산)에 대한 구체적인 내용이 나올지 주목하고 있다. 공룡기업 인텔이 제조를 포기하고 반도체 설계만 하는 팹리스(공장이 없는) 회사로 전환할 경우, 파운드리 시장을 양분하는 삼성전자나 대만 TSMC 입장에서 커다란 기회가 될 수 있다는 분석이 나온다.밥 스완 현 CEO는 지난달 21일(현지시간) 작년 4분기 실적 발표 컨퍼런스콜에서 “겔싱어 신임 CEO가 정식으로 취임한 뒤 최신 CPU(중앙처리장치) 등의 제조를 아웃소싱할지 결정해 발표하겠다”고 언급한 바 있다.팻 겔싱어 역시 이 자리에서 “우리의 2023년 제품 대다수가 내부적으로 생산될 것으로 생각한다”면서도 “동시에 우리 포트폴리오(제품군) 범위를 고려할 때 특정 기술과 제품에 대해 외부 파운드리 이용을 확대할 것으로 보인다”고 밝혔다.인텔이 반도체 자체 생산을 포기할지 여부는 미국 시장에서도 여전히 가장 큰 관심사 중 하나다. 지난 반세기 동안 인텔은 반도체 설계와 생산을 모두 고집하며 최고의 성능을 자부해왔다. 하지만 AMD와 같은 후발 경쟁사에 설계 기술마저 밀리면서 위기를 겪고 있다.작년말 미국의 유명 행동주의 헤지펀드 ‘서드포인트’는 인텔 주식 10억 달러(약 1조1000억원) 어치를 확보한 이후 인텔 측에 ‘전략적 대안’을 모색하라는 공개서한을 보낸 바 있다.서드포인트의 댄 러브 CEO는 서한에서 “수익성 제고를 위해 칩 설계와 제조를 분리하는 등 근본적인 변화를 검토하라”고 촉구했다.월스트리트저널(WSJ)은 소식통을 인용해 “인텔이 가장 값비싼 칩들을 경쟁사인 TSMC 등 아시아 경쟁사들에 아웃소싱하는 방안을 고려하고 있다”고 전했다. 오는 15일 팻 갤싱어의 취임 일성에 관심이 모아지는 이유다.bigroot@heraldcorp.com- Copyrights ⓒ 헤럴드경제 &amp; heraldbiz.com, 무단 전재 및 재배포 금지 -헤럴드경제</t>
  </si>
  <si>
    <t>https://finance.naver.com/item/news_read.nhn?article_id=0001793256&amp;office_id=016&amp;code=005930&amp;page=197&amp;sm=title_entity_id.basic</t>
  </si>
  <si>
    <t>2021.02.08 11:27</t>
  </si>
  <si>
    <t>삼성 ‘뉴 그랑데 AI’ 세탁기·건조기</t>
  </si>
  <si>
    <t>8일 예약판매…3월초 공식 출시‘뉴 그랑데 AI’ 세탁기·건조기(왼쪽) 신제품과 ‘비스포크 에어드레서’. [삼성전자 제공]삼성전자가 새로운 디자인에 인공지능(AI) 기능을 강화한 ‘뉴 그랑데 AI’ 세탁기·건조기를 오는 3월 초 공식 출시하고 8일부터 예약 판매에 들어간다고 밝혔다.뉴 그랑데 AI는 24kg 세탁기와 19kg·17kg 건조기로 도입된다. 19kg 건조기는 국내 최대 용량이다. 뉴 그랑데 AI 전 모델이 에너지소비효율 1등급을 취득했다. 뉴 그랑데 AI는 제품 전면부의 굴곡을 없앤 플랫 디자인과 군더더기 없이 깔끔한 ‘심리스’ 스타일이 특징으로, 어느 공간에서도 조화를 이룬다. 또한 전면 도어와 컨트롤 패널에는 글래스 소재를 적용해 고급감을 높였다.AI 기반 편의 기능도 대폭 강화했다. 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강화됐다. 섬세한 소재의 세탁물이 감지되면 세제의 거품을 늘리고 모터 회전은 줄여 옷감을 보호해 주며, 타월 소재 비중이 높으면 헹굼 횟수를 자동으로 추가해 잔류 세제가 남지 않도록 해준다.삼성전자는 뉴 그랑데 AI 출시에 맞춰 스마트싱스 앱을 통해 세탁기·건조기·에어드레서 등을 더욱 유용하게 쓸 수 있는 의류 관리 서비스인 ‘스마트싱스 클로딩 케어’를 오는 3월 중에 도입한다.스마트싱스 클로딩 케어는 세탁기와 건조기뿐 아니라 에어드레서까지 연동해 나에게 딱 맞는 의류관리를 할 수 있게 해주고, 내가 직접 원하는 코스를 만들어 사용할 수 있게 해준다.뉴 그랑데 AI는 세탁기와 건조기 모두 그레이지·블랙·이녹스·화이트의 4가지 색상으로 출시된다. 출고가 기준으로 세탁기는 24kg 모델이 174만9000원~184만9000원이며, 건조기는 19kg 모델이 199만9000원~209만9000원, 17kg 모델이 179만9000원~189만9000원이다. 양대근 기자- Copyrights ⓒ 헤럴드경제 &amp; heraldbiz.com, 무단 전재 및 재배포 금지 -헤럴드경제</t>
  </si>
  <si>
    <t>https://finance.naver.com/item/news_read.nhn?article_id=0001791181&amp;office_id=016&amp;code=005930&amp;page=205&amp;sm=title_entity_id.basic</t>
  </si>
  <si>
    <t>2021.02.07 13:05</t>
  </si>
  <si>
    <t>삼성전자, 비스포크 가전 100만대 출하 기념 '비스포크 페스티벌'</t>
  </si>
  <si>
    <t>삼성전자 제공[헤럴드경제=양대근 기자] 삼성전자가 2월 8일부터 3월 31일까지 '비스포크 페스티벌(BESPOKE Festival)'을 개최한다고 7일 밝혔다.삼성전자는 맞춤형 라이프스타일 가전 ‘비스포크(BESPOKE)’의 누적 출하량 100만대 돌파를 기념하여 이번 행사를 마련했다.비스포크 페스티벌은 전국 오프라인 매장에서 진행되며, TV·냉장고· 세탁기 등 다양한 맞춤형 가전 11개 품목 중 6개 이상의 제품을 구매한 고객들에게 최대 200만원 상당의 혜택을 지급하는 ‘BESPOKE-Q’ 이벤트가 진행된다.특히 결혼, 이사, 신학기 등 새출발을 앞두고 있는 삼성디지털프라자 고객들에게는 특별한 혜택이 추가로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 공기청정기·인덕션 등 삼성전자 신제품(제품별 1명), 웨스틴조선호텔 2박 3일 숙박권(10명), 기프티콘 (1,000명) 등의 혜택을 받을 수 있다.삼성전자 한국총괄 황태환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말했다.bigroot@heraldcorp.com- Copyrights ⓒ 헤럴드경제 &amp; heraldbiz.com, 무단 전재 및 재배포 금지 -헤럴드경제</t>
  </si>
  <si>
    <t>https://finance.naver.com/item/news_read.nhn?article_id=0001790773&amp;office_id=016&amp;code=005930&amp;page=208&amp;sm=title_entity_id.basic</t>
  </si>
  <si>
    <t>2021.02.03 11:41</t>
  </si>
  <si>
    <t>삼성전자, 까다로운 유럽 친환경 기준 통과</t>
  </si>
  <si>
    <t>伊 쇼핑몰 ‘그린피’ 공식 파트너로삼성전자 에코패키지 상설전시장. [삼성전자 제공]삼성전자가 최근 이탈리아의 친환경 쇼핑몰 ‘그린피(Green Pea)’의 공식 파트너로 선정됐다고 3일 밝혔다.그린피는 글로벌 식음료(F&amp;B) 업체인 이탈리(Eataly)의 창업자 오스카 파리네티(Oscar Farinetti)가 자원의 순환·재생 등 지속 가능성을 추구하기 위해 만든 쇼핑몰이다.그린피는 작년 12월 태양광 패널과 목재를 이용한 친환경 건축 설계로 화제를 모은 1호점을 토리노에 개장했으며, 두바이·뉴욕·런던· 파리 등 전 세계 7개 주요 도시에 진출할 계획이다.그린피는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 삼성 TV는 그동안 꾸준히 강조해 온 친환경 노력을 인정 받아, 그린피의 지속가능성 관련 까다로운 기준을 통과해 파트너로 선정됐다는 평가다. 양대근 기자- Copyrights ⓒ 헤럴드경제 &amp; heraldbiz.com, 무단 전재 및 재배포 금지 -헤럴드경제</t>
  </si>
  <si>
    <t>https://finance.naver.com/item/news_read.nhn?article_id=0001788993&amp;office_id=016&amp;code=005930&amp;page=217&amp;sm=title_entity_id.basic</t>
  </si>
  <si>
    <t>2021.02.01 10:47</t>
  </si>
  <si>
    <t>[특징주] 아이엠, 삼성전자 차세대 먹거리 '이미지센서' 투자 확대 소...</t>
  </si>
  <si>
    <t>[헤럴드경제=이호 기자] 삼성전자가 차세대 먹거리로 '차량용 이미지 센서' 사업을 설정하고 이 분야를 선점하기 위해 과감한 투자에 나선다는 소식에 아이엠이 강세다.1일 한국거래소에 따르면 아이엠은 오전 10시 43분 전일 대비 190원(19.39%) 상승한 1170원에 거되고 있다.테슬라 등 선두 기업의 주도로 자율주행 기술이 급속도로 발달해가는 가운데 자율주행차가 본격적으로 시장에 공급되기 시작하면 이미지센서 시장이 2030년에는 20조원 이상 형성될 것으로 전망되고 있다.이 가운데 스마트폰용 이미지센서 시장을 압도적으로 선도하고 있는 삼성전자는 이미지센서 사업분야를 적극적으로 확대해 차량용 이미지센서 시장 점유율 확보에 적극 나설 것으로 예상된다. 구체적인 실행을 위해 삼성은 경기 화성 공장 D램 11라인을 CMOS 이미지센서 라인으로 전환 작업을 진행 중인 것으로 알려졌다.한편, 이미지센서에 들어가는 자동초점장치(VCM)를 주력으로 개발하는 기업인 아이엠은 자동초점(AF) 카메라 모듈을 국내 삼성전기 본사와 삼성전기 해외법인(중국 천진, 베트남) 및 협력사에 공급 하고 있다.number2@heraldcorp.com- Copyrights ⓒ 헤럴드경제 &amp; heraldbiz.com, 무단 전재 및 재배포 금지 -헤럴드경제</t>
  </si>
  <si>
    <t>https://finance.naver.com/item/news_read.nhn?article_id=0001787576&amp;office_id=016&amp;code=005930&amp;page=225&amp;sm=title_entity_id.basic</t>
  </si>
  <si>
    <t>2021.03.21 12:55</t>
  </si>
  <si>
    <t>삼성전자 ‘2021년 삼성 주니어 SW 아카데미’ 개강</t>
  </si>
  <si>
    <t>삼성 주니어 SW 아카데미'를 운영하는 충청북도 '괴산명덕초등학교'에서AI 수업이 진행되고 있다. [삼성전자 제공][헤럴드경제=양대근 기자] 삼성전자가 전국 400개 초·중학교를 대상으로 '2021년 삼성 주니어 SW 아카데미'를 운영한다. 1학기, 2학기 각각 200개 학교에서 진행될 예정이다.2013년부터 국내 소프트웨어 교육 저변 확대와 미래인재 양성을 위해 실시하고 있는 소프트웨어 교육 프로그램인 '삼성 주니어 SW 아카데미'는 올해부터 교육 현장의 수요를 반영해 AI 교육을 실시한다.교육은 학생들의 눈높이에 맞춘 ▲ AI의 이해 ▲ AI 실습 ▲ 스스로 문제 해결 능력을 향상시키는 프로젝트 수업 ▲ AI 윤리로 구성돼 있다.삼성전자는 '삼성 주니어 SW 아카데미'를 운영하는 학교에서 소프트웨어 교육을 담당하는 교사를 대상으로 연수를 실시하며, 교사와 학생 대상으로 교육 콘텐츠와 실습키트를 제공한다.2013년부터 지난해까지 '삼성 주니어SW 아카데미'에는 2500명의 교사와 8만2000명의 학생들이 참여했다. 올해는 400개 초·중학교 대상으로 400명의 교사를 교육하고, 이 교사들이 2만명의 학생을 가르칠 예정이다.지난 2월에는 1학기에 참여할 학교 200개교의 200명의 교사를 대상으로 코로나19 상황을 고려해 온라인으로 연수를 실시했다.지난 16일부터 '삼성 주니어 SW 아카데미'를 시작한 경기도 남양주시 진접중학교 윤수연 교사는 "중학교 1학년 자유학년제 수업으로 '삼성 주니어 SW 아카데미' 과목을 개설했고, 많은 학생들이 관심을 갖고 지원했다"며 "AI와 함께 살아가게 될 학생들에게 꼭 필요한 교육이 되도록 노력하겠다"고 말했다.삼성전자는 소프트웨어 인재 육성을 위해 다양한 CSR 프로그램을 진행중이다. 2015년부터 전국 초·중·고등학생이 우리 주변의 사회문제를 인식하고 소프트웨어를 활용해 문제를 해결하는 소프트웨어 경진대회 '삼성 주니어 SW 창작대회'를 실시하고 있다.또한, 2018년 12월부터는 '삼성청년SW아카데미'를 설립해 취업을 준비하는 청년의 경쟁력을 높이기 위해 소프트웨어 교육을 실시하고 있다.삼성전자는 '함께가요 미래로! Enabling People' 이라는 CSR 비전 아래 삼성 주니어 SW 아카데미,삼성청년SW아카데미, 삼성 드림클래스, 삼성 스마트스쿨 등 청소년 교육 중심의 사회공헌 활동과 상생 활동을 펼치고 있다.bigroot@heraldcorp.com- Copyrights ⓒ 헤럴드경제 &amp; heraldbiz.com, 무단 전재 및 재배포 금지 -헤럴드경제</t>
  </si>
  <si>
    <t>https://finance.naver.com/item/news_read.nhn?article_id=0001809651&amp;office_id=016&amp;code=005930&amp;page=82&amp;sm=title_entity_id.basic</t>
  </si>
  <si>
    <t>2021.03.19 11:06</t>
  </si>
  <si>
    <t>삼성전자, 싱가포르서 ‘그랑데 AI 세탁기’ 첫 선</t>
  </si>
  <si>
    <t>체험행사 개최 동남아 시장 진출삼성전자가 지난 17일(현지 시간) 싱가포르에 위치한 라이프스타일 스튜디오 ‘춘 츠바키(Chun Tsubaki)’에서 ‘그랑데 AI’와 ‘퀵 드라이브’ 세탁기 신제품 출시 행사를 진행했다. 삼성전자 직원들이 신제품의 새로운 기능과 디자인에 대해 설명하고 있는 모습. [삼성전자 제공]삼성전자가 지난 17일(현지시간) 싱가포르에서 ‘그랑데 AI’와 ‘퀵 드라이브’ 세탁기 신제품을 출시하며 현지 미디어를 대상으로 체험 행사를 가졌다고 19일 밝혔다.그랑데 AI 세탁기는 진화한 인공지능(AI)을 기반으로 세탁 편의성을 높이고, 심플한 디자인의 조작부를 적용한 것이 특징이다.이 제품을 싱가포르에 선보인 것은 이번이 처음이다.이번에 그랑데 AI와 함께 출시한 퀵 드라이브 세탁기 신제품은 빠른 세탁시간뿐 아니라 소비전력도 개선돼 빨래 빈도가 잦고 중소형 제품을 선호하는 동남아 시장과 유럽 등에서 인기가 높다고 회사는 설명했다.정세희 기자- Copyrights ⓒ 헤럴드경제 &amp; heraldbiz.com, 무단 전재 및 재배포 금지 -헤럴드경제</t>
  </si>
  <si>
    <t>https://finance.naver.com/item/news_read.nhn?article_id=0001809147&amp;office_id=016&amp;code=005930&amp;page=85&amp;sm=title_entity_id.basic</t>
  </si>
  <si>
    <t>2021.03.18 08:51</t>
  </si>
  <si>
    <t>삼성 네오 QLED, 독일 VDE '게이밍 TV 성능' 인증 획득</t>
  </si>
  <si>
    <t>최단시간 인풋 랙으로 실감 나는 게임을HDR 1000니트 이상 밝기 등 최적의 명암비삼성 Neo QLED TV 제품 이미지와 '게이밍 TV 성능' 인증 로고[제공=삼성전자][헤럴드경제=김성미 기자] 삼성전자는 삼성 네오 QLED TV가 업계 최초로 독일 인증기관 VDE(Verband Deutscher Elektrotechniker)의 ‘게이밍 TV 성능(Gaming TV Performance)’을 인증 받았다고 18일 밝혔다.대상 모델은 네오 QLED 4개 모델(QN900, QN800, QN90, QN85)이다.VDE의 게이밍 TV 성능 인증은 ‘최단시간 인풋 랙(Low Input Lag)’과 ‘하이다이내믹레인지(HDR) 1000니트(nit) 이상’ 등이 기준이다.삼성 네오 QLED는 모든 게임 구간에서 인풋 랙이 10ms 이하로 측정됐다. 인풋 랙은 게임패드에 입력한 명령이 화면에 나타나기까지 걸리는 시간을 뜻하며 이 시간이 단축될수록 실감 나는 게임을 즐길 수 있다.삼성 네오 QLED는 게이밍 환경에서도 HDR 1000nit 이상의 밝기를 구현했다. HDR은 밝은 화면을 더 밝게, 어두운 화면을 더 어둡게 표현해 최적의 명암비를 제공하는 것으로, 최근 AMD 프리싱크 프리미엄 프로에도 이 기능이 탑재되는 등 게이머들에게 중요한 요소로 꼽힌다.이외에도 다양한 게이밍 관련 기능들을 탑재했다.컬러 볼륨 100%와 12비트 백라이트 컨트롤을 통해 어두운 영상에서의 디테일과 정확한 색상 표현이 가능하다. 업계 최초로 와이드 게임 뷰(Wide Game View)를 적용해 21대 9, 32대 9 등으로 화면을 조절할 수 있다. 게임바(Game Bar) 기능을 탑재해 다양한 게임 관련 정보를 화면에 쉽게 표시할 수 있다.모션 엑셀러레이터 터보+(Motion Xcelerator Turbo+)로 120Hz의 빠른 게임 모션 구현, 고정된 게임 사용자환경(UI)에도 번인 걱정 없이 게임을 즐길 수 있는 ‘번인 프리(Burn-in Free)’, AI 기반 ‘게임 서라운드 사운드’와 ‘무빙 사운드+(OTS+)’를 통해 몰입감 있는 사운드 구현 등도 가능하다.miii03@heraldcorp.com- Copyrights ⓒ 헤럴드경제 &amp; heraldbiz.com, 무단 전재 및 재배포 금지 -헤럴드경제</t>
  </si>
  <si>
    <t>https://finance.naver.com/item/news_read.nhn?article_id=0001808365&amp;office_id=016&amp;code=005930&amp;page=87&amp;sm=title_entity_id.basic</t>
  </si>
  <si>
    <t>2021.03.17 11:36</t>
  </si>
  <si>
    <t>삼성전자 첫 랜선 주총...주주들 실시간 질문·답변 ‘열기 후끈’ [주...</t>
  </si>
  <si>
    <t>김기남 부회장 “100년기업 기틀 마련” 인삿말“4세대 10나노급 D램 개발 초격차 가속”소액주주 200만 시대...현장 900명 주주 참여다양해진 주주 구성...예년보다 질문 수준 높아파운드리 전략·폴더블 생산 계획 등 질문 봇물17일 경기 수원시 수원컨벤션센터에서 개최된 삼성전자 제52기 정기 주주총회에서 김기남 대표이사 부회장이 인사말을 하고 있다. [삼성전자 제공]소액주주 200만명 시대를 활짝 연 삼성전자의 17일 정기주주총회에 관심이 쏠렸다. 코로나19 사태를 감안, 처음으로 온라인 생중계를 도입함에도 900여명의 주주들이 현장으로 몰리는 등 주총 참여 열기가 뜨거웠다.▶1200석 준비...900명 주주 참여=삼성전자는 이날 주주들이 몰리는 것을 대비해 1200석의 좌석을 준비했다. 2018년 4월 액면분할 이후 국민주로 떠오른 삼성전자는 2019년 3월 주총에 1000여명의 주주들의 대기 줄로 긴 행렬이 몰렸던 것 등을 감안, 충분한 좌석으로 만반의 준비에 나선 모습이다.좌석 간 간격을 유지하기 위해 넓은 공간도 확보했다. 서울 삼성전자 서초사옥이 아닌 경기 수원컨벤션센터를 주총장으로 선택했다. 삼성전자는 주주들의 편의성을 위해 광교중앙역에서 수원컨벤션센터까지 셔틀버스를 운행하기도 했다.주총장 현장에는 약 900명의 주주가 참석했다. 지난해 약 400명의 참석자보다 두 배 이상 늘었다. 동학개미운동 열풍으로 소액주주 수가 지난해 말 기준 215만명으로 급증함에 따라 자연스럽게 주총 참석자도 증가한 모습이다.다만 삼성전자의 사전 공지 덕에 온라인 생중계로 주총에 참여하는 주주들이 훨씬 많았던 것으로 분석된다. 지난해 처음으로 전자투표를 단행한데 이어 올해 첫 온라인 주총이 원활하게 진행되는 등 랜선 주총 시대를 열었다는 평가다.특히 온라인 생중계 신청 당시 사전 질의를 받아 각 사업부문장들이 현장에서 답변을 진행했다. 주총 진행 중에도 게시판에 질문을 올리면 답변을 해주는 등 주주들과 실시간으로 소통했다.▶파운드리사업 추격 언제, OLED TV 계획 등 똑똑해진 주주들=소액주주 수 급증으로 주주 구성이 다양해지면서 질의 수준도 향상됐다는 평가다. 주총 때 발언권을 얻어 소란을 피우는 일명 ‘주총꾼’도 사라진 모습이다.주주들은 주로 삼성전자의 각 사업별 목표, 초격차 유지 방법, 신사업 투자 등에 대해 질문하는 등 기업가치 향상을 위한 회사의 전략에 대해 질문했다.서울에서 온 한 주주는 “삼성전자가 파운드리 사업에서 경쟁사인 대만 업체를 따라잡기까지 얼마나 걸리냐” 등 반도체 사업에 대해 구체적으로 질문했다.여기에 대해 김기남 DS부문장(대표이사·부회장)은 “파운드리 사업은 규모의 경제 달성하는 것이 중요한데 이를 위해 대형 고객을 많이 확보하는 것이 핵심”이라며 “삼성전자는 파운드리 사업을 시작한지 얼마 되지 않았지만 기술 경쟁력 향상, 안정적인 생산량 등으로 경쟁사와의 격차 줄여가겠다”고 밝혔다.온라인 질문 또한 비메모리 반도체 사업 전략, 메모리 반도체 1위 점유율 유지 전략 등 사업에 대한 질문이 주를 이뤘다.지난해 고동진 IM부문장(대표이사)이 주총 때 했던 발언을 확인했던 주주도 등장했다.20대로 보이는 한 주주는 “작년 주총당시 폴더블 스마트폰에 대해 질문했는데 고동진 대표가 시장성은 확인했으나 생산량이 일반 스마트폰보단 많지 않다고 답변했는데 올해는 어떨지”에 대해 질문했다.이에 고 대표는 “폴더블폰 시장 점유율은 삼성전자가 80%이상 차지하는 등 시장을 주도하고 있다”며 “다만 폴더블폰은 디스플레이 외에도 힌지 등 관련 부품 기술 및 성능 또한 향상돼야함에 따라 일반 스마트폰만큼 생산량이 늘기까지 시간이 필요하다”고 말했다.아울러 김 부회장은 반도체 사업 전략에 대한 질문에 “지난해 D램, 낸드, DDI, OLED 등제품은 점유율 1위로 시장을 견인했다”며 “D램 업계 최초로 EUV 공정 양산 체제를 구축하고 6세대 V낸드 전환을 가속화하는 등 차세대 기술 리더십을 강화하며 미래에 대비하고 있다”고 말했다. 김성미 기자- Copyrights ⓒ 헤럴드경제 &amp; heraldbiz.com, 무단 전재 및 재배포 금지 -헤럴드경제</t>
  </si>
  <si>
    <t>https://finance.naver.com/item/news_read.nhn?article_id=0001807998&amp;office_id=016&amp;code=005930&amp;page=93&amp;sm=title_entity_id.basic</t>
  </si>
  <si>
    <t>2021.03.17 10:09</t>
  </si>
  <si>
    <t>삼성전자 첫 온라인 병행 주주총회…“신뢰받는 100년 기업 기틀 마련”</t>
  </si>
  <si>
    <t>[헤럴드경제 정세희 기자] 200만명이 넘는 동학개미 주주들을 보유한 삼성전자의 주주총회가 17일 경기 수원시 수원컨벤션센터에서 열렸다.삼성전자에 따르면 회사측이 2m 거리두기 등 방역을 지키며 약 1200명석을 확보했으며, 총 900여명의 주주가 현장에 참석했다. ▶관련기사 3면삼성전자는 지난해와 마찬가지로 사전 전자투표를 받았다. 올해는 주주들의 편의와 신종 코로나 바이러스 감염증(코로나19) 방역 등을 고려해 사상 처음으로 온라인 중계도 동시에 진행했다.이날 주총에서는 사내·사외이사 재선임과 특별배당금 승인, 올해 이사 보수한도 승인 등이 상정됐다.주총 의장으로 나온 김기남 디바이스솔루션(DS)부문 부회장은 인사말에서 “지난해 코로나19 팬데믹 등 어려운 경영여건 속에서도 임직원과 협력사를 포함한 모든 분의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 공정의 양산 확대 등 미래 성장 기반을 다졌다”고 설명했다.TV와 스마트폰 등 세트 사업과 관련해서는 “소비자가전(CE)부문은 새로운 QLED TV, 비스포크 가전 등을 선보이며 프리미엄 리더십을 굳건히 했고, 모바일(IM)부문은 첨단 기술을 탑재한 플래그십 스마트폰, 혁신적인 폴더블폰을 출시하며 시장을 선도했다”고 밝혔다.그러면서 “이를 통해 2020년 회사의 브랜드 가치는 인터브랜드사 평가 기준 623억달러로 글로벌 5위를 달성했다”고 덧붙였다.김 부회장은 “주주가치 제고를 위해 2021년부터 2023년까지 3년간 정기 배당 규모를 연간 9조8000억원으로 상향했고 매년 잉여현금흐름(Free Cash Flow)의 50% 범위에서 정기 배당을 초과하는 잔여 재원이 발생할 경우 일부 조기 환원을 검토할 예정”이라고 밝혔다.김 부회장은 “한 단계 더 도약하기 위해 5G, 인공지능(AI), 사물인터넷(IoT), 클라우드(Cloud), 시큐리티(Security) 등 미래 역량을 준비하고 자율적인 준법문화의 정착을 통해 신뢰받는 100년 기업의 기틀을 마련할 것”이라고 밝혔다.say@heraldcorp.com- Copyrights ⓒ 헤럴드경제 &amp; heraldbiz.com, 무단 전재 및 재배포 금지 -헤럴드경제</t>
  </si>
  <si>
    <t>https://finance.naver.com/item/news_read.nhn?article_id=0001807817&amp;office_id=016&amp;code=005930&amp;page=95&amp;sm=title_entity_id.basic</t>
  </si>
  <si>
    <t>2021.03.16 10:56</t>
  </si>
  <si>
    <t>삼성전자, ‘ITC 6G 표준화 회의’ 의장단 진출…“향후 기술표준 개...</t>
  </si>
  <si>
    <t>삼성리서치 최형진 연구원, ITU-R 6G 비전 그룹 의장 선출3월 개최된 ITU-R 총회에서 6G 비전 그룹 의장으로 선출된 삼성전자 최형진 연구원. [삼성전자 제공][헤럴드경제=양대근 기자] 삼성전자가 3월 개최된 국제전기통신연합 전파통신부문(International Telecommunication Union-Radiocommunication, ITU-R) 총회에서 6G 표준화 회의 의장단에 진출했다.삼성리서치 차세대통신연구센터 최형진 연구원은 1일부터 12일까지 온라인으로 진행된 ITU-R 이동통신 표준화 회의(WP5D)에서 6G 비전 그룹(6G Vision Group) 의장으로 선출됐다.비전 그룹은 6G 성능과 요구사항 정의, 표준화·상용화 로드맵 등 6G 비전을 수립하기 위해 이번 총회에서 신설됐다.삼성전자는 5G 표준화 당시 5G 비전 의장으로 활동했으며, 표준 기여도와 기술력을 인정받아 이번 6G 표준화에서도 리더십을 이어간다.ITU-R은 전파통신 규약을 담당하는 국제 의결기구로 193개 회원국이 가입돼 있으며, 2023년 6G 비전 완성을 목표로 국제 표준화 준비에 돌입했다.6G 비전을 기반으로 산업계 표준기구인 3GPP(3rd Generation Partnership Project)를 통해 6G 통신 규격이 개발되며, ITU-R의 표준 평가를 거쳐 2030년경 6G 국제 표준이 확정될 전망이다.삼성리서치 연구소장 승현준 사장은 "비전 개발을 계기로 전 세계 6G 연구와 표준화 경쟁이 본격화될 것으로 전망된다"며 "삼성전자 6G 백서에 기반해 앞으로 ITU와 3GPP 기술표준 개발에 적극 참여할 것"이라고 말했다.삼성전자는 2019년 삼성리서치에 차세대통신연구센터를 설립하고 5G 경쟁력 강화와 6G 선행 기술 연구를 진행하고 있다.지난해 7월 삼성리서치는 6G 백서에서 '새로운 차원의 초연결 경험'을 제공한다는 차세대 6G 비전을 제시하고, 이를 구현하기 위해 필요한 후보 기술, 표준화 일정 등을 공개한 바 있다.bigroot@heraldcorp.com- Copyrights ⓒ 헤럴드경제 &amp; heraldbiz.com, 무단 전재 및 재배포 금지 -헤럴드경제</t>
  </si>
  <si>
    <t>https://finance.naver.com/item/news_read.nhn?article_id=0001807251&amp;office_id=016&amp;code=005930&amp;page=102&amp;sm=title_entity_id.basic</t>
  </si>
  <si>
    <t>2021.03.15 19:46</t>
  </si>
  <si>
    <t>“LG에 기본급 역전당할 위기” 삼성 직원들 뒤숭숭 [TNA]</t>
  </si>
  <si>
    <t>한 삼성전자 직원이 익명 커뮤니티앱 블라인드에 올해 임급협상이 제대로 이뤄지지 않을 경우 파업 여부를 묻는 투표글을 올린 모습. [블라인드 캡처][헤럴드경제 정세희 기자] “(이건희) 회장님 떠나시고 직원 생각하는 사람은 더이상 없다. 우리 스스로 권리를 쟁취해야 한다”“그래도 남들보단 잘 받고 있다는 믿음, 인재 제일이라고 노력한 만큼 보상해준다는 믿음으로 버텼는데…”올해 임금협상을 진행중인 삼성전자의 사내 분위기가 심상치 않다. 연봉인상률이 반영되는 3월 월급일(21일)이 일주일이 채 남지 않았는데도 연봉 협상이 아직도 이뤄지지 않은 점에 대한 우려가 나오고 있다.삼성전자는 현재 노사협의회와 임금협상을 진행하고 있다. 보통 매년 2월 말부터 3월 초 사이 협상을 완료하고 3월 21일 인상된 급여를 지급해왔다. 직원들 사이에선 임금협상이 지연되는 것에 대해 회사가 실적에 비례해 연봉을 인상하지 않으려는 힘 겨루기를 하고 있는 것이라는 목소리가 지배적이다.15일 삼성전자 사내 게시판과 직장인 익명 커뮤니티 블라인드를 종합하면 최근 삼성전자 직원들이 올해 연봉협상이 제대로 이뤄지지 않을 것이라는 불만 글이 다수 올라오고 있다.작년에 한 직원은 “무노조경영의 핵심은 선제적 보상이 있었다”면서 “노조가 없어도 회사가 섭섭하지 않게 보상해주겠다는 것인데 지금의 삼성은 역대 최고 매출을 내도 어떻게든 인건비를 낮추고 있다”고 지적했다.다른 직원은 “대표는 월급 2.4배 올리고 직원들은 2.5% 주는데 사기가 떨어지는 게 당연하다”고 밝혔다.또 다른 직원 역시 “베이스업 0% 때에도 회사가 어려우니까 이해해줬는데 이젠 자기네 배만 채우려고 한다”면서 “똘똘한 학생들은 기피하는 회사가 될 것이고 기존 임직원들은 이탈하거나 의욕을 잃을 것”이라고 했다.[블라인드 캡처]일부 직원들은 대만 반도체 기업 TSMC가 최근 인재 유출을 막기 위해 연봉을 20% 올린 것을 두고 박탈감을 표하기도 했다. 네이버 등 국내 IT업계 연봉상승률과 비교하며 회사의 위치에 비해 임금상승률이 너무 낮다는 글도 다수 보였다.한 직원은 “전세계 영업이익이 9위로 페이스북, 아마존, 알리바바 보다 높은데 현실은 현대차보다 연봉이 적고 LG전자에 기본급을 역전할 위기”라고 꼬집었다.심지어 올해 연봉협상이 제대로 이뤄지지 않을 경우 파업할 의사를 묻는 투표가 올라오기도 했다.한 작성자는 최후의 수단으로 단기 파업이라도 할 의지가 있는지 한번 보자면서 파업 여부를 물었는데, 투표인원 312명 중 55%(173명)가 '파업을 할 수 있다'고 답했다. '주변 분위기에 따라 다를 것 같다'가 35.9%(112명)이었고, '자신없다'는 8.7(27명)에 그쳤다.온라인상이지만 삼성전자 직원들이 임금 협상 결과에 대해 파업 여부까지 논하는 것은 상당히 이례적이다.업계에서는 올해 SK하이닉스 등에서 성과급 논란 이후 그동안 금기시 됐던 임금문제에 대한 문제제기가 재계 전반으로 확산된 데다, 삼성전자가 작년 무노조경영을 포기한 이후 직원들 사이에서 연봉협상 과정에 대해 투명하게 공개해야 한다는 기대감이 커진 상황이라고 보고 있다.직원들 사이에서 연봉에 대한 불만이 계속되자 노조 가입 수도 부쩍 늘었다. 삼성전자 노조에 따르면 지난 주말 이틀만에 노조원 수가 500여명 이상 늘었다.직원들의 이례적으로 격한 반응은 이재용 부회장이 수감되면서 회사의 미래에 대한 불안감이 반영됐다는 분석도 있다.업계 관계자는 “올해 임금인상률이 적을 것이라는 직원들의 우려는 괜히 나온 게 아니다”라면서 “글로벌 경쟁이 심화되는 상황에서 회사의 비전을 제시하고 직원들을 책임지는 기업의 총수가 없다는 상대적 박탈감이 자리하고 있다”고 말했다.say@heraldcorp.com- Copyrights ⓒ 헤럴드경제 &amp; heraldbiz.com, 무단 전재 및 재배포 금지 -헤럴드경제</t>
  </si>
  <si>
    <t>https://finance.naver.com/item/news_read.nhn?article_id=0001806991&amp;office_id=016&amp;code=005930&amp;page=104&amp;sm=title_entity_id.basic</t>
  </si>
  <si>
    <t>2021.03.15 11:14</t>
  </si>
  <si>
    <t>삼성, 웨이모 자율주행차 ‘두뇌’ 개발 착수</t>
  </si>
  <si>
    <t>자율주행차 탑재 ‘핵심 반도체’해당 프로젝트 전격 수주지난달 美스타트업 사바리 인수전장 사업 부문 강화 가속페달구글의 자율주행차 부문인 웨이모가 만든 자율주행 택시의 운행 모습. [웨이모 홈페이지 캡처]삼성전자가 구글의 차세대 자율주행차에 탑재될 핵심 반도체 개발에 들어갔다. 주요 글로벌 기업들이 자율주행차 시장의 선점을 놓고 ‘총성 없는 전쟁’을 벌이는 가운데 삼성전자도 해당 분야의 영역 확대를 본격화하면서 퀀텀점프(대도약)의 계기가 될 지 주목된다.15일 업계에 따르면 삼성전자는 최근 구글의 자율주행 부문 자회사인 ‘웨이모’의 차세대 자율주행차용 반도체 칩 과제를 수주했다.해당 프로젝트는 자율차에 탑재된 각종 센서에서 수집되는 데이터를 연산하거나 구글 데이터센터와 정보를 실시간으로 교환하면서 모든 기능을 컨트롤하는 칩인 것으로 전해졌다. 이는 스마트폰의 애플리케이션 프로세서(AP)와 같이 자율주행차의 ‘두뇌’ 역할을 하는 핵심 부품으로 꼽힌다.자율주행은 사람이 자동차 운전에 관여하지 않은 상태에서 자동차가 스스로 도로 위를 달리는 기술이다. 인공지능(AI) 기술과도 직결돼 있는 만큼 향후 뇌 신경망을 모방한 뉴럴프로세서유닛(NPU), 고급 CPU 및 그래픽처리장치(GPU) 등 최첨단 설계 기술들이 활용할 것으로 전망된다.현재 삼성전자 DS부문 시스템LSI사업부 내 커스텀SOC사업팀이 이번 프로젝트를 담당할 것으로 알려졌으며 설계 완료 후 삼성전자 파운드리사업부의 극자외선(EUV) 공정을 통해 생산될 가능성이 제기된다.웨이모는 세계 최대 자율주행차 기업으로, 현재 미국 각 지역에서 2000만 마일(약 3200만㎞) 이상의 자율주행 테스트와 운전을 거쳤다. 완성차 업체 등 경쟁사에 비교해 압도적인 자율주행 데이터베이스(DB)를 확보했다는 평가다. 지난 2018년 애리조나주 피닉스시에서 자율주행 택시 서비스 ‘웨이모 원’을 시작해 미국 전역 확대를 준비 중이다.삼성전자는 지난 2016년부터 테슬라와 협력하는 등 자율주행을 비롯한 차량용 반도체 개발에 관여한 경험이 있다. 웨이모와의 반도체 프로젝트와 관련 삼성전자 관계자는 “고객사 관련 내용은 확인이 어렵다”고 설명했다.한편 삼성전자의 자동차 전장(전자장비)사업 자회사인 하만은 지난달 26일(현지시간) 미국의 자율주행차 관련 스타트업 사바리를 인수한다고 발표한 바 있다. 인수금액은 알려지지 않았지만 전장 사업 부문 강화를 위한 포석으로 분석된다.2011년 설립된 사바리는 차량과 사물을 연결하는 통신기술 ‘V2X’를 개발하는 업체다. 이 기술은 신호등 신호와 장애물 등 실시간 도로 정보를 차량에게 제공, 자율주행 센서의 한계를 극복한 기술로 평가받는다. 인수 절차가 마무리되면 사바리는 하만에서 커넥티드카와 차량용 오디오 사업 등을 담당하는 오토모티브 사업부로 통합된다.시장조사업체 IHS마킷에 따르면 글로벌 자율주행차 시장은 지난해 220조원 규모에서 2035년 1350조원 규모로 성장할 전망이다.삼성전자의 인수·합병(M&amp;A) 후보군에 자율주행 관련 업체가 오를 것이란 관측도 나온다. 삼성전자는 지난 1월 실적 발표 컨퍼런스콜에서 “3년 안에 대규모 M&amp;A에 나서겠다”고 밝힌 바 있다. 양대근 기자- Copyrights ⓒ 헤럴드경제 &amp; heraldbiz.com, 무단 전재 및 재배포 금지 -헤럴드경제</t>
  </si>
  <si>
    <t>https://finance.naver.com/item/news_read.nhn?article_id=0001806655&amp;office_id=016&amp;code=005930&amp;page=107&amp;sm=title_entity_id.basic</t>
  </si>
  <si>
    <t>2021.03.12 10:08</t>
  </si>
  <si>
    <t>"삼성, 중국 시안 반도체 공장 증설 장비 설치"</t>
  </si>
  <si>
    <t>올해 중반 12인치 낸드 플래시 메모리칩 2단계 프로젝트 완성시안의 삼성 반도체 공장 [글로벌타임스 제공][헤럴드경제 정세희 기자]삼성전자가 11일 중국 산시(陝西)성 시안(西安)의 반도체 2공장 증설을 위해 장비 설치를 시작했다고 중국 언론이 보도했다.12일 관영 글로벌타임스에 따르면 삼성전자의 12인치 낸드 플래시 메모리칩 2단계 프로젝트 건설은 올해 중반까지 완성돼 가동에 들어갈 것으로 기대된다.2단계 투자 프로젝트가 완료돼 풀가동에 들어가면 매월 13만 장의 웨이퍼를 생산할 수 있는 능력을 갖출 전망이다. 이는 삼성전자의 전 세계 웨이퍼 생산량의 40%에 해당한다.이에 앞서 1월 시안과 일본 도쿄 사이의 화물 노선이 개설됐다. 주 1회 운항하는 화물기를 통해 삼성의 반도체 공장에 필요한 소재와 장비를 들여와 2단계 프로젝트의 건설 수요를 효과적으로 보장할 수 있다고 글로벌타임스는 전했다.삼성전자는 지난해 신종 코로나바이러스 감염증(코로나19) 속에서도 한중 기업인 신속통로(입국절차 간소화) 제도를 이용해 공장 증설에 필요한 기술진을 파견해왔다.삼성전자는 2017년 8월 산시성 정부와 협약을 맺고 시안 2공장에 70억 달러(약 8조 원)를 우선 투자한 데 이어 2019년 80억 달러의 추가 투자를 결정했다.say@heraldcorp.com- Copyrights ⓒ 헤럴드경제 &amp; heraldbiz.com, 무단 전재 및 재배포 금지 -헤럴드경제</t>
  </si>
  <si>
    <t>https://finance.naver.com/item/news_read.nhn?article_id=0001805673&amp;office_id=016&amp;code=005930&amp;page=112&amp;sm=title_entity_id.basic</t>
  </si>
  <si>
    <t>2021.03.12 09:53</t>
  </si>
  <si>
    <t>디아이, 삼성전자와 317억 규모 반도체 검사장비 공급계약</t>
  </si>
  <si>
    <t>[헤럴드경제=증권부] 디아이는 삼성전자와 반도체 검사장비 공급계약을 체결했다고 12일 공시했다.계약금액은 316억6460만원이며 이는 2019년 매출 대비 28.9%에 해당하는 규모이다.계약기간은 6월 30일까지다.totoro@heraldcorp.com- Copyrights ⓒ 헤럴드경제 &amp; heraldbiz.com, 무단 전재 및 재배포 금지 -헤럴드경제</t>
  </si>
  <si>
    <t>https://finance.naver.com/item/news_read.nhn?article_id=0001805660&amp;office_id=016&amp;code=005930&amp;page=112&amp;sm=title_entity_id.basic</t>
  </si>
  <si>
    <t>2021.03.12 10:19</t>
  </si>
  <si>
    <t>엑시콘, 삼성전자와 22억 규모 반도체 검사장비 공급계약</t>
  </si>
  <si>
    <t>[헤럴드경제=증권부] 엑시콘은 삼성전자와 반도체 검사 장비(Memory Tester) 공급계약을 체결했다고 12일 공시했다.계약금액은 21억5000만원이며 이는 2019년 매출 대비 5.6%에 해당하는 규모이다.계약기간은 8월 31일까지다.totoro@heraldcorp.com- Copyrights ⓒ 헤럴드경제 &amp; heraldbiz.com, 무단 전재 및 재배포 금지 -헤럴드경제</t>
  </si>
  <si>
    <t>https://finance.naver.com/item/news_read.nhn?article_id=0001805686&amp;office_id=016&amp;code=005930&amp;page=112&amp;sm=title_entity_id.basic</t>
  </si>
  <si>
    <t>2021.03.10 11:12</t>
  </si>
  <si>
    <t>삼성전자, 네오 QLED TV 英서도 호평</t>
  </si>
  <si>
    <t>주요 매체들 연이어 최고점 부여“혁신기술로 16년 연속 1위 목표”삼성전자 Neo QLED(QN95A) 이미지컷. [삼성전자 제공]삼성전자가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제품이다.영국의 또다른 IT매체인 트러스티드 리뷰(Trusted Reviews)도 이 제품에 만점(5점)을 부여하며 ‘적극 추천(Highly Recommended)’제품으로 선정했다.트러스티드 리뷰는 “Neo QLED (QN95A)는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QLED(QN95A)에만점인 5점을 부여하고 ‘플래티넘 어워드(Platinum Award)’를 수여했다. 이 매체는 ▷최고의 화질 유지 ▷다양한 서비스 앱 제공 ▷원커넥트 박스로 완성되는 깔끔한 디자인 등에 높은 점수를 줬다.양대근 기자- Copyrights ⓒ 헤럴드경제 &amp; heraldbiz.com, 무단 전재 및 재배포 금지 -헤럴드경제</t>
  </si>
  <si>
    <t>https://finance.naver.com/item/news_read.nhn?article_id=0001804614&amp;office_id=016&amp;code=005930&amp;page=121&amp;sm=title_entity_id.basic</t>
  </si>
  <si>
    <t>2021.03.10 09:19</t>
  </si>
  <si>
    <t>삼성전자 Neo QLED TV, 영국서 연이은 호평</t>
  </si>
  <si>
    <t>테크레이더·T3 등 영국 주요 매체, 연이어 최고점 부여 “혁신 기술·소비자 중심 제품으로 16년 연속 1위 달성할 것”최근 영국 매체로부터 잇따라 최고점을 부여받은 삼성전자의 Neo QLED(QN95A) 이미지컷. [삼성전자 제공][헤럴드경제=양대근 기자] 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 독일의 가장 권위 있는 매체 중 하나인 ‘비디오(Video)’는 지난달 22일 Neo QLED 8K 75형(GQ75QN900A) 모델에 TV부문 역대 최고점인 966점을 부여한 바 있다.영국의 또다른 IT매체인 트러스티드 리뷰(Trusted Reviews)도 이 제품에 만점(5점)을 부여하며 ‘적극 추천(Highly Recommended)’ 제품으로 선정했다.트러스티드 리뷰는 “Neo QLED(QN95A)는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 만점인 5점을 부여하고 ‘플래티넘 어워드(Platinum Award)’를 수여했다. 이 매체는 ▷최고의 화질 유지 ▷다양한 서비스 앱 제공 ▷원커넥트 박스로 완성되는 깔끔한 디자인 등에 높은 점수를 줬다. ‘포켓린트(Pocket Lint)’는 “Neo QLED(QN95A)는 퀀텀닷 기술과 미니 LED 기술이 결합된 최고의 TV”라며 ‘에디터스 초이스(Editor’s Choice)’ 등급을 부여했다.bigroot@heraldcorp.com- Copyrights ⓒ 헤럴드경제 &amp; heraldbiz.com, 무단 전재 및 재배포 금지 -헤럴드경제</t>
  </si>
  <si>
    <t>https://finance.naver.com/item/news_read.nhn?article_id=0001804433&amp;office_id=016&amp;code=005930&amp;page=121&amp;sm=title_entity_id.basic</t>
  </si>
  <si>
    <t>2021.03.04 11:14</t>
  </si>
  <si>
    <t>삼성전자 “준법·산재 예방·ESG 경영”</t>
  </si>
  <si>
    <t>김기남·박재완 공동명의로17일 주총 앞두고 주주서한삼성전자가 오는 17일 열릴 제52기 정기 주주총회를 앞두고 주주들에게 서한을 보내 올해 사업 계획과 미래 비전을 밝혔다.4일 삼성전자에 따르면 김기남 부회장 단독 명의였던 지난해와 달리 올해는 김 부회장과 박재완 이사회 의장 공동명의로 주주 서한을 발송했다.삼성전자는 지난해 2월 이사회 중심 경영과 독립성을 강화하기 위해 사상 처음으로 사외이사에게 이사회 의장직을 맡기며 박 의장이 선출됐다.이날 서한에서 김 부회장과 박 의장은 지난해 실적과 올해 1월 발표한 주주환원 정책에 관해 설명하고 “앞으로도 주주가치 제고를 위해 최선을 다하겠다”고 밝혔다.아울러 “지난 3년간 견실한 경영 성과를 달성해 상당한 규모의 잔여 재원이 발생, 이를 주주 여러분께 추가 환원하게 돼 기쁘다”며 “앞으로도 주주가치 제고를 위해 최선을 다하겠다”면서 환경·사회·지배구조(ESG) 경영과 준법 경영에 대해 강조했다.이들은 “회사는 지속가능한 성장을 위해 환경과 사회 가치 제고 등 비재무적 부문의 성과 창출을 위한 노력도 기울였다”며 사회공헌 활동과 친환경 사업, 준법 조직 등에 대해 소개했다.두 사람은 “올해가 ‘포스트 코로나’의 새로운 질서가 시작되는 중요한 시기라며, 변화의 물결 속에서 한 단계 더 도약하기 위해 미래 준비에 첫발을 내디뎠다”고 밝혔다.김 부회장은 “현장 중심의 자율적이고 능동적인 준법 문화 정착과 산업 재해 예방이라는 사회적 요구에도 적극적으로 부응해 신뢰받는 100년 기업의 기틀을 마련하겠다”고 강조했다. 양대근 기자- Copyrights ⓒ 헤럴드경제 &amp; heraldbiz.com, 무단 전재 및 재배포 금지 -헤럴드경제</t>
  </si>
  <si>
    <t>https://finance.naver.com/item/news_read.nhn?article_id=0001801975&amp;office_id=016&amp;code=005930&amp;page=137&amp;sm=title_entity_id.basic</t>
  </si>
  <si>
    <t>2021.03.04 09:48</t>
  </si>
  <si>
    <t>파이 달라진 시총 상위…삼성전자 비중 줄고, SK하이닉스 늘었다 [株...</t>
  </si>
  <si>
    <t>삼성전자, 연초 이후 시총비중 0.85%포인트 감소SK하이닉스, 0.67%포인트 증가네이버·카카오·현대차 ↑…LG화학·삼바·셀트리온 ↓[헤럴드경제=김현경 기자] 연초 이후 증시가 롤러코스터를 타며 시가총액 상위 종목의 지형이 달라졌다. 시총 상위 10위 종목 중 절반은 시총비중이 확대됐지만, 나머지 종목들은 비중이 축소되며 시총 순위도 뒤바뀌었다.4일 한국거래소에 따르면 국내 증시 대장주인 삼성전자는 지난해 말 코스피 내 비중이 24.42%였으나 3일 현재 23.57%로 연초 이후 0.85%포인트 줄어들었다. 시총 상위 10위권 중 가장 급격한 감소다.삼성전자는 올해 상승장에서 코스피의 수익률을 하회(언더퍼폼)하며 시총비중이 쪼그라들었다. 코스피는 연초 이후 7.29% 상승했고 코스피 시총은 1980조5432억원에서 2127조5045억원으로 146조9613억원(7.42%) 불어났다. 하지만 삼성전자의 시총은 483조5524억원에서 501조4617억원으로 3.70% 늘어나는 데 그쳐 코스피 대비 절반의 증가율을 기록했다.이에 반해 시총 2위인 SK하이닉스는 지난해 말 4.36%에서 이달 3일 5.03%로 시총비중이 0.67%포인트 커졌다. 삼성전자와 SK하이닉스는 ‘반도체 투톱’으로 묶이지만 시총의 운명은 엇갈린 셈이다.인터넷주인 네이버와 카카오는 나란히 시총비중이 늘어났다. 지난해 말 2.43%였던 네이버는 이달 3일 3.08%로 0.65%포인트 증가했고, 카카오는 1.74%에서 2.06%로 0.32%포인트 확대됐다.올해 주가가 강세를 보인 현대차의 시총비중도 2.07%에서 2.41%로 0.34%포인트 커졌다. 삼성SDI는 0.07%포인트 증가했다.반면 LG화학, 삼성전자 우선주 등은 증시 내 입지가 좁아졌다. 지난해 주가가 급등했던 LG화학은 최근 주가가 주춤하며 시총비중이 2.94%에서 2.89%로 0.05%포인트 감소했다.삼성전자우는 삼성전자 보통주와 마찬가지로 시총비중이 0.20%포인트 줄었다.바이오주인 삼성바이오로직스와 셀트리온도 비중이 큰 폭으로 낮아졌다. 삼성바이오로직스는 2.76%에서 2.37%로 0.39%포인트 감소했고, 셀트리온은 2.45%에서 1.92%로 0.53%포인트 떨어졌다.이에 따라 시총 순위도 달라졌다. 네이버는 지난해 말 7위에서 현재 3위로 4계단 상승했고, 카카오도 10위에서 9위로 한 단계 올라갔다. 현대차는 9위에서 6위로 뛰어올랐다.반면 삼성전자우는 3위에서 5위로 내려갔다. 삼성바이오로직스는 5위에서 7위로, 셀트리온은 6위에서 10위로 순위가 하락했다.삼성전자, SK하이닉스, LG화학, 삼성SDI는 각각 1위, 2위, 4위, 8위 자리를 유지했다.시총 상위 종목 중 비중이 가장 큰 폭으로 늘어난 SK하이닉스는 이달에도 순항할 전망이다.NH투자증권은 “2021년 2분기 시장 기대를 뛰어넘는 DRAM 가격 상승이 가능할 것으로 예상된다. 신규 플랫폼을 탑재한 서버 수요가 양호하고, 암호화폐 채굴 수요 등으로 그래픽DRAM 수요가 급증하고 있다”며 SK하이닉스를 3월 업종 최선호주로 꼽았다.pink@heraldcorp.com- Copyrights ⓒ 헤럴드경제 &amp; heraldbiz.com, 무단 전재 및 재배포 금지 -헤럴드경제</t>
  </si>
  <si>
    <t>https://finance.naver.com/item/news_read.nhn?article_id=0001801789&amp;office_id=016&amp;code=005930&amp;page=139&amp;sm=title_entity_id.basic</t>
  </si>
  <si>
    <t>삼성전자, 카카오와 AI기반 스마트홈 사업 강화</t>
  </si>
  <si>
    <t>스마트 가전 ‘카카오 i’와 연동노하우 공유 전략적 협력 합의삼성전자 소속 모델이 삼성 공기청정기 ‘비스포크 큐브 에어’에 연동되는 카카오엔터프라이즈의 스마트 스피커 ‘미니헥사’, ‘미니링크’를 소개하고 있다. [삼성전자 제공]삼성전자가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말했다.양대근 기자- Copyrights ⓒ 헤럴드경제 &amp; heraldbiz.com, 무단 전재 및 재배포 금지 -헤럴드경제</t>
  </si>
  <si>
    <t>https://finance.naver.com/item/news_read.nhn?article_id=0001801982&amp;office_id=016&amp;code=005930&amp;page=139&amp;sm=title_entity_id.basic</t>
  </si>
  <si>
    <t>2021.03.04 11:03</t>
  </si>
  <si>
    <t>삼성전자, 카카오와 손잡고 AI 기반 스마트홈 강화</t>
  </si>
  <si>
    <t>양사, 스마트홈 사업 강화 위한 전략적 협력 관계 구축삼성 스마트 가전 카카오 i(아이)와 연동삼성전자 소속 모델이 4일 수원 삼성전자 디지털시티 프리미엄하우스에서 삼성 공기청정기 ‘비스포크 큐브 에어’에 연동되는 카카오엔터프라이즈의 스마트 스피커 ‘미니헥사’, ‘미니링크’를 소개하고 있다.[헤럴드경제=양대근 기자] 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“이번 협력을 통해 카카오 i를 더 다양한 일상 속 공간에서 만날 수 있게 되었다”며 “더 많은 고객들이 일상의 혁신을 경험할 수 있도록 삼성전자와 지속적인 협력을 이어나갈 것”이라고 말했다.bigroot@heraldcorp.com- Copyrights ⓒ 헤럴드경제 &amp; heraldbiz.com, 무단 전재 및 재배포 금지 -헤럴드경제</t>
  </si>
  <si>
    <t>https://finance.naver.com/item/news_read.nhn?article_id=0001801946&amp;office_id=016&amp;code=005930&amp;page=139&amp;sm=title_entity_id.basic</t>
  </si>
  <si>
    <t>2021.03.03 04:51</t>
  </si>
  <si>
    <t>“16년 연속 1위 굳히기” 삼성전자, 네오 QLED 등 2021년형 ...</t>
  </si>
  <si>
    <t>삼성전자 ‘언박스 앤 디스커버리’서 공개네오 QLED 최고 1930만원, 마이크로 LED 76형 출시 예고“TV 제품 친환경·접근성 확대”Neo QLED 제품 이미지. [삼성전자 제공] [헤럴드경제=양대근 기자] 삼성전자가 2일(미국 현지시간) ‘언박스 앤 디스커버리’(Unbox &amp; Discover) 온라인 행사에서 2021년 TV 신제품 라인업을 공개했다.삼성전자는 미니 LED TV인 ‘네오(Neo) QLED’를 비롯해 차세대 디스플레이 기술이 적용된 마이크로 LED TV, 라이프스타일 TV 등 신제품 라인업을 ‘스크린 포 올’(모두를 위한 스크린) 비전 아래 소개했다.229만원부터 1930만원까지 삼성전자의 첫 미니 LED TV인 네오 QLED는 8K, 4K 해상도에 모델 크기도 85형부터 50형까지 다양화해 소비자 선택의 폭을 넓혔다.국내 기준으로 8K 라인업은 사양에 따라 2개 시리즈, 3개 사이즈(85·75·65형)로, 4K는 2개 시리즈, 5개 사이즈(85·75·65·55·50형)로 출시된다.네오 QLED는 종전 크기 대비 40분의 1로 작아진(높이 기준) ‘퀀텀 미니 LED’를 광원으로 적용한 제품이다. 빛의 밝기를 4096단계(12비트)로 제어해 업계 최고 수준의 명암비와 블랙 디테일을 구현하고, 딥러닝을 통한 16개 신경망 기반 제어로 어떤 화질의 영상에도 8K와 4K 화질로 각각 최적화해 주는 것이 특징이다.네오 QLED는 최신 소비자 트렌드를 반영해 강화된 게임·스마트 기능과 인공지능(AI) 기반 사운드 혁신, 15㎜ 두께의 세련된 디자인이 적용됐다고 삼성전자 측은 밝혔다.네오 QLED 신제품은 한국 시장에 3일 출시되며, 8K 제품 가격은 85형 1380만∼1930만원, 75형 889만~1380만원, 65형 589만원 등이다. 4K 제품은 229만~959만원으로 선보인다.삼성전자는 네오 QLED 출시를 기념해 이달까지 국내 전국 온·오프라인 매장에서 75형 이상 제품을 구매한 고객을 대상으로 라이프스타일 TV ‘더 세리프’(The Serif) 43형 또는 2021년형 프리미엄 사운드바를 증정하는 등 이벤트도 진행한다.삼성전자는 지난해 마이크로 LED 기술이 적용된 ‘마이크로 LED’ 110형을 공개한데 이어 이번 행사에서 99형, 88형을 새롭게 선보였다. 마이크로 LED TV 99형은 110형에 이어 올해 상반기에 출시되고, 88형은 연내 도입될 예정이다.삼성전자는 추가로 76형 출시 계획도 발표하면서 마이크로 LED 시장을 본격적으로 만들어 가겠다는 의지를 밝혔다.마이크로미터(㎛) 단위의 초소형 LED를 사용하는 마이크로 LED TV는 각 소자가 빛과 색 모두 스스로 내는 유일한 제품으로, ‘CES 2021’에서 최고 혁신상을 받기도 했다.이번 행사에서는 ‘더 프레임’(The Frame), ‘더 세리프’(The Serif), ‘더 세로’(The Sero) 등 소비자 트렌드를 반영한 라이프스타일 TV 신제품도 공개됐다.가장 인기가 있는 액자형 TV 더 프레임 2021년형 신제품은 실제 그림 액자와 더가깝게 보이도록 기존 대비 두께를 절반 가까이 줄여 24.9㎜를 구현했고, 용량도 기존 500메가에서 6기가로 대폭 늘렸다. 더 프레임 신제품은 한국 시장에서 32·55·65·75형의 4가지 사이즈로 이달부터 출시될 예정이다.한편 삼성전자는 미니 LED를 적용한 게이밍 모니터도 처음으로 공개했다. 프리미엄 게이밍 모니터 오디세이 G9(49형) 2021년형은 퀀텀 미니 LED와 퀀텀 매트릭스 기술이 적용돼 화질을 강화했고 240Hz 주사율, 1ms(밀리초) 응답속도 등 최상급 게이밍 사양을 구현했다.삼성전자가 2일(미국 현지시간) 온라인으로 진행한 'Unbox &amp; Discover' 행사에서 삼성전자 영상디스플레이사업부장 한종희 사장이 환영사를 하고 있다.‘모두를 위한 스크린’이라는 사업 비전 아래 삼성전자는 TV 신제품에서 친환경 정책을 강화하고 영상 시청 환경에 대한 접근성도 높였다.삼성전자는 TV 생산 과정에서 탄소 저감과 자원 순환 등 친환경 정책을 확대하고, 청각이 불편한 소비자들을 위한 자동 수어 확대 기능, 시각이 불편한 색각 이상자들을 위한 색 보정 앱 등 접근성 기능들을 신제품에 대거 적용했다고 밝혔다.배송 후 버려지는 포장재를 재활용하는 ‘에코 패키지’를 전체 TV 제품으로 확대하고, 태양광·실내조명으로 충전하는 친환경 리모컨 도입과 재생 소재 사용을 통한온실가스 저감 등 활동에도 적극적으로 나설 계획이다.삼성전자 영상디스플레이사업부장 한종희 사장은 “작년 한 해 수많은 소비자들이 삼성 제품을 믿고 사랑해 주신 덕분에 글로벌 TV 시장에서 15년 연속 1위를 달성할 수 있었다”며 “올해도 혁신 기술과 소비자 중심 제품으로 TV의 가치를 새롭게 창출하고 친환경·접근성을 지속해서 강화하겠다”고 말했다.bigroot@heraldcorp.com- Copyrights ⓒ 헤럴드경제 &amp; heraldbiz.com, 무단 전재 및 재배포 금지 -헤럴드경제</t>
  </si>
  <si>
    <t>https://finance.naver.com/item/news_read.nhn?article_id=0001801015&amp;office_id=016&amp;code=005930&amp;page=146&amp;sm=title_entity_id.basic</t>
  </si>
  <si>
    <t>2020.12.28 11:36</t>
  </si>
  <si>
    <t>‘훨훨 나는 비트코인’ 사상 첫 3000만원 돌파…시총 삼성전자 추월</t>
  </si>
  <si>
    <t>지난달 2000만원 돌파 한달만에글로벌 기관투자자 추격매수 유도각국 정부 규제·유동성 변수 우려삼성전자 주가가 사상 최고가 행진가를 달리고 있지만, 비트코인 가격은 한 술 더 떠 훨훨 날고 있다. 비트코인 가격은 사상 처음으로 한화로 3000만원을 넘었고, 시가총액은 삼성전자를 앞질렀다.28일 가상자산 거래사이트인 빗썸에서 비트코인 1개당 가격은 장중 3000만원을 넘어섰다.지난 24일 장중 기록은 3150만원에 달하다. 올해 초 840만원 수준에서 지난달 2000만원 대로 올라선 뒤 한달 만에 3000만원을 넘어섰다.해외시장에서도 같은 흐름이다. 코인마켓캡 기준 비트코인은 2만6300달러 수준에서 거래되고 있다. 최근 일주일간 9% 이상 상승했다. 글로벌 시장 비트코인의 시가총액은 4983억 달러(약 550억원)로 삼성전자 보통주와 우선주를 합한 시가총액 535조원을 훌쩍 넘어선다.글로벌 기관투자자들의 비트코인 투자확대가, 낙관적인 전망을 낳으며 또다른 자금유입을 이끌고 있다. 가상자산 시장 분석업체 체이널리시스(Chainalysis)에 따르면 비트코인 시장에 새로 진입한 기관투자자들이 지난 9월 이후 11월까지 3개월여간 사들인 비트코인 규모는 50만 비트코인으로 116억달러(약 12조7500억원)에 달한다.최근 독일 도이치방크 조사결과 응답자의 41%가 내년말 비트코인 가격은 2만 달러에서 4만9999달러로 예상했다. 응답자 12%는 10만 달러를 넘을 것으로 기대하기도 했다.다만 여전히 위험요인은 존재한다. 탈 중앙화를 지향하는 가상자산이 대중화될수록 각국 정부의 규제 조치가 강화될 수 있다.바이든 행정부 재무장관에 지명된 자넷 옐런 전 연방준비제도 이사회 의장을 포함한 금융권 이사들 상당수가 중앙은행 통제를 벗어난 가상자산 유통에 부정적이다.누리엘 루비니 뉴욕대 교수는 “비트코인은 화폐도, 가치저장 수단도 아니다”며 “최근 비트코인 가격은 조작이고, 거품은 곧 꺼질 것”이라고 주장하고 있다.유동성 문제도 제기된다. 비트코인 보유자의 약 2%가 전체 비트코인의 95%를 보유하고 있다. ‘고래’라고 불리는 이들이 현금화를 위해 비트코인을 대거 매도하는데 기관들이 이를 제대로 받아내지 못하면 가격이 급락할 수도 있다. 이승환 기자- Copyrights ⓒ 헤럴드경제 &amp; heraldbiz.com, 무단 전재 및 재배포 금지 -헤럴드경제</t>
  </si>
  <si>
    <t>https://finance.naver.com/item/news_read.nhn?article_id=0001771201&amp;office_id=016&amp;code=005930&amp;page=381&amp;sm=title_entity_id.basic</t>
  </si>
  <si>
    <t>2020.12.28 09:45</t>
  </si>
  <si>
    <t>[오전시황]코스피 장중 최고치 경신…삼성전자 장중 8만원 돌파</t>
  </si>
  <si>
    <t>[헤럴드경제=이태형 기자]코스피가 28일 상승세로 출발하며 또 다시 장중 최고치를 경신했다. 삼성전자도 장중 8만원을 돌파하며 상승세를 보이고 있다.이날 오전 9시 25분 현재 코스피는 전날보다 22.06포인트(0.79%) 오른 2828.92이다. 지난 24일 세운 장중 최고치(2812.16)를 다시 갈아치웠다. 지수는 전장보다 14.09포인트(0.50%) 오른 2820.95로 출발해 강세를 나타내고 있다.유가증권시장에서 개인, 외국인이 각각 14억원, 800억원을 순매도했고, 기관이 677억원을 순매수했다.시가총액 상위 종목 중에서는 삼성전자(2.44%)가 장중 사상 처음으로 8만원을 터치했다. SK하이닉스(0.42%), 셀트리온(2.01%), 현대차(1.07%) 등이 올랐고 LG전자(6.25%)는 6%대 급등했다.업종별로는 전기·전자(2.13%), 의약품(1.03%), 등이 올랐고, 운수창고(-0.84%), 종이모재(-0.62%), 서비스업(-0.37%) 등은 약세였다.같은 시각 코스닥지수는 전날보다 6.38포인트(0.69%) 오른 935.06이다.지수는 전장보다 1.39포인트(0.15%) 오른 930.07로 개장했다.코스닥시장에선 개인이 233억원 순매도를, 외국인과 기관이 각각 62억원, 202억원을 순매수하고 있다.시총 상위주 가운데는 센트리온헬스케어(4.76%), 셀트리온제약(12,46%) 등 셀트리온 계열사가 급등했고, 알테오젠(2.49%), SK머티리얼즈(3.78%) 등이 강세다. 씨젠(-0.91%), 에코프로비엠(-0.55%), 카카오게임즈(-0.55%) 등이 약세를 보이고 있다.서상영 키움증권 연구원은 “국내 증시는 유럽 정치 불확실성 해소에 따른 투자심리 개선에 힘입어 상승을 예상하지만, 미국의 추가 부양책과 연방정부 셧다운 이슈의 변화에 따른 매물 출회 또한 여전해 변동성 확대가 불가피할 것으로 보인다”고 말했다.서 연구원은 이어 “다만, 내년 경기 회복에 대한 기대 심리는 여전히 이어지는 경향을 보여 조정은 제한될 전망”이라고 덧붙였다.한편 지난 24일(현지시각) 미국 뉴욕증시는 브렉시트 협상이 타결된 가운데 미국의 재정 부양책을 주시하며 소폭 상승했다.다우존스 30 산업평균지수가 0.23%, 스탠더드앤드푸어스(S&amp;P) 500 지수가 0.35% 각각 올랐고, 기술주 중심의 나스닥 지수는 0.26% 상승했다.산타 랠리가 이어진 가운데 변종 신종 코로나바이러스 감염증(코로나19)의 확산과 미국의 경기 부양책 불확실성 등 위험요인이 적지 않아 연말·연초 증시가 제한적인 등락을 이어갈 것이란 시각이 많다.원/달러 환율은 서울 외환시장에서 0.5원 내린 1102.5원으로 출발했다. 이후 큰 변화 없이 1102원 선에서 약보합 흐름을 보이고 있다.‘노딜 브렉시트(영국의 EU 탈퇴)’ 우려가 사라지면서 신흥국 통화 등 위험자산 선호 심리가 강해지고, 외국인 순매수세가 미국 증시의 ‘산타 랠리’ 등과 연동해 이어질 가능성이 커지면서 환율 하락을 압박할 것으로 예상된다.28일 서울 명동 하나은행 본점에서 직원들이 코스피와 환율을 모니터하고 있다. 이날 코스피는 전날보다 오르며 장중 최고치를 다시 갈아치웠다. [연합]thlee@heraldcorp.com- Copyrights ⓒ 헤럴드경제 &amp; heraldbiz.com, 무단 전재 및 재배포 금지 -헤럴드경제</t>
  </si>
  <si>
    <t>https://finance.naver.com/item/news_read.nhn?article_id=0001771015&amp;office_id=016&amp;code=005930&amp;page=382&amp;sm=title_entity_id.basic</t>
  </si>
  <si>
    <t>2020.12.24 09:48</t>
  </si>
  <si>
    <t>[특징주]삼성전자, 신고가 경신…장중 7만6000원 터치</t>
  </si>
  <si>
    <t>[연합][헤럴드경제=박이담 기자]삼성전자가 신고가를 경신하며 상승세를 보이고 있다.24일 한국거래소에 따르면 삼성전자는 오전 9시 38분 기준 7만5900원에 거래되고 있다. 삼성전자 주가는 한때 7만6000원을 찍으며 신고가를 경신했다.고(故) 이건희 전 삼성전자 회장의 상속세가 결정되며 불확실성이 해소되고, 이에 따라 삼성전자 연말 배당금이 높아질 것이란 기대감으로 매수세가 강해진 것으로 분석된다.에프앤가이드에 따르면 증권가가 산정한 삼성전자 적정주가는 8만4000원이다. 최고 목표가는 대신증권과 DB금융투자가 제시한 9만5000원이다.parkidam@heraldcorp.com- Copyrights ⓒ 헤럴드경제 &amp; heraldbiz.com, 무단 전재 및 재배포 금지 -헤럴드경제</t>
  </si>
  <si>
    <t>https://finance.naver.com/item/news_read.nhn?article_id=0001770112&amp;office_id=016&amp;code=005930&amp;page=391&amp;sm=title_entity_id.basic</t>
  </si>
  <si>
    <t>2020.12.23 11:10</t>
  </si>
  <si>
    <t>15년 연속 글로벌 판매 ‘넘버1’…삼성TV 5년만에 판매량 최대</t>
  </si>
  <si>
    <t>작년 대비 11.2% 증가 예상코로나 특수로 5000만대 육박삼성전자가 올해 TV 분야에서 15년 연속 세계 판매 1위 업체에 오를 전망이다. 신종 코로나바이러스 감염증(코로나19) 사태 여파로 가전제품이 특수를 누리면서 올해 올해 글로벌 TV 판매량은 5년 만에 최대치를 기록할 것으로 관측된다.23일 글로벌 시장조사업체 옴디아에 따르면, 삼성전자는 15년 연속 글로벌 판매 1위가 사실상 확정됐다. 3분기까지 3392만대를 판매한 삼성전자는 4분기에 1510만대를 더 팔 것으로 예측돼 연간 판매량이 4902만대에 달할 전망이다.이는 작년(4407만대)보다 11.2% 증가한 수치다. 브라질 월드컵 등이 열렸던 2014년(5294만대) 이후로도 가장 많은 판매량이다.올해 글로벌 TV 판매량은 2억2383만대로 작년(2억2291만대)을 웃돌 전망이다. 2015년(2억2621만대) 이후 가장 많은 판매량이다.코로나 사태로 오프라인 판매가 부진하자 업체들이 앞다퉈 온라인 판매 경쟁에 나선 것도 판매량을 끌어올린 이유로 꼽힌다.판매량은 늘었지만, 할인 경쟁으로 판매금액은 오히려 작년 대비 감소할 것으로 예상된다. 올해 예상 판매금액은 총 977억959만2000달러로 작년(1054억6680만1000달러)보다 감소했다.고급·대형화 현상도 두드러지고 있다. 삼성전자가 주도하는 QLED TV의 올해 예상 판매 대수는 총 919만대로 작년(597만대) 대비 54% 급등할 전망이다. LG전자의 OLED TV 역시 작년 300만대에서 올해 354만대로 18% 늘어날 것으로 예상된다.대형화 추세에 따라 올해 TV 판매에서 50인치대 제품(7004만대)이 가장 많이 팔렸다. 작년(6661만대)보다 5.8% 늘었다. 60인치대도 작년 대비 15.9%, 70인치대는 43.4%, 80인치대는 80% 증가하는 등 대형 TV일수록 성장 폭이 컸다. 김상수 기자- Copyrights ⓒ 헤럴드경제 &amp; heraldbiz.com, 무단 전재 및 재배포 금지 -헤럴드경제</t>
  </si>
  <si>
    <t>https://finance.naver.com/item/news_read.nhn?article_id=0001769660&amp;office_id=016&amp;code=005930&amp;page=393&amp;sm=title_entity_id.basic</t>
  </si>
  <si>
    <t>2020.12.22 11:07</t>
  </si>
  <si>
    <t>삼성전자, 내달 6일 신제품 TV 라인업 공개</t>
  </si>
  <si>
    <t>‘퍼스트룩 2021’ 행사 개최글로벌 미디어 등에 초대장 발송내년 1월 6일 개최 예정인 삼성전자의 ‘퍼스트룩 2021’ 행사 초대장. [삼성전자 제공]삼성전자는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 양대근 기자- Copyrights ⓒ 헤럴드경제 &amp; heraldbiz.com, 무단 전재 및 재배포 금지 -헤럴드경제</t>
  </si>
  <si>
    <t>https://finance.naver.com/item/news_read.nhn?article_id=0001769033&amp;office_id=016&amp;code=005930&amp;page=399&amp;sm=title_entity_id.basic</t>
  </si>
  <si>
    <t>2020.12.22 09:31</t>
  </si>
  <si>
    <t>삼성 TV 플러스, 글로벌 콘텐츠 플랫폼으로 진화</t>
  </si>
  <si>
    <t>서비스국가 내년 24개국으로 늘려한국, 미국에서는 신규 채널 추가삼성 TV플러스의 뉴스 채널 [삼성전자 제공][헤럴드경제 정세희 기자]삼성전자가 자사 스마트 TV에서 제공하는 ‘삼성 TV 플러스’를 글로벌 콘텐츠 플랫폼으로 확장한다고 22일 밝혔다.삼성 TV 플러스는 인터넷만 연결하면 영화·드라마·예능·뉴스·스포츠 등 다양한 콘텐츠를 즐길 수 있는 채널형 무료 비디오 서비스다. 삼성전자는 지난 2015년 처음으로 선보인 후 서비스 지역을 확대해 왔다.삼성전자는 현재 전 세계에 총 742개 채널을 운영하고 있다. 최근 호주와 브라질이 추가돼 12개국에서 1500만명이 넘는 소비자가 삼성 TV플러스를 이용하고 있다.내년에는 멕시코·인도·스웨덴·네덜란드 등으로 서비스 국가 수를 두 배로 늘릴 계획이다.삼성전자는 서비스 국가 확대뿐 아니라 다양한 콘텐츠 확보를 위해 전 세계 300여개 방송사, 콘텐츠 업체들과 협력을 강화하고 있다.삼성전자는 국내 디지털 콘텐츠 업체인 ‘뉴 아이디(NEW ID)’와 전략적 파트너십을 맺고 미국과 한국 등에서 신규 채널을 도입한다.미국에서는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예정이다.삼성전자는 지난 9월 북미에서 삼성 TV 플러스를 갤럭시S10, 갤럭시노트10, 갤럭시S20, 갤럭시노트20 등 모바일 기기로도 시청할 수 있도록 사용 편의성을 높였다.한상숙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말했다.한편 삼성 TV 플러스는 내년 1월 온라인으로 진행되는 세계 최대 전자 전시회 ‘CES 2021’를 앞두고 ‘CES 혁신상’을 수상하는 등 서비스 우수성을 인정받았다.say@heraldcorp.com- Copyrights ⓒ 헤럴드경제 &amp; heraldbiz.com, 무단 전재 및 재배포 금지 -헤럴드경제</t>
  </si>
  <si>
    <t>https://finance.naver.com/item/news_read.nhn?article_id=0001768896&amp;office_id=016&amp;code=005930&amp;page=399&amp;sm=title_entity_id.basic</t>
  </si>
  <si>
    <t>2020.12.22 09:27</t>
  </si>
  <si>
    <t>삼성전자, 내달 6일 ‘퍼스트룩2021’ 개최…신제품 TV 라인업 공개</t>
  </si>
  <si>
    <t>‘퍼스트룩 2021’ 초대장 글로벌 미디어·파트너에 발송내년 1월 6일 개최 예정인 삼성전자의 ‘퍼스트룩 2021’ 행사 초대장. [삼성전자 제공][헤럴드경제=양대근 기자] 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참가한다.bigroot@heraldcorp.com- Copyrights ⓒ 헤럴드경제 &amp; heraldbiz.com, 무단 전재 및 재배포 금지 -헤럴드경제</t>
  </si>
  <si>
    <t>https://finance.naver.com/item/news_read.nhn?article_id=0001768887&amp;office_id=016&amp;code=005930&amp;page=400&amp;sm=title_entity_id.basic</t>
  </si>
  <si>
    <t>2020.10.15 11:42</t>
  </si>
  <si>
    <t>빅히트 가세한 ‘엔터주 4파전’…YG·JYP·SM 다시 훨훨?</t>
  </si>
  <si>
    <t>‘빅히트 상장’ 엔터업종에 쏠린 눈9월 트리플 신고가 재현 촉각YG·JYP 목표가 6%·2%상향빅히트엔터테인먼트(이하 빅히트) 상장과 함께 국내 엔터테인먼트 종목에도 시장의 이목이 집중되고 있다. 지난달 빅히트의 증권신고서 제출 이후 주가가 대폭 뛰었던 엔터주 3대장(와이지엔터테인먼트·JYP·에스엠)이 한번 더 도약할 지 향후 추이가 주목된다.일단 빅히트 상장 첫날인 15일 이들 3사의 주가는 큰폭의 내림세다. ‘따상’ 후 곧바로 상한가가 풀린 빅히트에 영향받았다. 증권업계는 엔터주 3대장의 현 주가가 앞선 9월 상승폭을 대부분 반납한 상태인 만큼, 재도약 여지가 있다고 보고 있다.와이지엔터테인먼트는 엔터주 3대장 가운데 증권업계의 기대감이 최근 가장 확대된 종목이다. 에프앤가이드에 따르면, 와이지엔터테인먼트의 증권사 목표주가는 최근 한달새 6% 상향조정됐다.업계는 와이지엔터테인먼트가 4분기까지 실적 턴어라운드 기조를 이어갈 것으로 기대하고 있다. 김현용 현대차증권 연구원은 “블랙핑크 앨범과 트레져 효과로 3분기 판매량 82만장을 기록한 점이 증익의 주된 요인으로 파악된다”며 “4분기에는 블랙핑크 정규1집, 송민호 솔로 앨범 등으로 120만장의 분기판매량이 예상돼 실적 턴어라운드 기조가 유지될 가능성이 높다”고 전망했다.JYP의 4분기 실적개선 기대감 역시 유효하다는 게 업계 분석이다. 하나금융투자는 이달 들어 목표주가를 기존 45000원에서 48000원으로 올렸다. 최근 한달새 증권업계 평균 목표주가도 2% 가까이 상향조정됐다.이기훈 하나금융투자 연구원은 “2021년 예상 앨범 판매량이 500만장으로 점쳐지고, 올 12월 니쥬를 시작으로 내년 한·중·일 남자 그룹 데뷔까지 계획하고 있어 4분기부터 실적 개선이 기대된다”고 분석했다.에스엠은 최근 한달새 목표주가가 2% 하향조정됐지만, 엔터주 3대장 가운데 밸류에이션 메리트는 가장 높다. 적정주가 대비 최신종가 비율이 다른 두 종목보다 7~8% 낮다. 김현용 현대차증권 연구원은 “밸류에이션 측면은 3개사 중 가장 유리하며, EXO, NCT 등 국내 1군 보이그룹을 보유하고 있고, 히든카드 걸그룹이 연내 데뷔 예정이라는 점이 투자포인트”라며 “4분기에는 전분기 대비 의미 있는 이익 개선과 감익 축소를 기대한다”고 전망했다. 김유진 기자- Copyrights ⓒ 헤럴드경제 &amp; heraldbiz.com, 무단 전재 및 재배포 금지 -헤럴드경제</t>
  </si>
  <si>
    <t>https://finance.naver.com/item/news_read.nhn?article_id=0001738025&amp;office_id=016&amp;code=035900&amp;page=6&amp;sm=title_entity_id.basic</t>
  </si>
  <si>
    <t>2020.05.15 11:19</t>
  </si>
  <si>
    <t>JYP카페, 롯데월드몰에 둥지 틀었다</t>
  </si>
  <si>
    <t>300㎡규모 체험카페…신사옥 외 첫 출점유기농 즐기고 이벤트 참여…굿즈 구입도롯데월드몰에 JYP소울컵이 들어섰다. [롯데자산개발 제공]JYP엔터테인먼트 신사옥에 있던 유기농 카페 ‘JYP소울컵(SOULCUP)’이 처음 신사옥 밖에서 문을 열었다.15일 롯데자산개발에 따르면 서울 송파구 롯데월드몰 2층에 JYP엔터테인먼트 카페 JYP소울컵이 들어섰다. 매장은 300여㎡ 규모로 JYP엔터테인먼트 아티스트와 팬들을 연결하는 체험형 카페다.JYP소울컵은 카페와 커뮤니티 공간, 굿즈샵으로 구성된다. 카페는 환경을 생각하는 ‘필(必)환경’ 트렌드에 맞게 유기농 원재료를 사용한 메뉴를 선보이며 친환경 생분해성 컵과 빨대를 사용한다. 커뮤니티 공간에서는 팬미팅과 생일 축하파티 등 고객과 소통하는 행사가 열릴 계획이다. 머그컵과 텀블러 등 JYP엔터테인먼트 소속 아티스트와 관련된 아이템은 굿즈샵에서 구입할 수 있다.매장은 300인치 규모의 대형 ‘스마트 GX(Guest Experience) 월’도 선보였다. 고객들은 이를 통해 뮤직비디오는 물론 화보나 앨범 커버 사진 등을 활용한 비주얼 콘텐츠도 감상할 수 있다.또한 ‘무인 오디션 스튜디오 부스’도 있다. 부스 입구에 있는 무인 키오스크에서 간편하게 접수한 뒤 부스에서 녹음과 촬영을 진행하는 방식이다. 다만 신종 코로나바이러스 감염증(코로나19)의 여파로 하반기부터 운영된다.김재윤 롯데자산개발 리싱2팀 팀장은 “오디션뿐 아니라 쇼케이스, 사인회 등 다양한 협업 이벤트를 선보일 것”이라며 “국내 고객뿐 아니라 외국인 관광객까지 사로잡아 글로벌 랜드마크 역할을 충실히 수행할 것”이라고 말했다. 박재석 기자 - Copyrights ⓒ 헤럴드경제 &amp; heraldbiz.com, 무단 전재 및 재배포 금지 -헤럴드경제</t>
  </si>
  <si>
    <t>https://finance.naver.com/item/news_read.nhn?article_id=0001673966&amp;office_id=016&amp;code=035900&amp;page=16&amp;sm=title_entity_id.basic</t>
  </si>
  <si>
    <t>2020.10.12 17:57</t>
  </si>
  <si>
    <t>빅히트 70억·YG 50억…네이버 '제페토'에 동반투자</t>
  </si>
  <si>
    <t>네이버제트, “글로벌 IP·제페토 활용해 긴밀한 협업할 것”방시혁 빅히트 엔터테인먼트 대표[헤럴드경제DB][헤럴드경제] 증강현실(AR) 아바타 앱 '제페토'를 운영하는 네이버제트는 빅히트엔터테인먼트·YG엔터테인먼트로부터 총 120억원 규모 투자를 유치했다고 12일 공시했다. 공시에 따르면 투자금 규모는 빅히트가 70억원, YG인베스트먼트와 YG플러스가 합계 50억원이다.네이버제트는 이번 투자로 패션부터 엔터테인먼트에 이르기까지 폭넓은 콘텐츠를 확보할 것으로 기대된다. 사측은 "세 회사가 보유한 글로벌 IP(지적재산)와 제페토를 활용해 긴밀하게 협업할 계획"이라고 방침을 밝혔다.한편 제페토는 올해 5월 네이버 자회사 스노우에서 독립 법인으로 분사한 이후 나이키·디즈니 등 글로벌 기업과 협업을 확대하고 있다. 올해 8월 기준 제페토 가입자는 전 세계 1억8000만명을 돌파했다. 사용자들이 제페토에서 제작한 콘텐츠는 9억에 달한다.김대욱 네이버제트 대표는 "제페토 사용자들이 2차 창작활동에 매우 적극적인 만큼 (엔터 기업인) 양사와 시너지가 기대된다"며 "앞으로도 글로벌 IP 사업자들과 네트워크를 확대할 것"이라고 말했다.herald@heraldcorp.com - Copyrights ⓒ 헤럴드경제 &amp; heraldbiz.com, 무단 전재 및 재배포 금지 -헤럴드경제</t>
  </si>
  <si>
    <t>https://finance.naver.com/item/news_read.nhn?article_id=0001736355&amp;office_id=016&amp;code=122870&amp;page=6&amp;sm=title_entity_id.basic</t>
  </si>
  <si>
    <t>2020.04.20 11:18</t>
  </si>
  <si>
    <t>빅뱅, 코첼라 복귀 무산? 셈법 복잡해진 YG 투심</t>
  </si>
  <si>
    <t>LA 당국 연내 콘서트 중단 방침빅뱅 컴백 차질…공연실적도 타격빅뱅 복귀무대가 열리는 미국 최대 음악축제 코첼라가 코로나19 사태로 취소될 가능성이 제기되면서, 공연 수익 회복을 기대하던 소속사 YG엔터테인먼트 투자자들의 셈법이 복잡해지고 있다.20일 외신에 따르면 미국 캘리포니아주 로스앤젤레스(LA) 당국은 코로나19 확산 방지를 위해 콘서트, 페스티벌, 스포츠 경기 등 대규모 인파가 몰리는 행사를 연말까지 금지하는 방안을 추진하고 있다. 코로나19 백신이 개발되지 않는 한 콘서트 등 다중 밀집 행사는 최소 2021년 가을까지 불가능할 수 있다고 뉴욕타임스(NYT)는 보도했다.이에 오는 10월 캘리포니아 인디오에서 열리는 코첼라도 취소될 수 있다는 관측이 나온다. 코첼라는 이미 코로나19 때문에 4월이던 일정을 한 차례 연기한 상태였다. 지난달 YG와 재계약을 마친 빅뱅 4인조의 컴백무대로 관심을 받았던 코첼라가 취소되면, 향후 컴백 일정에도 차질이 생길 수 있다.코첼라뿐 아니라 코로나19 사태로 대형 콘서트의 개최 여부가 불투명해지면서 빅뱅을 비롯한 소속가수들의 공연 수익에도 부정적 영향이 불가피할 것으로 우려된다. 앞서 1분기에 악뮤, 위너, 젝스키스 공연이 취소된 바 있으며, 2분기 중 컴백이 예상되는 블랙핑크도 콘서트 개최는 어려울 전망이다.금융감독원 전자공시시스템에 공시된 YG 사업보고서를 보면, 공연사업 매출은 2017년 빅뱅 군 입대 영향으로 2016년 596억원에서 2017년 562억원, 2018년 134억원으로 쪼그라들었다가 블랙핑크, 위너 등의 선전에 지난해 206억원으로 다소 회복된 상황이다. 전체 매출에서 공연이 차지하는 비중도 8.1%에서 14.0%로 다시 늘었지만, 코로나19 장기화시 이런 회복세는 꺾일 수도 있다.반등을 시도 중인 주가에 대한 타격도 우려된다. YG 주가는 17일 3만850원을 기록, 지난달 2일(3만900원) 이후 최고 수준으로 올라왔다. 빅뱅 멤버 GD가 중국 음료 광고를 촬영했다는 소식 등 중국의 한한령 해제 기대감이 작용한 결과다. 다만 해외 매출의 대다수를 차지하는 일본 내 공연 활동은 여전히 물음표가 남아있다.강승연 기자 - Copyrights ⓒ 헤럴드경제 &amp; heraldbiz.com, 무단 전재 및 재배포 금지 -헤럴드경제</t>
  </si>
  <si>
    <t>https://finance.naver.com/item/news_read.nhn?article_id=0001664002&amp;office_id=016&amp;code=122870&amp;page=20&amp;sm=title_entity_id.basic</t>
  </si>
  <si>
    <t>2021.04.07 11:51</t>
  </si>
  <si>
    <t>LG전자 1.5조&lt;1분기영업이익&gt; ‘사상 최대’</t>
  </si>
  <si>
    <t>북미·유럽 프리미엄 가전 효과생활가전·렌털사업 실적 견인LG전자가 12년 만에 분기 최고 실적을 달성한 것은 북미와 유럽 지역에서 프리미엄 가전을 중심으로 ‘보복소비’가 본격화한 결과로 풀이된다. LG전자는 1분기 영업이익이 전년 같은 기간보다 39.2% 증가한 1조5178억원으로 잠정 집계됐다고 7일 밝혔다. ▶관련기사 6면증권가 예상치였던 1조2000억원을 훌쩍 넘기며 ‘어닝 서프라이즈’에 해당하는 실적을 달성했다.역대 최고치를 기록한 지난 2009년 2분기의 1조2438억원도 12년 만에 넘어서 올해 연간 실적에 대한 기대감을 높였다.1분기 매출액 역시 전년 동기 대비 27.7% 증가한 18조8057억원을 거둬 지난해 4분기에 기록한 최고치 18조7808억원을 뛰어넘었다.업계에서는 지난해 신종 코로나바이러스 감염증(코로나19) 사태로 부진했던 소비가 연초부터 글로벌 경기반등과 함께 가파르게 회복되면서 LG전자의 깜짝 실적으로 이어진 것으로 보고 있다. 특히 오는 2분기 사업 철수가 예정된 휴대폰 부문의 적자 속에서 거둔 호실적인 만큼 올해 연간 실적이 주목된다.이날 부문별 실적이 공개되진 않았으나 증권가는 생활가전(H&amp;A)의 분기 실적이 사상 처음으로 매출 6조원, 영업이익은 8000억원을 넘어섰을 것으로 보고 있다.스팀가전을 포함한 신가전이 여전히 높은 인기를 누리고 있는 데다 신형 에어컨 출시와 공간 인테리어 가전 ‘LG오브제컬렉션’의 판매 호조 등이 실적 상승세를 견인했다는 분석이다.LG전자만의 차별화된 케어솔루션 서비스도 렌탈사업 성장과 함께 실적 개선을 이끌고 이다.TV를 담당하는 HE부문도 유기발광다이오드(OLED·올레드)와 나노셀 TV 등 프리미엄 제품 판매 증가에 힘입어 1분기 매출이 작년 같은 기간보다 30% 정도 늘었을 것으로 증권가는 예상했다. 김현일 기자- Copyrights ⓒ 헤럴드경제 &amp; heraldbiz.com, 무단 전재 및 재배포 금지 -헤럴드경제</t>
  </si>
  <si>
    <t>https://finance.naver.com/item/news_read.nhn?article_id=0001818120&amp;office_id=016&amp;code=066570&amp;page=4&amp;sm=title_entity_id.basic</t>
  </si>
  <si>
    <t>2021.04.07 10:17</t>
  </si>
  <si>
    <t>[속보] LG전자, 1분기 매출 18조8057억, 영업익 1조5178억</t>
  </si>
  <si>
    <t>[헤럴드경제 정세희 기자] say@heraldcorp.com- Copyrights ⓒ 헤럴드경제 &amp; heraldbiz.com, 무단 전재 및 재배포 금지 -헤럴드경제</t>
  </si>
  <si>
    <t>https://finance.naver.com/item/news_read.nhn?article_id=0001817940&amp;office_id=016&amp;code=066570&amp;page=5&amp;sm=title_entity_id.basic</t>
  </si>
  <si>
    <t>2021.04.07 10:13</t>
  </si>
  <si>
    <t>[속보] LG전자, 1분기 영업익 1조5178억…전년보다 39.2%↑</t>
  </si>
  <si>
    <t>say@heraldcorp.com- Copyrights ⓒ 헤럴드경제 &amp; heraldbiz.com, 무단 전재 및 재배포 금지 -헤럴드경제</t>
  </si>
  <si>
    <t>https://finance.naver.com/item/news_read.nhn?article_id=0001817932&amp;office_id=016&amp;code=066570&amp;page=5&amp;sm=title_entity_id.basic</t>
  </si>
  <si>
    <t>2021.04.06 10:50</t>
  </si>
  <si>
    <t>스마트폰 사업 철수한 LG전자, 주가 20만원 넘을 것 [株포트라이트]</t>
  </si>
  <si>
    <t>[헤럴드경제=박이담 기자] 5일 LG전자가 적자가 지속되던 스마트폰 사업 철수를 공식화하면서 주가가 급등세를 보였다. 증권가에선 기업 가치가 한단계 도약할 발판을 마련했다면서 주가가 20만원을 넘어설 것으로 분석하고 있다.6일 거래소에 따르면 LG전자는 전일보다 2500원(2.27%) 오른 15만8000원으로 장을 시작했다. 장중 16만원을 돌파하며 16만2000원을 기록하기도 했다.전일 LG전자는 서울 여의도 본사에서 이사회를 열고 7월 31일부로 MC사업부문(스마트폰 사업) 생산 및 판매 종료를 결정했다고 발표했다. LG전자 MC사업부문은 2015년 2분기부터 지난해 4분기까지 23분기 동안 연속으로 영업적자였다. 누적 영업적자는 5조원에 달한다.전문가들은 LG전자가 사업적으로 올바른 판단을 내렸다고 평가한다. 권성률 DB금융투자 연구원은 "팔면 팔수록 손실이 발생하고, 트렌드에도 뒤쳐진 스마트폰 사업을 접는 것은 올바른 결정"이라면서 "향후 관건은 전장, 가전, 사물인터넷 등에서 핵심 기술이 될 모바일 기술을 어떻게 활용할 것인가인데 LG전자는 계속 내재화 작업을 하며 관리해나갈 것"이라고 분석했다.노경탁 유진투자증권 연구원은 "글로벌 경쟁력을 갖춘 가전과 전장부품 등 투자 확대가 가능해지면서 핵심 사업으로의 역량 집중이 가능해졌다"고 평가했다.증권가에선 이번 결정으로 LG전자 영업이익의 양과 질 모두 개선될 것으로 내다봤다. 고의영 하이투자증권 연구원은 "MC사업 중단 온기가 반영되는 내년에는 영업이익 개선폭이 5000억에서 6000억원에 달할 것""이라면서 "내년 영업이익을 기존 4조1700억원에서 4조7400억원으로 상향한다"꼬 설명했다.다만, 당분기 일회성 비용은 증가할 수 있다. 이종욱 삼성증권 연구원은 "자산 규모가 3조5000억원에 달하는 사업부를 정리하면서 통신사나 칩셋 업체와의 계약해지 비용, 생산 기지 처분에 따른 손실, AS비용 등을 따지면 대규모 일회성 비용이 나타날 것"으로 예상했다.증권사들은 LG전자 주가가 무난히 20만원을 돌파할 것으로 전망하고 있다. 4월 들어 증권사들이 제시한 LG전자 목표주가는 21만원에서 23만원에 형성돼 있다.parkidam@heraldcorp.com- Copyrights ⓒ 헤럴드경제 &amp; heraldbiz.com, 무단 전재 및 재배포 금지 -헤럴드경제</t>
  </si>
  <si>
    <t>https://finance.naver.com/item/news_read.nhn?article_id=0001817369&amp;office_id=016&amp;code=066570&amp;page=7&amp;sm=title_entity_id.basic</t>
  </si>
  <si>
    <t>2021.04.05 10:39</t>
  </si>
  <si>
    <t>LG전자, 26년 만에 휴대폰 사업 접는다 [속보]</t>
  </si>
  <si>
    <t>사진=LG전자 제공[헤럴드경제=양대근 기자] LG전자가 26년 만에 휴대폰 사업부문(MC부문)에서 철수한다고 5일 공시했다.bigroot@heraldcorp.com- Copyrights ⓒ 헤럴드경제 &amp; heraldbiz.com, 무단 전재 및 재배포 금지 -헤럴드경제</t>
  </si>
  <si>
    <t>https://finance.naver.com/item/news_read.nhn?article_id=0001816782&amp;office_id=016&amp;code=066570&amp;page=10&amp;sm=title_entity_id.basic</t>
  </si>
  <si>
    <t>2021.01.08 16:38</t>
  </si>
  <si>
    <t>LG전자, 4분기 영업익 6470억…전년비 535.6%↑</t>
  </si>
  <si>
    <t>[헤럴드경제=증권부] LG전자는 4분기 영업이익이 6470억원으로 전년동기대비 535.6% 증가했다고 8일 공시했다.같은 기간 매출액은 18조7826억원으로 16.9% 늘어난 것으로 잠정 집계됐다.totoro@heraldcorp.com- Copyrights ⓒ 헤럴드경제 &amp; heraldbiz.com, 무단 전재 및 재배포 금지 -헤럴드경제</t>
  </si>
  <si>
    <t>https://finance.naver.com/item/news_read.nhn?article_id=0001776403&amp;office_id=016&amp;code=066570&amp;page=105&amp;sm=title_entity_id.basic</t>
  </si>
  <si>
    <t>2021.01.08 10:06</t>
  </si>
  <si>
    <t>“네이버 노트북 만든다!” LG전자, 언택트 교육 서비스 시장 진출</t>
  </si>
  <si>
    <t>LG-네이버, 스마트 교육 사업 위한 MOU네이버 교육 플랫폼 최적화된 ‘웨일북’ 공동 개발LG전자가 네이버와 손잡고 언택트 교육 서비스 시장에 진출한다고 8일 밝혔다. 왼쪽부터 장익환 LG전자 IT사업부장, 김효 네이버 웨일 책임 리더 [LG전자 제공][헤럴드경제=박지영 기자] LG전자가 네이버와 손을 잡고 언택트 교육 서비스 시장에 진출한다. 네이버의 브라우저 웨일OS를 기반으로 한 소프트웨어에 최적화된 노트북을 만든다.LG전자와 네이버는 ‘스마트 교육 사업 협력을 위한 업무 협약(MOU)’을 체결했다고 8일 밝혔다. 양사가 갖춘 교육 소프트웨어와 하드웨어, 유통 시장에서의 역량을 합쳐 스마트 교육을 확산시키겠다는 계획이다.우선 네이버의 교육 플랫폼 ‘웨일 스페이스’에 최적화된 하드웨어 ‘웨일북’을 공동 개발한다. 네이버의 브라우저 웨일OS(Whale OS)로 구동하는 클라우드 기반의 노트북이다. 네이버나 웨일 스페이스 계정을 통해 편리한 사용자 환경을 지원할 계획이다. 웨일 스페이스는 여러 교육 서비스를 통합 계정으로 연결하고, 학습 데이터를 수집하는 소프트웨어다.아울러 다양한 제품, 플랫폼을 연계해 관련 생태계를 활성화할 수 있도록 양사간 협력도 강화한다.김효 네이버 웨일 리더는 “LG전자와의 MOU로 웨일북을 통한 디지털 교육 혁신 사례를 만들 수 있을 것”이라며 “향후 공동 사업 범위를 확대해 이용자들이 실질적으로 체감할 수 있는 다양한 플랫폼을 제공할 것”이라고 말했다.장익환 LG전자 IT사업부장은 “디지털 교과서, 온라인 수업 확대 등으로 스마트 교육 수요가 커지고 있는 상황”이라며 “양사의 기술과 핵심 역량을 모아 디지털 교육 솔루션 보급에 앞장서는 한편, 시너지 효과를 위해 협력 범위를 발굴·확대하겠다”고 말했다.park.jiyeong@heraldcorp.com- Copyrights ⓒ 헤럴드경제 &amp; heraldbiz.com, 무단 전재 및 재배포 금지 -헤럴드경제</t>
  </si>
  <si>
    <t>https://finance.naver.com/item/news_read.nhn?article_id=0001776085&amp;office_id=016&amp;code=066570&amp;page=108&amp;sm=title_entity_id.basic</t>
  </si>
  <si>
    <t>2020.12.30 12:50</t>
  </si>
  <si>
    <t>삼성전자·LG전자 효과…두 그룹 집중 투자 ETF 고공행진</t>
  </si>
  <si>
    <t>ETF 연간수익률 최고 50% 육박대형주 위주 장세 수익 지속 전망삼성전자·LG전자 주가가 연일 상승 랠리를 벌이면서 두 그룹의 계열사에 집중투자하는 상장지수펀드(ETF) 수익률도 고공행진 중이다.증권가에선 대형주 위주의 장세가 전개되면서 당분간 삼성, LG 등 대표 그룹주 펀드의 수익률도 좋을 것이란 전망이 나온다.30일 한국거래소에 따르면 국내 주요그룹주 ETF(설정액 10억원 이상) 42개 가운데, 삼성그룹주 ETF가 24개로 절반 이상을 차지했다.이중 삼성그룹과 LG그룹주 ETF의 연간 수익률(2020.1.2~12.19)이 단연 눈에 띈다. 한국투자신탁운용의 ‘KINDEX삼성그룹섹터가중’의 연간 수익률은 46.8%, 삼성자산운용의 ‘KODEX 삼성그룹’은 39.5%에 달했다.두 ETF는 공통적으로 삼성전자·삼성SDI·삼성바이오로직스의 비중이 높다.삼성전자 주가는 전날 종가기준 7만8300원으로 1년간 41% 상승했다. 지난 28일 8만원을 터치한 삼성전자 주가는 ‘10만 전자’를 내다볼 수 있다는 관측도 나온다.이는 반도체산업이 내년에 슈퍼사이클을 맞이할 정도로 호황일 것이란 전망에 따른 것이다. 삼성전자의 올해 영업이익 규모는 약 36조원으로 전년동기대비 33.12% 증가할 것으로 추정된다.‘2차전지 대표주’로 꼽히는 삼성SDI 역시 전날 종가기준 60만1000원으로 연초 이후 159% 상승했으며, 삼성바이오로직스도 전날 종가기준 82만2000원으로 연초 이후 91% 상승했다.코로나19 피해가 컸던 삼성화재·삼성생명 등을 많이 보유한 ‘TIGER 삼성그룹펀더멘털’과 ‘KODEX 삼성그룹밸류’는 각각 수익률 26.6%, 20.5%를 기록했다.LG그룹주 ETF의 수익률도 높았다. 미래에셋운용의 ‘TIGER LG그룹+펀더멘털’의 경우 1년간 수익률이 47.7%로 주요 그룹주 ETF 가운데 가장 높았다.이 ETF가 담은 LG화학·LG전자·LG디스플레이는 각각 연초 이후 158%, 85%, 13% 올랐다.증권업계 전문가들은 앞으로도 대형주 위주의 상승세가 지속될 것으로 보고, 주요 그룹주 ETF도 좋은 흐름을 보일 것으로 예상했다. 홍진영 KTB투자증권 연구원은 “내년 1~2월 삼성그룹의 배당 관련 발표가 그룹주의 주가 흐름에 주요 변곡점이 될 것”이라고 밝혔다.오광영 신영증권 연구원은 “삼성과 LG그룹을 대표하는 회사의 주가가 많이 올랐기 때문에 주요 그룹 펀드의 수익률도 좋을 수 있었다”며 “시장에는 이들 그룹주 펀드들의 상승세가 지속될 것이라는 기대감이 있다”고 말했다. 김용재 기자- Copyrights ⓒ 헤럴드경제 &amp; heraldbiz.com, 무단 전재 및 재배포 금지 -헤럴드경제</t>
  </si>
  <si>
    <t>https://finance.naver.com/item/news_read.nhn?article_id=0001772391&amp;office_id=016&amp;code=066570&amp;page=115&amp;sm=title_entity_id.basic</t>
  </si>
  <si>
    <t>2020.12.28 10:02</t>
  </si>
  <si>
    <t>LG전자, CES 2021서 디자인·위생 모두 잡은 인스타뷰 신제품 ...</t>
  </si>
  <si>
    <t>오른쪽 상단 도어 글라스로 마감 고급스러움 더해 노크온 화면 20% 이상 커져… UV LED로 세균 최대 99.99% 제거음성인식 기능 갖춘 LG 인스타뷰 냉장고, CES 2021 최고 혁신상LG전자가 미국 현지시간 내달 11일에 개막하는 CES 2021 전시회에서 디자인과 위생을 강화한 LG 인스타뷰(LG InstaView, 국내명: 노크온 매직스페이스) 냉장고 신제품을 공개한다. LG 인스타뷰 냉장고의 연출 사진 [LG전자 제공][헤럴드경제 정세희 기자] LG전자가 미국에서 내달 11일(현지시간)에 개막하는 세계 최대 가전·IT 박람회CES 2021에서 디자인과 위생을 강화한 LG 인스타뷰(LG InstaView, 국내명: 노크온 매직스페이스) 냉장고 신제품을 공개한다.28일 LG전자에 따르면 2021년형 인스타뷰 냉장고에는 심리스 인스타뷰(Seamless InstaView, 국내명: 풀 글라스 노크온) 디자인이 확대 적용됐다. 이 디자인은 LG전자가 올 10월 출시한 공간 인테리어 가전 LG 오브제컬렉션을 통해 처음 공개됐다. 신제품은 노크온 기능이 있는 오른쪽 상단 도어 전체를 글라스로 마감해 고급스러움이 더해졌다고 LG전자는 설명했다.신제품 노크온 화면은 이전 모델 대비 20% 이상 커졌다. 노크온 기능은 도어를 노크하면 안쪽 조명이 켜져 보관중인 음식물의 종류와 양을 쉽게 확인할 수 있다. 문을 여닫는 횟수를 줄여 냉장고의 냉기 유출도 줄여 준다.LG전자는 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글로벌 시험인증기관인 TUV 라인란드(TUV Rheinland)가 시험한 결과 이 기능이 대장균, 황색포도상구균, 녹농균을 99.99% 제거하는 것으로 확인됐다.이 제품은 왼쪽 냉동칸의 가장 위쪽 선반에서는 지름 약 5cm의 구형(球形) 얼음인 크래프트 아이스를, 왼쪽 도어 전면에 있는 디스펜서에서는 각얼음과 조각얼음을 이용할 수 있다.한편 LG전자는 미국 소비자기술협회(CTA·Consumer Technology Association)로부터 CES 2021 최고 혁신상에 선정된 인스타뷰 냉장고 신제품도 선보인다.이 제품은 음성인식 기능을 갖춘 점이 특징이다. 사용자가 냉장고 앞에서 “하이 엘지!”라고 부른 후 “냉장고 문 열어줘”라고 말하면 자동으로 냉장고 문이 열린다. 양손에 식품이나 그릇 등을 들고 있는 경우에 유용하다. “하이 엘지!”라고 부른 후 “냉수 설정해줘”, “각얼음 설정해줘”라고 말하면 해당 기능이 적용된다.say@heraldcorp.com- Copyrights ⓒ 헤럴드경제 &amp; heraldbiz.com, 무단 전재 및 재배포 금지 -헤럴드경제</t>
  </si>
  <si>
    <t>https://finance.naver.com/item/news_read.nhn?article_id=0001771041&amp;office_id=016&amp;code=066570&amp;page=118&amp;sm=title_entity_id.basic</t>
  </si>
  <si>
    <t>2020.12.25 11:22</t>
  </si>
  <si>
    <t>12년 만의 상한가…시장은 왜 LG전자에 열광했나[株포트라이트]</t>
  </si>
  <si>
    <t>LG전자와 마그나 인터내셔널의 전기차 파워트레인 합작회사가 내년 7월 출범한다. [LG전자 제공][헤럴드경제 정순식 기자] 이번 주 증시의 깜짝 스타는 단연 LG전자였습니다. 시가총액이 10조원을 훌쩍 넘는 대형주가 상한가를 기록했으니 당연한 말입니다. LG전자가 상한가를 기록한 것은 2008년 10월 30일 이후 약 12년2개월 만이라 합니다.당시에는 미국에서 시작된 글로벌 금융위기로 주가가 급락한 후 한미 통화스왑 체결 소식에 시가총액 상위주들이 동시에 상한가를 기록했습니다.뉴스로 접하셨겠지만, 시장이 LG전자에 환호한 건 미래 성장 산업으로 꼽히는 자동차 전장 산업에 진출했기 때문입니다. LG전자는 마그나와 조인트벤처(JV) ‘엘지 마그나 이파워트레인’(가칭)을 내년 7월 설립하기로 했다고 발표했습니다.1957년에 설립된 마그나는 세계 최대 자동차 부품사 중 하나로 지난해 매출액 기준 글로벌 시장 3위 업체입니다. 부품 뿐 아니라 흔히 말하는 위탁생산에도 강점을 가지고 있습니다. 반도체로 따지면 대만의 TSMC를 연상하면 되겠네요. BMW와 폭스바겐 계열 스코다 등 완성차 위탁생산을 하고 있습니다.증권가에선 ‘엘지 마그나 이파워트레인’이 즉각적으로 기업가치를 상승시킬 것으로 보지는 않았습니다. 엘지마그나 조인트벤처의 예상매출액은 올해 2500억원, 내년 5000억원이며, 이후 50%의 연간 성장을 기대하고 있습니다. 손익분기점은 내후년인 2022년 하반기 도달을 점치고 있습니다.결국 이날 주가가 반응한 건 당장은 손에 잡히지는 않지만, 미래 성장의 기대감이 크게 작용했다고 볼 수 있습니다. 시장은 4조5000억원의 기대감을 밸류에이션을 통해 주가에 반영한 것 입니다.실제 LG전자는 세계 제1의 가전 경쟁력을 토대로 최근 실적이 고공행진을 하고 있었지만, 미래 신산업에 대한 시장의 기대를 맞추기에는 부족함이 없지 않았습니다. 건조기, 공기청정기, 식기세척기 등프리미엄 가전이 지금 불티나게 팔리고 있지만, 이를 고성장의 미래 산업으로 보기에는 무리가 있었기 때문입니다. 그리고 LG전자는 아픈 손가락인 휴대폰 사업부는 지속적인 적자로 기업가치에 부담을 주고 있습니다.빠르게 변화하는 산업 구조에 대한 위기감과 긴장감을 구광모 회장이 느끼고 있는 것은 분명해 보입니다. 한 해가 저물어 가는 시점에 내린 의사 결정이란 점에서 젊은 총수의 스피드 경영이 기반이 되고 있는 것으로 판단됩니다.시장은 이제 LG전자를 가전 회사로 보지 않을 것 같습니다. 가전의 검증된 수익성에 자동차 전장 기업의 미래 가치가 앞으로 LG전자의 주가를 좌지우지 할 듯 합니다.전자 계열사인 LG이노텍과의 시너지 또한 기대해볼 수 있겠습니다.과연 이 합작이 시장에서 기대하는 애플카로까지 이어질 지는 두고봐야겠지만, 미래차 산업의 성장성을 LG전자는 물론 그룹 전체에 각인시키는 계기가될 것은 분명해 보입니다.24일에는 주가가 좀 밀리긴 했지만, LG전자 주주들에게는 다시 한 번 축하의 인사를 전하고 싶네요.sun@heraldcorp.com- Copyrights ⓒ 헤럴드경제 &amp; heraldbiz.com, 무단 전재 및 재배포 금지 -헤럴드경제</t>
  </si>
  <si>
    <t>https://finance.naver.com/item/news_read.nhn?article_id=0001770596&amp;office_id=016&amp;code=066570&amp;page=120&amp;sm=title_entity_id.basic</t>
  </si>
  <si>
    <t>2020.07.15 10:03</t>
  </si>
  <si>
    <t>[피플]LG전자-포스코-한국생산기술연구원 중소·중견 기업 기술경쟁력 지...</t>
  </si>
  <si>
    <t>협력사 기술경쟁력 지원 업무협약 체결‘생산성 혁신 고 투게더(Go Together) 사업’ 추진LG전자, 포스코, 한국생산기술연구원이 최근 중소·중견기업의 기술경쟁력을 높이기 위해 ‘생산성 혁신 고 투게더(Go Together)’ 사업을 위한 업무협약을 체결했다. (왼쪽부터) LG전자 생산기술원장 홍순국 사장, 한국생산기술연구원 이낙규 원장, 포스코 기술연구원장 이덕락 부사장이 기념촬영을 하고 있다. [LG전자 제공][헤럴드경제 정순식 기자] LG전자와 포스코, 한국생산기술연구원이 중소·중견기업의 기술경쟁력을 높이기 위해 손을 잡았다.이들은 경기 평택시 소재 LG디지털파크에서 ‘생산성 혁신 고 투게더(Go Together)’ 사업을 위한 업무협약(MOU)을 체결했다고 15일 밝혔다. 협약식에는 한국생산기술연구원 이낙규 원장, 포스코 기술연구원장 이덕락 부사장, LG전자 생산기술원장 홍순국 사장 등이 참석했다.‘생산성 혁신 고 투게더’ 사업은 대기업이 축적한 제조기술력을 기반으로 협력사의 연구개발을 지원해 기술경쟁력을 높이고 제조산업을 발전시키기 위해 추진된다.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협력하게 된다.앞서 3곳은 지난 2017년 국제제조기술컨소시엄에 공동 가입하고 매년 기술 교류 및 개발을 함께 해왔다.한국생산기술연구원은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된다.LG전자 생산기술원장 홍순국 사장은 “그 동안 쌓아온 노하우를 바탕으로 중소·중견기업을 지원하며 한국 제조업의 경쟁력을 더욱 높이는 데 기여할 것”이라고 말했다. - Copyrights ⓒ 헤럴드경제 &amp; heraldbiz.com, 무단 전재 및 재배포 금지 -헤럴드경제</t>
  </si>
  <si>
    <t>https://finance.naver.com/item/news_read.nhn?article_id=0001699538&amp;office_id=016&amp;code=066570&amp;page=284&amp;sm=title_entity_id.basic</t>
  </si>
  <si>
    <t>2020.07.10 10:02</t>
  </si>
  <si>
    <t>LG전자 100만원대 수제맥주제조기 출시</t>
  </si>
  <si>
    <t>‘LG 홈브루’ 기존보다 200만원 인하외관·성능·기능은 그대로 계승전국 베스트샵 100곳 시음행사도LG전자가 10일 100만원대 캡슐형 수제맥주제조기 ‘LG 홈브루’ 신제품을 출시했다. 모델들이 홈브루를 소개하고 있다. [LG전자 제공][헤럴드경제 천예선 기자] LG전자가 100만원대 캡슐형 수제맥주제조기 ‘LG 홈브루’ 신제품을 10일 출시했다. 출하가격은 199만원으로 기존 보다 200만원 낮다.LG전자는 내부 디자인을 단순화하는 등 원가절감을 통해 가격을 낮췄다고 설명했다. 가격은 낮췄지만 외관 디자인과 차별화된 성능·기능은 동일하게 적용했다.홈브루는 LG전자가 작년 첫 선을 보인 세계 최초 캡슐형 수제맥주제조기다. 홈브루에 캡슐형 맥주 원료 패키지와 물을 넣고 간단히 다이얼 조작만 하면 발효부터 숙성, 보관까지 복잡하고 어려운 맥주제조 과정을 자동으로 진행한다. 페일 에일(Pale Ale), 인디아 페일에일(India Pale Ale), 흑맥주(Stout), 밀맥주(Wheat), 필스너(Pilsner) 등 인기 맥주 5종을 취향에 따라 직접 제조할 수 있다.제품 전면 디스플레이 외에도 제품을 무선인터넷(Wi-Fi)에 연결한 뒤 LG 씽큐 앱을 사용하면 맥주가 제조되는 모든 과정을 스마트폰으로 실시간 모니터링할 수 있다.LG전자는 이 제품에 ▷상황에 따라 컴프레서의 동작을 조절하는 인버터 기술 ▷발효에 필요한 온도와 압력을 자동으로 제어하는 기술 ▷맥주 보관과 숙성을 위한 최적의 온도를 자동으로 유지하는 기술 등 생활가전 기술 경쟁력을 집약시켰다.철저한 위생관리도 강점이다. 온수살균세척시스템이 맥주를 만들기 전과 후에 각각 제품 내부의 맥주와 물이 지나가는 길을 세척하고 살균한다. 또 케어솔루션 서비스에 가입하면 케어솔루션 매니저가 6개월마다 방문해 내외부 세척, 필터 교체 등 빈틈없이 제품을 관리한다.이 제품을 렌탈로 구입할 경우 월 사용료는 4만9900원이다. LG전자는 홈브루 시음장소를 전국 LG베스트샵 100곳까지 확대해 소비자와의 접점을 늘린다는 방침이다.윤경석 LG전자 H&amp;A사업본부 키친어플라이언스사업부장(부사장)은 “홈술 문화가 자리잡고 있는 가운데 LG만의 기술이 집약된 홈브루를 앞세워 많은 고객들에게 맥주를 직접 만드는 경험과 맛보는 재미를 선사할 것”이라고 말했다. - Copyrights ⓒ 헤럴드경제 &amp; heraldbiz.com, 무단 전재 및 재배포 금지 -헤럴드경제</t>
  </si>
  <si>
    <t>https://finance.naver.com/item/news_read.nhn?article_id=0001697754&amp;office_id=016&amp;code=066570&amp;page=287&amp;sm=title_entity_id.basic</t>
  </si>
  <si>
    <t>2020.07.09 11:02</t>
  </si>
  <si>
    <t>LG전자, 협력사 상생결제 확대…5년만에 10배 이상 증가</t>
  </si>
  <si>
    <t>협력사, 결제일에 현금 지급을 보장받고 조기에 현금화 가능올해 상반기 기준 2075억원…국내기업 최대 규모LG전자가 협력사의 경쟁력을 높이기 위해 경남 창원에 위치한 가전 부품 협력사에서 생산성 향상 활동을 펼치고 있다. [LG전자 제공][헤럴드경제 정세희 기자]LG전자가 2차 이하 협력사까지 상생협력의 효과를 누리도록 상생결제 확대에 속도를 내고 있다.LG전자는 1차 협력사가 2차 협력사에게 ‘상생결제시스템’을 통해 지급한 금액이 5년 만에 10배 이상 증가했다고 9일 밝혔다.LG전자에 따르면 LG전자 1차 협력사가 2차 협력사에게 상생결제시스템을 통해 결제한 금액은 2015년 352억 원에서 지난해 3673억 원으로 늘었다. 올해 상반기는 2075억 원으로 국내기업 가운데 최대 규모다.상생결제시스템이란 1차 이하 협력사가 결제일에 현금 지급을 보장받고 대기업 신용을 바탕으로 조기에 현금화할 수 있게 한 프로그램이다. 이 프로그램을 활용해 LG전자가 1차 협력사에, 1차 협력사는 2차 협력사에게 대금을 지급하면 2차 협력사는 LG전자의 신용도를 적용받아 조기에 납품대금을 현금화할 수 있다.LG전자가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1.7조 원으로, 구매기업과 1차 협력사 간 상생결제금액 114조 원의 1.5%에 불과했다.아울러 LG전자는 지난해 400억 원 규모였던 무이자 자금을 올해 550억 원으로 확대하고 자금을 지원하는 일정도 지난해보다 4개월 앞당겨 집행했다.LG전자는 지난 2015년 1차 협력사에 결제한 납품대금이 2차이하 협력사까지 안전하게 결제되도록 하는 상생결제시스템을 도입했다.LG전자는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있다.LG전자는 협력사 상생협력 강화를 위해 ▷생산성 향상을 위한 컨설팅 지원 ▷무이자 자금 지원 ▷신기술·신공법을 적용한 부품 개발 지원 ▷무료 교육 지원 등 지원 정책을 펼쳐오고 있다.이시용 LG전자 구매경영센터장 전무는 “1차 협력사는 물론 2차 이하 협력사까지 상생협력의 효과가 확산될 수 있도록 할 것”이라고 말했다.say@heraldcorp.com - Copyrights ⓒ 헤럴드경제 &amp; heraldbiz.com, 무단 전재 및 재배포 금지 -헤럴드경제</t>
  </si>
  <si>
    <t>https://finance.naver.com/item/news_read.nhn?article_id=0001697279&amp;office_id=016&amp;code=066570&amp;page=288&amp;sm=title_entity_id.basic</t>
  </si>
  <si>
    <t>2020.07.08 11:32</t>
  </si>
  <si>
    <t>LG전자·LGD, 환경부 손잡고 ‘포장재 재사용’ 시범사업 나선다</t>
  </si>
  <si>
    <t>LG전자 창원 R&amp;D센터서 업무협약 체결시스템에어컨 실외기·올레드 패널 포장재 대상年 종이 85t·발포 스티로폼 19t 감축 등 목표LG전자는 시스템 에어컨 실외기의 포장재의 재사용성을 높이기 위해 기존 완충재로 사용하던 발포 스티로폼 대신 완충 성능과 내구성을 높인 발포 플라스틱을 사용하고, 종이 사용량도 기존 2950g에서 300g으로 대폭 줄였다. 시진은 기존 시스템에어컨 실외기 포장 구조(왼쪽)와 개선된 포장 구조(오른쪽). [LG전자 제공][헤럴드경제 천예선 기자] LG전자와 LG디스플레이가 환경부와 손잡고 ‘포장재 재사용 가능성 평가’ 시범사업에 나선다.LG전자는 8일 “경남 창원시 소재 LG전자 창원R&amp;D센터에서 조명래 환경부 장관, 송재용 한국포장재재활용사업공제조합 이사장,송대현 LG전자 H&amp;A사업본부장 사장, 최영근 LG디스플레이 구매그룹장 전무 등이 업무협약을 체결했다”고 밝혔다.이번 시범사업의 목적은 재사용 포장재의 현장적용 가능성을 평가·분석하는 것이다. 환경부는 올해 말까지 진행되는 이번 시범사업을 토대로 최적의 포장재 재사용 시스템을 구축하고 포장재 재사용 확대를 위한 정책을 수립할 계획이다.대상 품목은 LG전자의 시스템 에어컨 실외기와 LG디스플레이의 올레드 패널 포장재다.시스템 에어컨 실외기의 포장재는 기존 완충재로 사용하던 발포 스티로폼 대신 완충 성능과 내구성을 높인 발포 플라스틱을 사용한다. 실외기 1대에 사용하던 종이 역시 기존 2950g에서 300g으로 대폭 줄었다. LG전자는 시범사업을 통해 연간 약 85t의 종이와 19t의 발포 스티로폼을 줄일 것으로 기대하고 있다.LG디스플레이는 사용한 올레드 패널의 포장재를 폐기하지 않고 재사용할 수 있는 시스템을 마련했다. LG디스플레이는 패널 사이에 끼워 넣어 정전기와 파손을 방지하는 완충시트, 운반시 충격을 흡수하는 외부 스티로폼 박스, 지게차 운반용 받침대 등을 수거해 재활용할 예정이다.올레드 포장재를 80%씩 회수해서 5차례 이상 사용하면 기존 대비 포장재를 약 70% 줄일 것으로 전망하고 있다.일반적으로 대형 가전은 제품 주위를 스티로폼 완충재로 감싼 후 종이박스에 포장된다. 제품을 설치한 후엔 폐기된다. 그러나 기업에서 재사용 포장재를 사용할 경우 폐기 비용뿐 아니라 장기적으로 환경오염도 줄일 수 있다. 또 포장 공정도 단순화할 수 있다고 회사 측은 설명했다.송대현 LG전자 H&amp;A사업본부장 사장은 “고객들에게 환경을 생각하는 제품과 서비스를 지속적으로 제공해 나갈 것”이라고 말했다. - Copyrights ⓒ 헤럴드경제 &amp; heraldbiz.com, 무단 전재 및 재배포 금지 -헤럴드경제</t>
  </si>
  <si>
    <t>https://finance.naver.com/item/news_read.nhn?article_id=0001696809&amp;office_id=016&amp;code=066570&amp;page=289&amp;sm=title_entity_id.basic</t>
  </si>
  <si>
    <t>2020.11.27 10:10</t>
  </si>
  <si>
    <t>CS·맥킨지 인재, LG전자 전략通으로</t>
  </si>
  <si>
    <t>포스트 코로나 시대 새판짜기 주력M&amp;A·디지털트랜스포메이션 인재 외부수혈[헤럴드경제=김성미·최준선 기자] 크레디트스위스(CS), 맥킨지 등 투자은행(IB)이나 컨설팅 회사의 전략통들이 잇달아 LG전자로 영입되고 있다. 27일 LG전자 및 IB업계에 따르면 이충섭 CS 상무가 최근 LG전자로 자리를 옮겨 최고전략책임(CSO) 산하에서 사업개선 업무를 맡게 됐다. 특히 LG전자가 CSO 부문 산하에 북미이노베이션센터 및 비즈인큐베이션센터를 신설하고, 고객가치혁신담당을 이관하는 등 CSO 역할을 확대하는 가운데 나온 영입이어서 주목된다.이 상무는 기업과 IB 등에서 두루 일한 경험을 바탕으로 LG전자의 기존 사업 밸류업 전략, 비주력 사업 정리, 신사업 투자 및 M&amp;A 등에서 역량을 발휘할 것으로 보인다.서울대 경영학 학사·재무관리 석사를 마친 그는 2002년 LG전자 금융팀에서 사회생활의 첫 발을 내딛었다. 2007년에는 지주사인 ㈜LG 비서팀으로 자리를 옮기는 등 LG그룹에서 그의 능력을 충분히 인정받았다는 평가다.LG에서 실무 경력을 쌓은 그는 2010년 모건스탠리 한국법인으로 이직하는 등 IB업계에 발을 들여 8년간 근무하다 2017년엔 다시 기업 재무담당으로 자리를 옮겼다. 현대캐피탈 이사 및 현대카드 재무실장을 겸직하다 2018년 CS로 이직해 IB와 자본시장(CM) 업무를 맡았다.한편 앞서 LG전자는 LG그룹이 전사적으로 집중하고 있는 디지털트랜스포메이션(DX)을 가속화하기 위해 올 초 글로벌 컨설팅 업체 맥킨지에서 조정범 상무를 영입한 바 있다. DX란 기업의 전략과 조직, 사업 모델 등을 디지털 기반으로 변화시키는 것을 말한다.구광모 회장이 LG그룹의 수장을 맡은 이후 “DX는 더 나은 고객 가치를 창출하는 핵심 수단이자 그룹의 경쟁력을 끌어올리는데 꼭 필요한 변화”라며 지속적으로 강조하고 있는 경영 전략이다. 디지털 경영 핵심 인재로 꼽히는 조 상무는 LG전자에서 DX전략담당을 맡아 회사 변화를 주도하고 있다.재계 관계자는 “LG전자가 회사 새판짜기를 위해 내부 인재들에게 힘을 실어주는 인사를 단행한데 이어 외부인재 수혈로 인력을 강화하고 있다”고 해석했다.miii03@heraldcorp.com- Copyrights ⓒ 헤럴드경제 &amp; heraldbiz.com, 무단 전재 및 재배포 금지 -헤럴드경제</t>
  </si>
  <si>
    <t>https://finance.naver.com/item/news_read.nhn?article_id=0001757903&amp;office_id=016&amp;code=066570&amp;page=151&amp;sm=title_entity_id.basic</t>
  </si>
  <si>
    <t>2020.11.26 18:21</t>
  </si>
  <si>
    <t>LG전자 이상규 사장 등 56명 승진</t>
  </si>
  <si>
    <t>철저한 성과주의…신규임원 43명 발탁여성 2명…1980년생 최연소 상무도CSO부문 강화 신사업 발굴 조직개편이상규 LG전자 한국영업본부장 사장[헤럴드경제 천예선 기자] LG전자가 26일 이사회를 열고 2021년 임원인사 및 조직개편을 단행했다.LG전자는 사장 1명, 부사장 3명, 전무 9명, 상무 43명 등 총 56명에 대한 승진 인사를 실시했다. 지난해 승진 49명(부사장 6명, 전무 13명, 상무 30명)보다 확대됐다.LG전자는 철저한 성과주의를 기반으로 단기적인 사업성과뿐 아니라 본원적인 사업경쟁력을 강화할 수 있는 인재를 선발했다고 밝혔다.특히 혁신과 변화를 주도할 수 있는 젊은 인재와 여성인재를 발굴하고 외부인재를 영입했다. 신규 임원 가운데 1970년 이후 출생 비중은 지난해 57%에서 올해 72%로 크게 늘었다.이상규 한국영업본부장 부사장은 사장으로 승진�다. 이상규 한국영업본부장은 1988년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 승진자에는 백승태 리빙어플라이언스사업부장, 오세기 H&amp;A연구센터장, 노진서 CSO부문 산하 전무가 이름을 올렸다.전무와 상무 승진자는 각각 9명, 43명이었다. 특히 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나왔다.이번 신규 임원 가운데 최연소는 1980년생 우정호 책임이다. 스마트폰 카메라 UX의 차별화와 화질 최적화를 통해 고객과 시장의 긍정적인 평가를 이끌어내 상무로 승진했다.LG전자는 전사 관점의 미래준비를 위해 CSO(Chief Strategy Office)부문 산하에 북미이노베이션센터를 신설하는 조직개편도 단행했다.북미이노베이션센터는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혁신연구위원(Innovation Fellow)을 지냈다. 또 LG전자는 CSO부문 산하에 비즈인큐베이션센터를 신설해 다양한 형태의 신사업을 육성하고 지원한다.LG전자는 사업본부 중심의 책임경영체제를 유지하는 가운데 고객가치 혁신, 미래준비, 성장동력 다변화 등에 초점을 맞췄다.5개 사업본부 체제를 그대로 유지한 채 사업본부와 밀접한 선행 R&amp;D 기능은 본부로 이관하고 선행 연구조직을 재편해 사업본부의 미래준비를 강화한다.류재철 LG전자 H&amp;A사업본부 부사장H&amp;A사업본부는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선임됐다.사업본부 중심의 책임경영도 강화한다. 선행 R&amp;D 연구조직을 사업본부 산하로 이관해 본부 중심의 미래준비 역할 강화한다.로봇사업은 BS사업본부로 이관해 사업 가속화한다. 특히 BS사업본부는 미래기술, 시장을 선도하는 제품과 솔루션을 개발하기 위해 본부 직속으로 BS연구소를 신설한다.이밖에 한국영업본부는 렌탈사업과 케어솔루션 서비스를 강화하기 위해 렌탈케어링사업담당을 렌탈케어링사업센터로 격상시켰다.아래는 LG전자 승진자 명단(가나다순)■사장 승진(1명)이상규(李祥圭) 한국영업본부장■ 부사장 승진(3명)노진서(盧塡緖) CSO부문 산하백승태(白承台) 리빙어플라이언스사업부장오세기(吳世基) H&amp;A연구센터장■ 전무 승진(9명)곽도영(郭導營) H&amp;A해외영업그룹장김동욱(金東旭) CTO DXT센터오세천(吳世千) 홍보담당우종진(禹鐘鎭) BS연구소장유병헌(兪炳憲) 정도경영센터장유성준(兪城濬) 노경담당이재현(李宰炫) SAC사업담당이정석(李政錫) HE마케팅커뮤니케이션담당이충환(李忠桓) TV해외영업그룹장■ 상무 승진(43명)구지영(具志映) 글로벌마케팅센터 MI담당김건우(金建佑) CTO 서비스플랫폼담당김남수(金南洙) 중남미경영관리담당김명욱(金明旭) IT모니터개발실장김석규(金錫奎) 생산기술원 선행생산기술연구소장김우섭(金佑燮) 공정거래Compliance Task리더김태훈(金泰勳) 이집트법인장김형태(金炯泰) 중남유럽법인장민홍기(閔洪基) VS경영전략담당박민호(朴珉浩) MC기구개발실장박상현(朴相泫) 미국서비스법인장박재성(朴栽成) 한국 시스템수도권담당박정원(朴正元) 몬테레이생산법인장박충현(朴忠鉉) BS경영관리담당박태인(朴泰寅) 리빙어플라이언스제어연구담당백선필(白善弼) TV상품기획담당서정원(徐廷沅) 업무혁신담당송계영(宋桂永) 키친어플라이언스연구소장송영한(宋映翰) CTO 특허센터 Task1리더송익환(宋益煥) 대만법인장안혁성(安爀晟) ESS사업담당오승진(吳承眞) 한국 전략담당오해진(吳海珍) VS스마트PMO우덕구(禹德九) VS품질경영담당우정호(禹廷澔) MC카메라개발실장이동언(李東彦) 에어솔루션중아/아시아영업담당이석수(李錫洙) CTO SIC센터 SoC솔루션PMO이소연(李素蓮) TV모듈러개발리더이용찬(李鏞瓚) 생산기술원 모듈기술개발담당이원철(李沅哲) CSO사업개선담당이한욱(李翰郁) VS 스마트SW개발담당 Core Technology개발리더이현규(李鉉奎) 금융담당이호영(李浩永) LG사이언스파크 통합지원담당임대진(林大塡) BS연구소 융복합솔루션실장임병록(林炳錄) 전략법무실장임정수(任廷洙) 한국 전략수도권담당정영학(鄭泳學) 레반트법인장정욱준(鄭旭埈) H&amp;A디자인연구소장정인식(鄭印植) 평택안전환경/지원담당조협(曺協) 한국 렌탈케어링사업센터 사업기획/지원담당하건호(河建鎬) 청소기사업담당홍성혁(洪晟赫) HE SCM담당홍진기(洪鎭基) 글로벌물류담당- Copyrights ⓒ 헤럴드경제 &amp; heraldbiz.com, 무단 전재 및 재배포 금지 -헤럴드경제</t>
  </si>
  <si>
    <t>https://finance.naver.com/item/news_read.nhn?article_id=0001757721&amp;office_id=016&amp;code=066570&amp;page=151&amp;sm=title_entity_id.basic</t>
  </si>
  <si>
    <t>2020.11.20 11:31</t>
  </si>
  <si>
    <t>LG전자, 상업용 공기청정 에어컨 출시</t>
  </si>
  <si>
    <t>40평대 사무실 등 사계절 사용LG전자가 20일 공기청정 기능을 갖춰 사계절 내내 사용할 수 있는 휘센 상업용 스탠드 에어컨을 출시했다. 모델들이 신제품을 소개하고 있는 모습. [LG전자 제공]LG전자가 공기청정 기능을 탑재한 상업용 스탠드 에어컨을 20일 출시했다.이 제품은 공기청정 기능과 함께 사계절 내내 사용할 수 있는 것이 특징이다. 냉방면적과 난방면적은 각각 131.8제곱미터(㎡), 100제곱미터다.LG전자는 40평대 사무실이나 병원 등에 이 제품 하나로 사계절 내내 냉난방은 물론 공기청정이 가능하다고 설명했다. 이 제품은 ▷1차로 먼지를 걸러주는 프리필터 ▷0.3마이크로미터 크기의 미세먼지를 필터에 모으면서 걸러주는 극초미세먼지필터 ▷냄새를 줄여주는 광촉매탈취필터 등이 공기를 관리해준다.광촉매탈취필터는 6개월에 한 번씩 햇볕이나 형광등 불빛으로 건조시키고, 극초미세먼지필터와 프리필터는 각각 6개월, 2주에 한 번씩 물로 세척하면 재사용이 가능하다. 고객은 필터를 편리하게 관리하면서 교체비용도 아낄 수 있다.레이저 먼지센서는 기존 휘센 상업용 시스템에어컨에 있는 LED 먼지센서보다 공기중에 있는 먼지량을 더 정확하게 감지한다.제품 외관에 있는 디스플레이는 온도, 풍량, 운전상태는 물론 공기질 상태까지 보여준다. 무선인터넷(Wi-Fi)을 연결하면 리모컨 없이도 스마트폰이나 태블릿에 있는 LG 씽큐(LG ThinQ) 앱을 사용해 원격으로 에어컨을 제어할 수 있다.신제품 가격은 출하가 기준 390만원이다. 정세희 기자- Copyrights ⓒ 헤럴드경제 &amp; heraldbiz.com, 무단 전재 및 재배포 금지 -헤럴드경제</t>
  </si>
  <si>
    <t>https://finance.naver.com/item/news_read.nhn?article_id=0001754806&amp;office_id=016&amp;code=066570&amp;page=157&amp;sm=title_entity_id.basic</t>
  </si>
  <si>
    <t>2020.06.01 10:02</t>
  </si>
  <si>
    <t>LG전자, 獨 밀레와 로봇청소기 특허 사용계약 체결</t>
  </si>
  <si>
    <t>로봇청소기 관련 LG전자 독자 기술 3개 대상LG전자 로봇청소기 관련 특허 700여개 보유LG전자 코드제로 씽큐 R9 보이스의 충전도크. [LG전자 제공][헤럴드경제 정세희 기자]LG전자는 최근 유럽의 대표적인 가전업체인 독일 밀레(Miele)와 로봇청소기 특허 라이선스 계약을 체결했다고 1일 밝혔다.이번 계약에 따라 밀레는 LG전자의 로봇청소기 특허 기술을 사용해 로봇청소기를 생산하고 판매할 수 있게 됐다.LG전자에 따르면 이번 계약은 LG전자가 로봇청소기에 채택한 ‘충전 유도 가이드’ 등 3가지 독자 기술에 관한 것이다. 충전 유도 가이드는 청소를 마친 로봇청소기가 다음 청소까지 대기하기 위해 충전도크(Dock)까지 정확하게 복귀할 수 있도록 해주는 기술이다.대부분의 로봇청소기는 적외선 유도 신호를 따라 충전도크로 돌아오게 된다. LG전자 특허는 적외선이 일직선으로 곧게 뻗어나갈 수 있도록 하기 위해 격벽 구조를 이용해 다른 방향으로 나가는 적외선을 차단시킨다. 이 기술이 적용된 로봇청소기는 일직선으로 곧게 뻗어나간 적외선 신호를 감지해 정확하게 충전도크까지 도착할 수 있다.LG전자는 충전 유도 가이드 외에도 ‘먼지통에 결합되는 필터의 장착여부 감지구조’, ‘하부 브러시의 결합구조’ 등의 특허도 밀레가 사용할 수 있도록 했다. LG전자는 로봇청소기와 관련해 글로벌 기준 700건이 넘는 등록특허를 보유하고 있다.앞서 LG전자는 지난해 6월 GE어플라이언스(GE Appliance)와 프리미엄 냉장고인 얼음정수기냉장고의 핵심특허인 도어(Door) 제빙과 관련한 특허 라이선스 계약을 체결한 바 있다. 이에 따라 GE어플라이언스는 LG전자 특허를 사용해 얼음정수기냉장고를 생산하고 판매하고 있다. LG전자는 도어 제빙 기술과 관련해 글로벌 기준 등록특허 400여 건을 보유하고 있다.이번 밀레와의 라이선스 계약으로 LG전자는 미국에 이어 유럽에서도 생활가전 분야의 앞선 특허 경쟁력을 인정받게 됐다고 LG전자는 밝혔다.전생규 LG전자 특허센터장(부사장)은 “LG전자는 글로벌 가전시장을 선도하는 원동력인 지적재산권을 적극적으로 확보하고 있다”고 말했다.say@heraldcorp.com - Copyrights ⓒ 헤럴드경제 &amp; heraldbiz.com, 무단 전재 및 재배포 금지 -헤럴드경제</t>
  </si>
  <si>
    <t>https://finance.naver.com/item/news_read.nhn?article_id=0001680425&amp;office_id=016&amp;code=066570&amp;page=324&amp;sm=title_entity_id.basic</t>
  </si>
  <si>
    <t>2020.05.27 11:02</t>
  </si>
  <si>
    <t>LG전자 대용량 트롬스타일러, 30%↑ '고공행진'</t>
  </si>
  <si>
    <t>2011년 첫 출시 이후 꾸준한 인기몰이필수가전으로 자리잡으면서 대용량 제품 선호 늘어LG전자 직원들이 25일 경남 창원사업장에서 최대 6벌의 옷을 한 번에 관리할 수 있는 대용량 의류관리기 ‘트롬 스타일러 플러스’를 생산하고 있다. [LG전자 제공][헤럴드경제 정세희 기자]LG전자 스팀 가전 의류 관리기 '트롬 스타일러' 대용량 제품이 인기를 끌고 있다.27일 LG전자에 따르면 올 들어 최근까지 트롬 스타일러 플러스의 국내 누적 판매량이 지난해 같은 기간보다 30% 이상 증가했다.LG 트롬 스타일러는 특허 받은 트루스팀과 무빙행어 등을 이용한 신개념 의류관리 가전이다. LG전자는 9년에 걸친 연구개발 끝에 2011년 트롬 스타일러를 선보였다. 이후 소비자들의 인기에 힘입어 2015년 2세대 스타일러가 출시됐고, 2017년 2월 소비자들의 니즈를 반영해 대용량 제품을 선보였다.LG전자에 따르면 트롬 스타일러는 특허 받은 트루스팀과 무빙행어 등을 이용해 새로운 의류관리 문화를 만들고 있다. 이 제품의 글로벌 특허는 220건에 달한다.물을 100도(℃)로 끓여 만드는 트루스팀은 스타일러를 비롯해 건조기, 식기세척기, 원바디 세탁건조기 트롬 워시타워 등 다양한 생활가전에 적용돼 살균, 탈취, 주름완화 등 성능을 선보이고 있다. 회사에 따르면 스타일러의 위생살균 표준코스는 한국의과학연구원의 실험결과 녹농균, 폐렴간균, 대장균을 99.99% 제거하는 것으로 나타났다. 위생살균 바이러스코스는 서울대학교 보건대학원 실험결과 H3N2 인플루엔자 바이러스를 99.9% 없애는 것으로 조사됐다.무빙행어는 강력코스나 미세먼지코스 등에서 1분에 최대 200회 옷을 털어주는 기능이다. 바람만으로는 제거하기 어려운 미세먼지를 골고루 없애주고 생활 구김을 줄여준다. 바지 관리기는 바지를 꾹 누르는 방식으로 바지선을 제대로 잡아준다.say@heraldcorp.com - Copyrights ⓒ 헤럴드경제 &amp; heraldbiz.com, 무단 전재 및 재배포 금지 -헤럴드경제</t>
  </si>
  <si>
    <t>https://finance.naver.com/item/news_read.nhn?article_id=0001678668&amp;office_id=016&amp;code=066570&amp;page=327&amp;sm=title_entity_id.basic</t>
  </si>
  <si>
    <t>2020.05.22 11:02</t>
  </si>
  <si>
    <t>“스팀 살균만큼 안심되는 건 없죠”…LG전자, 스팀 가전 새 광고</t>
  </si>
  <si>
    <t>트루 스팀 원리와 함께 적용 가전 소개 트루 스팀 특허만 1000건 이상…“다양한 마케팅 이어갈 것”LG 트루스팀 광고영상 중 건조기, 스타일러, 식기세척기, 원바디 세탁건조기 트롬 워시타워 등 주요 적용 제품을 소개하는 장면. [LG전자 자료][헤럴드경제 정세희 기자]LG전자가 스팀 기술이 다양한 생활가전에 적용되는 모습을 한눈으로 확인할 수 있는 새 TV 광고를 시작했다고 22일 밝혔다.LG전자에 따르면 지난 20일 시작한 새 광고는 “깨끗하고 건강한 가족의 일상이 무엇보다 소중해진 요즘 스팀 살균만큼 안심되는 건 없죠”라는 문구로 시작된다. 이후 건조기, 스타일러, 식기세척기 등 트루스팀이 적용된 다양한 제품을 보여준다.특히 100도(℃)로 제대로 끓여 만드는 트루스팀(TrueSteam)의 원리를 보여주고 눈에 보이지 않는 바이러스, 세균과 냄새까지 제거하는 스팀의 장점을 소개한다.LG전자가 트루스팀을 포함해 최근까지 생활가전 분야에서 국내외에 등록한 스팀 특허는 1000건을 넘었다. 트루스팀이 적용된 가전은 LG 트롬 건조기 스팀 씽큐, 트롬 워시타워, LG 트롬 스타일러 등이다. 해당 제품들의 트루스팀 기술은 모두 한국의과학연구원이나 한국화학융합시험 연구원 등 전문 연구소가 진행한 실험에서 인체에 유해한 바이러스를 99.99% 제거하는 것으로 나타났다고 LG전자는 밝혔다.박경아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말했다.say@heraldcorp.com - Copyrights ⓒ 헤럴드경제 &amp; heraldbiz.com, 무단 전재 및 재배포 금지 -헤럴드경제</t>
  </si>
  <si>
    <t>https://finance.naver.com/item/news_read.nhn?article_id=0001676820&amp;office_id=016&amp;code=066570&amp;page=331&amp;sm=title_entity_id.basic</t>
  </si>
  <si>
    <t>2020.05.20 14:39</t>
  </si>
  <si>
    <t>LG전자, 구미 TV생산라인 일부 인도네시아 이전</t>
  </si>
  <si>
    <t>인도네시아 생산능력 50%↑…亞공급기지 육성글로벌 경영환경 적극대응…구미는 ‘마더 팩토리’ 유지인위적 구조조정 없이 인력 전원 재배치LG전자 구미사업장 모습. [LG전자 제공][헤럴드경제=천예선 기자] LG전자가 구미 TV 생산라인 일부를 인도네시아 공장으로 이전한다.LG전자는 20일 “구미 TV 생산라인 2개를 인도네시아로 옮겨 인도네시아 TV공장을 아시아 공급기지로 육성한다”고 밝혔다. 구미사업장의 관련 인력(사무직·기능직 포함)들은 인위적인 구조조정 없이 전원 재배치된다.LG전자는 글로벌 생산지 효율화를 통해 TV사업 경쟁력 강화에 속도를 낸다는 계획이다. 이를 위해 이르면 연내 인도네시아 찌비뚱 공장의 TV 생산능력을 대폭 확대한다.지난 1995년 준공된 찌비뚱 공장은 TV·모니터·사이니지 등을 생산하고 있다. 조립, 품질검사, 포장 등 전 공정에 자동화설비도 대거 확충해 생산능력을 50% 늘린다.이는 LG전자가 글로벌 TV 생산의 ‘마더 팩토리’인 구미사업장을 필두로 권역별 거점 생산 체제를 강화하는 취지다.아시아는 찌비뚱(인도네시아), 유럽은 므와바(폴란드), 북미는 레이노사·멕시칼리(멕시코)에 위치한 생산공장이 각각의 시장에 TV를 전담 공급한다.LG전자는 권역별 거점 생산기지의 생산성과 효율을 높이는 한편, 국내 생산지의 전략적 중요도는 그대로 유지한다는 방침이다.구미사업장은 글로벌 TV 생산지를 지원하는 마더 팩토리이자 컨트롤타워 역할에 집중한다. 구미사업장 TV·사이니지 생산라인은 기존 6개에서 4개 라인으로 조절하고, 롤러블(Rollable)·월페이퍼(Wallpaper) 등 고도화된 생산기술이 필요한 최상위 프리미엄TV에 주력한다. 또 의료용 모니터도 전담 생산한다. 이 밖에 신제품 양산성 검증과 생산효율성을 높이기 위한 연구를 수행한다.LG전자는 인위적 구조조정 없이 사무직과 기능직을 포함한 구미사업장 인력을 전원 재배치한다는 방침이다.TV 관련 직원 500여명 가운데 대부분은 같은 사업장 내 TV 생산라인과 태양광 모듈 생산라인에서 근무를 지속한다.일부 직원은 경기도 평택 소재 LG디지털파크로 근무지를 옮기고, TV 관련 서비스와 연구·개발을 지원하는 업무를 맡게 된다.LG전자는 평택으로 이동하는 직원들이 빠르게 적응할 수 있도록 적극 지원한다. ▷특별 융자 ▷전임비 ▷근무지 이동 휴가 ▷주말 교통편 제공 등 주택 마련과 근무환경 변화에 대한 편의를 제공한다. LG전자는 노조와 충분한 협의를 거쳐 구체적인 지원계획을 마련할 예정이다.LG전자는 글로벌 TV 수요가 정체된 가운데 생산지 효율화를 통해 가격경쟁 심화 등 빠르게 변화하는 경영환경에 유연하게 대응하고 있다.지난 2015년 이후 태국 라용, 중국 선양, 폴란드 브로츠와프, 베트남 하이퐁, 카자흐스탄 알마티 등 TV 생산지를 인근 생산지로 통합한 바 있다. - Copyrights ⓒ 헤럴드경제 &amp; heraldbiz.com, 무단 전재 및 재배포 금지 -헤럴드경제</t>
  </si>
  <si>
    <t>https://finance.naver.com/item/news_read.nhn?article_id=0001676006&amp;office_id=016&amp;code=066570&amp;page=332&amp;sm=title_entity_id.basic</t>
  </si>
  <si>
    <t>2020.05.11 10:02</t>
  </si>
  <si>
    <t>“코로나 함께 극복” LG전자, 美 발레단 ‘ABT’ 온라인 공연 후...</t>
  </si>
  <si>
    <t>ABT 80주년 기념…LG 시그니처 가전 후원LG전자가 美 현지시간 12일 세계적인 발레단인 아메리칸발레시어터(ABT)의 창립 80주년 기념 온라인 행사를 후원한다. 사진은 행사 초청장 이미지. [LG전자 제공][헤럴드경제 천예선 기자] LG전자가 세계적인 발레단 ‘아메리칸발레시어터(ABT)’의 창립 80주년 기념 온라인 행사를 후원한다. 코로나19로 어려움을 겪고 있는 예술 분야를 후원하고 이를 통해 많은 이들에 위안을 선사하겠다는 취지다.LG전자는 미국 동부시간 12일 오후 7시(한국시간 13일 오전 8시)에 ABT의 공식 유튜브 채널에서 60분간 열리는 ‘Together Tonight’의 후원사로 참여한다.이 행사에는 ABT 무용단의 발레공연, ABT 오케스트라의 연주, 가수 토니 베넷과 신시아 에리보의 축하공연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계획이다.LG 시그니처 포토존에서 ABT 무용수들을 촬영한 모습. [LG전자 제공]앞서 LG전자는 지난해 ABT와 파트너십을 체결하고 ABT의 공식 후원사로 활동하고 있다. ABT의 수석 발레리나 미스티 코플랜드는 LG 시그니처의 홍보대사로서 LG 시그니처 프리미엄 마케팅에 참여하고 있다.윤태봉 LG전자 북미지역대표 겸 미국법인장(부사장)은 “코로나19 사태로 인해 어려운 상황에서 조금이나마 힘이 되고자 이번 행사를 후원하게 됐다”며 “아름다운 예술을 통해 많은 분들이 위안을 받았으면 한다”고 말했다. - Copyrights ⓒ 헤럴드경제 &amp; heraldbiz.com, 무단 전재 및 재배포 금지 -헤럴드경제</t>
  </si>
  <si>
    <t>https://finance.naver.com/item/news_read.nhn?article_id=0001671630&amp;office_id=016&amp;code=066570&amp;page=337&amp;sm=title_entity_id.basic</t>
  </si>
  <si>
    <t>2021.01.26 10:03</t>
  </si>
  <si>
    <t>LG전자, 디자인 확 바뀐 ‘LG 휘센 타워’ 에어컨 출시</t>
  </si>
  <si>
    <t>2개 표출구 듀얼 디지인 버리고 미니멀한 인테리어 디자인 은은한 파스텔톤 색상…3가지 간접조명으로 실내 분위기 연출기존 2개에서 4개로 늘어난 팬으로 빠르고 강력한 냉방LG전자가 26일 공간과 조화를 이루는 새로운 디자인에 더 시원하고 기분 좋은 냉방은 구현한 2021년형 에어컨 신제품 'LG 휘센 타워'를 출시한다. 온라인 공개 행사 진행을 맡은 배우 강한나와 김재원이 LG 휘센 타워를 소개하고 있다. [LG전자 제공][헤럴드경제 정세희 기자] LG전자가 6년 만에 확 바뀐 새로운 디자인의 LG 휘센 타워를 선보인다. 신제품은 기존 2개의 표출구를 중심으로 기능 중심의 듀얼 디자인에서 거실에도 조화를 이루는 공간 인테리어 디자인으로 변신했다.LG전자는 26일 오후 8시 LG 휘센 에어컨 홈페이지와 LG전자 공식 유튜브 채널을 통해 LG 휘센 타워 에어컨을 공개한다.신제품은 부드럽게 불어오는 바람을 형상화한 원과 간결한 직선이 미니멀한 아름다움을 표현한 것이 특징이다.또한 이 제품은 세계 3대 일몰 명소인 그리스 산토리니 이아마을의 일출과 일몰에서 영감을 얻은 원형의 무드라이팅을 탑재했다. 색온도가 서로 다른 쿨 화이트, 웜 화이트, 내추럴 등 3가지 색상의 간접조명이 상황에 따른 실내 분위기를 연출한다.LG전자는 “직선과 원으로 미니멀한 아름다움을 표현한 초(超)프리미엄 ‘LG 시그니처(LG SIGNATURE)’ 에어컨의 디자인 철학에 공간 인테리어 가전 ‘LG 오브제컬렉션(LG Objet Collection)’의 감성을 더했다”고 설명했다.LG 휘센 타워 에어컨은 기존 모델보다 더욱 강력하게 냉방하면서도 사람에게 직접 닿는 바람을 최소화했다.신제품의 ‘4X 집중 냉방’은 기존의 2개에서 4개로 늘어난 팬으로 빠르고 강력한 냉방이 가능하다. 바람의 방향을 자유롭게 조절하는 좌우 4개의 에어가드가 찬 바람을 벽 쪽으로 보내 사람에게 직접 바람이 닿는 것을 최소화하는 ‘와이드 케어 냉방’으로 집 안 전체를 시원하게 유지해준다.신제품의 ‘공간 분리 냉방’은 하나의 에어컨으로 실내 공간을 나눠 마치 두 대의 에어컨처럼 각 공간에 맞는 냉방을 할 수 있다.위생기능을 강화하고 항균 극세필터가 새롭게 추가됐다. 필터에 생길 수 있는 세균을 제거해줘 안심하고 사용할 수 있다. 항균 극세필터는 글로벌 시험인증기관인 코티티(KOTITI) 시험연구원과 피티(FITI) 시험연구원으로부터 ISO 시험규격에 따른 황색포도상구균, 폐렴균, 대장균에 대한 항균성능 시험 성적서를 받았다.공기청정 성능도 더욱 강력해졌다. 신제품은 한국공기청정협회로부터 에어컨용 공기청정기 표준인 CAC(Certification Air Conditioner)인증을 획득했다. 공기청정면적도 30평으로 더욱 넓어졌다.에어컨 내부 습기를 말려주는 자동건조 기능은 고객이 원하는 대로 10분, 30분, 60분 단위로 설정할 수 있다. LG 휘센 타워 17종의 가격은 출하가 기준 400만원~620만원이다.say@heraldcorp.com- Copyrights ⓒ 헤럴드경제 &amp; heraldbiz.com, 무단 전재 및 재배포 금지 -헤럴드경제</t>
  </si>
  <si>
    <t>https://finance.naver.com/item/news_read.nhn?article_id=0001784513&amp;office_id=016&amp;code=066570&amp;page=82&amp;sm=title_entity_id.basic</t>
  </si>
  <si>
    <t>2021.01.21 10:02</t>
  </si>
  <si>
    <t>기아차·현대모비스·LG전자…시총 10위 놓고 혈투[株포트라이트]</t>
  </si>
  <si>
    <t>기아차, 지난해 말 12위→20일 10위…시총 10조 증가현대모비스, 10→11위…LG전자, 주가 급등에 12위로삼성물산 13위·LG생활건강 15위로 하락[헤럴드경제=김현경 기자] 시가총액 상위권을 둘러싼 자리다툼이 치열하다. 특히 기아차와 현대모비스, LG전자가 시총 10위 자리를 두고 각축전을 벌이고 있다. 자동차주가 약진하며 기존의 유통주가 밀려나는 양상이다.21일 한국거래소에 따르면 기아차는 20일 시총이 35조5098억원으로 불어나며 10위에 올랐다.2019년 말만 해도 시총 16위였던 기아차는 지난해 12월 18일 10위에 올랐다가 다시 자리를 내주며 연말 12위로 마무리했다. 하지만 최근 애플과의 애플카 협업 소식에 19일과 20일 주가가 급등하며 약 한 달 만에 시총 10위를 탈환했다.지난해 말 6만2400원이던 기아차의 주가는 20일 8만7600원으로 올해 들어 40.38%나 뛰어올랐다. 연초 이후 늘어난 시총은 10조2151억원에 달한다.기아차에게 시총 10위 자리를 뺏긴 기업은 현대모비스다. 현대모비스는 20일 시총이 32조5087억원으로 11위를 기록했다.지난해 말 14위에 그쳤던 현대모비스는 올해 첫 거래일인 이달 4일 주가가 12.33%나 급등하며 단숨에 10위로 올라섰다. 이후 자리를 지키다 같은 현대자동차그룹인 기아차에 자리를 내줬다.LG전자는 모바일 사업 철수 소식에 20일 주가가 12.84% 급등하며 전날 시총 15위에서 이날 12위로 하루 만에 세 계단 점프했다.반면 2019년 말과 지난해 말 시총 10위였던 삼성물산은 20일 현재 13위까지 내려갔다. 최근 이재용 삼성전자 부회장의 법정구속으로 주가가 급락하며 상승분을 반납해 올 들어 20일까지 주가가 2.90% 상승하는 데 그쳤다. 이는 올해 코스피 상승률 8.39%를 한참 밑도는 수준이다.LG생활건강의 순위 역시 크게 떨어졌다. 지난해 12월 21일만 해도 시총 10위였으나 같은 달 23일 다시 11위로 밀려났다. 올해 들어선 4일 13위, 19일 14위, 20일 15위로 점점 뒷걸음질쳤다.시총 차이를 보면 기아차와 현대모비스는 20일 현재 3조원 가량 차이가 난다. 기아차의 주가가 변하지 않고 현대모비스의 주가가 9.24% 상승할 경우 기아차를 따라잡게 된다.현대모비스와 LG전자는 5조원 이상 격차를 보이고 있다. LG전자와 삼성물산, SK이노베이션, LG생활건강 사이는 각각 1조원 내외 차이로 주가 변동에 따라 시총 순위가 뒤바뀔 가능성이 높은 상황이다.기아차와 현대모비스 등 자동차주는 올해 증시를 주도할 것으로 기대되고 있다.김수연 한화투자증권 연구원은 “가치주에서 성장주로 바뀌는 기업이 올해 주도주가 될 것”이라며 “최근 국내 자동차 기업들이 그 가능성을 보여주고 있다. 전기차가 가져온 변화로 국내 자동차 회사들의 주가가 시장을 아웃퍼폼(수익률 상회) 중”이라고 말했다.김준성 메리츠증권 연구원도 “테슬라가 선도하고 있는 모빌리티 데이터 시장에 대응하기 위한 비(非) 테슬라(Non-Tesla) 연합 결성이 구체화되기 시작했다. Non-Tesla 결성 과정 속에서 현대차그룹의 역할과 가치에 대한 재평가가 지속될 전망”이라며 자동차 업종에 대해 비중확대 투자의견을 밝혔다.pink@heraldcorp.com- Copyrights ⓒ 헤럴드경제 &amp; heraldbiz.com, 무단 전재 및 재배포 금지 -헤럴드경제</t>
  </si>
  <si>
    <t>https://finance.naver.com/item/news_read.nhn?article_id=0001782347&amp;office_id=016&amp;code=066570&amp;page=87&amp;sm=title_entity_id.basic</t>
  </si>
  <si>
    <t>2021.01.20 15:22</t>
  </si>
  <si>
    <t>[특징주]'모바일 매각설' LG전자, 급등</t>
  </si>
  <si>
    <t>[헤럴드경제=이현정 기자] LG전자가 스마트폰(MC) 사업부 매각 가능성에 두 자릿수 상승율로 급등하고 있다.20일 오후 3시 14분 현재 LG전자는 전 거래일 대비 10.14% 오른 16만 3000원에 거래되고 있다.이날 오후 LG전자는 “현재 모든 가능성을 열어 두고 사업 운영 방향을 면밀히 검토하고 있다”고 밝혔다.- Copyrights ⓒ 헤럴드경제 &amp; heraldbiz.com, 무단 전재 및 재배포 금지 -헤럴드경제</t>
  </si>
  <si>
    <t>https://finance.naver.com/item/news_read.nhn?article_id=0001782089&amp;office_id=016&amp;code=066570&amp;page=90&amp;sm=title_entity_id.basic</t>
  </si>
  <si>
    <t>2021.01.19 10:02</t>
  </si>
  <si>
    <t>LG전자 ‘상생협력펀드’ 올해부터 3차 협력사까지 확대한다</t>
  </si>
  <si>
    <t>2010년부터 2000억원 규모 상생협력펀드 운영…올해는 3차 협력사까지 확대[헤럴드경제=양대근 기자] 1차·2차 협력사를 대상으로 상생협력펀드를 운영해 온 LG전자가 올해부터는 3차 협력사도 해당 펀드를 활용할 수 있도록 지원 대상을 확대한다고 19일 밝혔다.LG전자는 지난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1차·2차 협력사가 지원 대상이었지만 올해부턴 3차 협력사도 자금이 필요할 때 상생협력펀드를 사용해 대출받을 수 있다. 특히 LG전자는 신종코로나바이러스감염증(코로나19)로 인해 어려움을 겪고 있는 협력사가 자금 대출을 신청할 경우 최우선으로 지원할 예정이다.상생협력펀드를 사용할 수 있는 협력사는 지난해보다 20% 이상 늘어난 1000여 곳이다. 지원 한도는 1차 협력사 10억 원, 2차·3차 협력사 5억원이다. 협력사들이 밀접한 교류와 상호발전을 위해 결성한 ‘협력회’ 회원사의 경우에는 최대 20억 원까지 신청할 수 있다.LG전자는 상생협력펀드 지원 대상을 확대하면 어려움을 겪는 협력사를 돕는 것은 물론 동반성장을 위한 건강한 생태계를 구축할 수 있을 것으로 기대하고 있다.한편 LG전자는 지난해보다 한 달 앞당겨 내달 무이자 자금 400억원을 지원한다. 무이자 자금은 협력사의 생산성을 높이기 위해 자동화 솔루션 구축, 노후설비 개선, 신기술 개발 등에 활용된다.뿐만 아니라 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 원이며 국내기업 가운데 최대 규모다.LG전자는 협력사가 다양한 혁신 기술을 경영전반에 접목할 수 있도록 ▷신기술, 신공법을 적용한 부품 개발 ▷제조혁신을 위한 컨설팅 ▷무료 교육 등 상생협력을 위한 다양한 지원을 하고 있다.이시용 LG전자 구매/SCM경영센터장(전무)는 “어려움을 겪는 협력사를 적극 지원하고 함께 성장할 수 있도록 다양한 방안을 모색하고 있다”며 “상생협력을 위한 다양한 지원활동이 1차 협력사뿐 아니라 2차·3차 협력사까지 이어질 수 있도록 노력할 것”이라고 강조했다.bigroot@heraldcorp.com- Copyrights ⓒ 헤럴드경제 &amp; heraldbiz.com, 무단 전재 및 재배포 금지 -헤럴드경제</t>
  </si>
  <si>
    <t>https://finance.naver.com/item/news_read.nhn?article_id=0001781155&amp;office_id=016&amp;code=066570&amp;page=93&amp;sm=title_entity_id.basic</t>
  </si>
  <si>
    <t>2020.09.21 11:01</t>
  </si>
  <si>
    <t>LG전자, 휘센 CSR 캠페인으로 지역아동센터 30곳에 에어컨 기부</t>
  </si>
  <si>
    <t>- 8월 한 달간 진행된 ‘LG 휘센 모두의 바람으로’ 캠페인, 3천 명 이상 참여하며 성료LG전자가 지난 8월 한 달 동안 진행한 ‘LG 휘센 모두의 바람으로’ 캠페인에 3,000명 이상이 참여함으로써 전국 곳곳에 위치한 지역아동센터 30곳에 휘센 냉난방 에어컨 30대를 기부할 예정이라고 밝혔다.이번 캠페인은 100명이 참여할 때마다 휘센 냉난방 에어컨 1대를 기부하는 방식으로 기획됐다.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 - Copyrights ⓒ 헤럴드경제 &amp; heraldbiz.com, 무단 전재 및 재배포 금지 -헤럴드경제</t>
  </si>
  <si>
    <t>https://finance.naver.com/item/news_read.nhn?article_id=0001728192&amp;office_id=016&amp;code=066570&amp;page=221&amp;sm=title_entity_id.basic</t>
  </si>
  <si>
    <t>2020.09.20 10:51</t>
  </si>
  <si>
    <t>LG전자, 협력사 스마트 팩토리 디지털 전환 ‘결실’</t>
  </si>
  <si>
    <t>64개 협력사 자동화율 연내 평균 40%로 높여생산원가 460억원 절감…지속가능 상생 앞장LG전자의 협력사 ‘신신사’ 직원들이 자동화 설비에서 만든 부품을 점검하고 있다. [LG전자 제공][헤럴드경제 천예선 기자] LG전자가 협력사에 지원해 온 스마트 팩토리 구축과 디지털 전환이 본격적인 성과를 내고 있다.20일 LG전자에 따르면, LG전자가 올해 지원하는 64개 협력사의 자동화율은 올 연말까지 40%대로 높아지고 시간당 생산량은 20% 이상 늘어날 전망이다. 이는 작년 대비 생산원가를 약 460억원 절감하는 효과다. 또 생산공정에서 발생하는 불량률은 4.3%에서 3.0%로 1.3%포인트 낮아진다.LG전자는 지난 2018년부터 매년 60여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각 협력사별 3개년 계획을 세워 체계적으로 지원하고 있다. 특히 올해는 협력사의 스마트 팩토리와 연계해 디지털 전환도 추진되고 있다.대표적인 예로 경남 김해에 위치한 신신사는 LG전자의 1차 협력사로 가전제품용 부품을 생산해 납품하고 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 - Copyrights ⓒ 헤럴드경제 &amp; heraldbiz.com, 무단 전재 및 재배포 금지 -헤럴드경제</t>
  </si>
  <si>
    <t>https://finance.naver.com/item/news_read.nhn?article_id=0001727842&amp;office_id=016&amp;code=066570&amp;page=221&amp;sm=title_entity_id.basic</t>
  </si>
  <si>
    <t>2020.09.17 11:38</t>
  </si>
  <si>
    <t>LG전자, 세계적 권위 ‘IDEA 2020’서 디자인상 대거 수상</t>
  </si>
  <si>
    <t>케이블리스(Cable-less) 콘셉트 LED 사이니지 등 총 10개 상LG전자의 케이블리스 콘셉트 LED 사이니지가 세계적 권위의 디자인상인 ‘IDEA 2020’에서 브론즈상을 수상했다. 이 디자인을 적용한 ‘LG MAGNIT(시리즈명: LSAB)’ 및 ‘LG LED Bloc(시리즈명: LSAA)’ 이미지 [LG전자 제공][헤럴드경제 정세희 기자]LG전자는 세계적 권위의 디자인상인 ‘IDEA(International Design Excellence Awards) 2020’에서 총 10개 상을 받았다고 17일 밝혔다. IDEA는 미국 산업디자이너협회(IDSA)가 주관하는 국제디자인상이다. ‘레드닷 디자인 어워드’, ‘iF 디자인 어워드’와 함께 세계 3대 디자인상으로 꼽힌다. 올해는 1800여 개 제품이 출품해 경합을 펼쳤다.LG전자에 따르면 케이블리스(Cable-less) 콘셉트 LED 사이니지는 브론즈상(Bronze)을 수상했다. 이 디자인은 최근 출시한 마이크로 LED 사이니지인 LG MAGNIT(매그니트)와 ‘LG LED 블록(Bloc)에 적용됐다.케이블리스 콘셉트 LED 사이니지는 LED 캐비닛(LED 소자가 박힌 LED 사이니지의 기본 구성단위) 간 무선으로 신호를 주고받아 별도로 케이블을 연결할 필요가 없다. 레고 블록처럼 간편하게 이어 붙이기만 하면 대화면을 구현할 수 있다. LG 올레드 갤러리 TV는 본상(Finalist)을 받았다. LG 올레드 갤러리 TV는 본체에 모든 부품을 내장해 TV 전체를 벽에 완전히 밀착시켜 몰입감을 높이고 공간 활용이 용이하다. 레드닷 디자인 어워드’최고상, iF 디자인 어워드 본상에 이어 이번 수상을 포함해 세계 3대 디자인상을 모두 수상했다.LG 올레드 갤러리 TV와 어울리는 ‘갤러리 디자인 사운드 바’도 본상을 수상했다. 가장 얇은 부분은 19밀리미터(mm)로 자사 동급 성능 제품 대비 두께가 절반 이상 얇은 것이 특징이다. 이 외에도 ▷LG 시그니처 올레드 8K ▷LG LED All-in-One(올인원)’ 사이니지▷LG 퓨리케어 상하좌우 정수기 ▷LG 인버터 히트펌프 온수기 ▷LG G8X ThinQ 등이 수상작으로 선정됐다.노창호 LG전자 디자인경영센터장 전무는 “고객에 대한 이해를 바탕으로 혁신적이고 차별화된 디자인을 지속적으로 발굴하고, 궁극적으로 고객의 더 나은 삶을 위해 노력할 것”이라고 말했다.say@heraldcorp.com - Copyrights ⓒ 헤럴드경제 &amp; heraldbiz.com, 무단 전재 및 재배포 금지 -헤럴드경제</t>
  </si>
  <si>
    <t>https://finance.naver.com/item/news_read.nhn?article_id=0001726944&amp;office_id=016&amp;code=066570&amp;page=224&amp;sm=title_entity_id.basic</t>
  </si>
  <si>
    <t>2021.02.18 10:02</t>
  </si>
  <si>
    <t>“공기청정기 한 대로 주방까지” LG전자, ‘ 퓨리케어 360˚공기청정...</t>
  </si>
  <si>
    <t>청정면적114㎡로 넓어져…상하단 클린부스터 갖춰AI 기능 처음 탑재 공기질에 맞춰 알아서 청정 옵션 선택모델들이 LG 퓨리케어 360˚ 공기청정기 알파(사진 오른쪽)와 인공지능 센서를 소개하고 있는 모습. [LG전자 제공][헤럴드경제 정세희 기자] LG전자가 청정 성능과 인공지능(AI)을 강화한 ‘퓨리케어 360˚공기청정기 알파’를 이달 말에 출시한다고 18일 밝혔다.신제품의 청정면적은 기존 100㎡(제곱미터)에서 114㎡로 넓어진 점이 특징이다.LG전자는 “공기청정기 한 대로 거실을 넘어 주방까지 더 넓은 공간에서 실내 공기 상태를 보다 빨리 감지해 청정 하려는 고객 니즈를 적극 반영했다”고 설명했다.이 제품은 2단 구조로 위쪽과 아래쪽에 각각 클린부스터가 있다. 상단 클린부스터는 좌우로 회전할 수 있는 각도가 기존 70도에서 140도로 확장됐다. 깨끗한 공기를 내보내는 거리도 기존 7.5m에서 최대 9m로 늘어났다.하단 클린부스터는 좌우회전각도가 140도이며 청정 거리도 최대 5m를 지원한다. 360도 고정된 방향으로 약한 바람을 내보내던 기존 제품에 비해 청정 기능이 더 강화됐다.액세서리인 ‘인공지능 센서’도 처음 선보인다. 집안 공기 관리가 필요한 곳에 센서를 두고 함께 사용하면 공기청정기만 사용할 경우 대비 약 5분 더 빠르게 오염된 공기를 감지한 후 해당 공간을 청정한다.이 센서를 공기정청기의 ‘인공지능 모드’와 연동하면 공기질에 맞춰 ▷집중청정 ▷분리청정 ▷싱글청정 가운데 최적의 옵션으로 설정해준다.신제품에는 ‘필터수명센서’도 탑재됐다. 이 센서는 사용 시간을 계산하고 실제 필터에 쌓인 먼지양을 바탕으로 압력 차이를 측정해 필터교체 시기를 알려준다.LG전자는 이번 신제품에 공기청정기 제품에 처음으로 음성안내 기능을 적용했다. 이 제품은 운전모드 변경, 필터 교체시기 등을 음성으로도 알려준다.V트루토탈케어필터는 항바이러스·항균 효과는 물론 극초미세먼지와 5대 유해가스 등을 제거한다.신제품은 청정면적 기준 114㎡와 66㎡으로 출시되며, 출하가는 139만 ~ 179만원이다.say@heraldcorp.com- Copyrights ⓒ 헤럴드경제 &amp; heraldbiz.com, 무단 전재 및 재배포 금지 -헤럴드경제</t>
  </si>
  <si>
    <t>https://finance.naver.com/item/news_read.nhn?article_id=0001795435&amp;office_id=016&amp;code=066570&amp;page=61&amp;sm=title_entity_id.basic</t>
  </si>
  <si>
    <t>2021.02.15 11:37</t>
  </si>
  <si>
    <t>LG전자, 인공지능 ‘통돌이 세탁기’ 출시</t>
  </si>
  <si>
    <t>의류 재질 알아서 판단 ‘최적 세탁’모델들이 ‘LG 통돌이 세탁기’ 신제품을 소개하고 있는 모습. [LG전자 제공]LG전자가 16일 인공지능 기능을 갖춘 ‘LG 통돌이 세탁기’ 신제품을 출시한다.LG전자는 DD(Direct Drive) 모터를 탑재한 통돌이 세탁기 신제품에도 인공지능 기능을 더했다. 인공지능 기능이 트롬 드럼세탁기, 공간 인테리어 가전 오브제컬렉션 워시타워 등에 탑재된 데에 이어 통돌이 세탁기에도 처음 적용됐다. 신제품은 세탁물 무게를 감지한 후 빅데이터를 기반으로 의류 재질를 확인할 수 있는 경우 LG전자만의 세탁방법인 6모션 가운데 최적의 모션조합을 선택하고 세탁 강도를 결정한다.속옷 등 섬세한 의류 재질인 경우에는 옷감 보호를 위해 두드리기, 주무르기 등의 모션을 선택하고 주무르기 모션의 세탁 강도를 낮춘다.글로벌 인증기관인 인터텍(Intertek)이 시험한 결과 신제품은 기존 LG 통돌이 세탁기(모델명: TS22BVT) 대비 10% 이상 옷감 손상을 줄이는 것으로 나타났다. 또 세탁 시 에너지 사용량을 약 30% 줄여 전기료 부담도 낮췄다.신제품은 세탁통 내부가 스테인리스 소재로 마감돼 녹과 부식 걱정을 덜어준다. 용량은 22kg이며 출하가는 138만원이다. 정세희 기자- Copyrights ⓒ 헤럴드경제 &amp; heraldbiz.com, 무단 전재 및 재배포 금지 -헤럴드경제</t>
  </si>
  <si>
    <t>https://finance.naver.com/item/news_read.nhn?article_id=0001793730&amp;office_id=016&amp;code=066570&amp;page=62&amp;sm=title_entity_id.basic</t>
  </si>
  <si>
    <t>2021.02.09 11:30</t>
  </si>
  <si>
    <t>[특징주]중국 기업에 사과 받아 낸 LG전자, 외국인 러브콜에 강세</t>
  </si>
  <si>
    <t>[헤럴드경제=이태형 기자]LG전자가 외국인 매수세에 강세를 보이고 있다. LG전자는 9일 오전 11시 10분 현재 전일 대비 5500원(3.50%) 오른 16만2500원에 거래되고 있다.최근 8거래일 동안 순매도를 보였던 외국인이 이날 대량 순매수에 나서면서 주가가 상승한 것으로 풀이된다.한편 LG전자는 지난달 신종 코로나바이러스 감염증(코로나19) 사태로 온라인으로 개최한 세계 최대 가전 전시회(CES 2021)에서 중국 TV제조업체인 스카이워스가 자사의 롤러블 TV를 무단으로 도용했다는 논란에 대해 스카이워스로부터 공식 사과를 받아낸 것으로 알려졌다.스카이워스 미국 법인은 최근 홈페이지에 성명을 게재하고 “CES2021 라이브 스트리밍 발표에서 LG롤러블 올레드(OLED) TV 이미지를 오용해 우리 회사의 혁신 제품 일부로 잘못 소개했다”고 밝혔다.LG전자는 지난해 10월 세계 최초로 롤러블 TV를 출시하고 상용화했다.LG전자의 롤러블 TV. [LG전자 제공]thlee@heraldcorp.com- Copyrights ⓒ 헤럴드경제 &amp; heraldbiz.com, 무단 전재 및 재배포 금지 -헤럴드경제</t>
  </si>
  <si>
    <t>https://finance.naver.com/item/news_read.nhn?article_id=0001791901&amp;office_id=016&amp;code=066570&amp;page=66&amp;sm=title_entity_id.basic</t>
  </si>
  <si>
    <t>2021.02.08 10:02</t>
  </si>
  <si>
    <t>LG전자 ‘2021 LG 휘센 미리 구매 대축제’…최대 50만원 캐시...</t>
  </si>
  <si>
    <t>3월 31일까지 ‘2021 LG 휘센 미리 구매 대축제’ 이벤트시그니처에어컨의디자인철학에 LG 오브제컬렉션감성더한새디자인LG전자가 오는 3월 31일까지 ‘2021 LG 휘센 미리 구매 대축제’를 진행한다고 8일 밝혔다. LG전자 소속 모델들이 2021년형 휘센 타워 에어컨 제품을 소개하고 있다.[헤럴드경제=양대근 기자] LG전자가 에어컨 신제품인 ‘LG 휘센 타워’를 미리 구매하는 고객에게 다양한 혜택을 제공한다고 8일 밝혔다.LG전자는 오는 3월 31일까지 ‘2021 LG 휘센 미리 구매 대축제’를 진행한다. LG베스트샵을 비롯해 전국의 모든 오프라인 매장에서 행사 대상인 휘센 에어컨 신제품을 구매하는 고객에게 캐시백 등 풍성한 혜택을 제공한다.완전히 새로운 디자인과 기능을 적용한 2021년형 LG 휘센 타워를 구매하는 고객은 최대 50만원까지 캐시백을 받을 수 있다. 휘센 듀얼 에어컨 인기모델을 구매하는 고객에게도 모델에 따라 최대 50만원까지 캐시백을 제공한다.LG전자는 듀얼 스페셜 또는 듀얼 빅토리 모델의 스탠드형 에어컨을 이동식 에어컨과 함께 구매하는 고객에게 3000대 한정으로 10만원의 캐시백을 제공한다. 동일 모델 에어컨과 LG 퓨리케어 360˚ 공기청정기를 함께 구입하는 고객은 최대 20만원의 캐시백을 받을 수 있다.LG 휘센 에어컨은 최고급 모델인 럭셔리부터 프리미엄, 스페셜, 디럭스, 빅토리까지 디자인과 기능에 따른 모델 라인업을 갖추고 있다.또 LG전자는 제조사, 제품타입 등과 관계없이 사용하던 에어컨을 LG 휘센 에어컨으로 교체하는 고객에게 최대 10만원의 모바일상품권을 증정한다.LG 휘센 타워는 직선과 원으로 미니멀한 아름다움을 표현한 초프리미엄 ‘LG 시그니처’ 에어컨의 디자인 철학에 공간 인테리어 가전 ‘LG 오브제컬렉션’의 감성을 더한 새로운 디자인을 선보였다는 평가다.신제품은 기존 모델보다 더욱 강력하게 냉방하면서도 사람에게 직접 닿는 바람을 최소화하고 한번 시원해진 실내 온도는 쭉 유지되는 기분 좋은 냉방을 구현했다LG 휘센 타워의 5단계 청정관리 기능은 ▷극세필터를 알아서 청소하는 필터 클린봇 ▷필터에 붙을 수 있는 세균을 제거하는 항균 극세필터 ▷극초미세먼지까지 제거하는 공기청정 ▷내부 습기를 말려주는 자동건조 ▷99.99% UV LED 팬 살균 등 에어컨 내부를 자동으로 관리해줘 고객이 더 편리하고 쾌적하게 에어컨을 사용할 수 있도록 해준다.박준성 LG전자 한국영업본부 에어솔루션마케팅담당은 “휘센 타워의 차별화된 디자인과 기분 좋은 냉방을 더 많은 고객들이 경험할 수 있도록 다양한 혜택을 제공할 것”이라고 말했다.bigroot@heraldcorp.com- Copyrights ⓒ 헤럴드경제 &amp; heraldbiz.com, 무단 전재 및 재배포 금지 -헤럴드경제</t>
  </si>
  <si>
    <t>https://finance.naver.com/item/news_read.nhn?article_id=0001791002&amp;office_id=016&amp;code=066570&amp;page=67&amp;sm=title_entity_id.basic</t>
  </si>
  <si>
    <t>2020.12.23 12:00</t>
  </si>
  <si>
    <t>LG전자, 캐나다 업체와 전기차 부품 합작법인 설립</t>
  </si>
  <si>
    <t>[헤럴드경제 정세희 기자]LG전자가 캐나다 자동차 부품업체 마그나 인터내셔널과 전기차 부품을 생산하는 합작 법인을 설립한다. 23일 외신 따르면 합작 법인의 가치는 10억달러 규모로, LG 전자가 51%의 지분을 갖고 마그나는 나머지 49% 지분을 보유할 예정이다.합작 법인은 인천과 중국의 난징 공장을 통해 전기차 모터와 인버터, 전기주행 시스템 등을 생산할 계획이다. LG전자의 이번 투자는 지난 2018년 ZKW그룹에 11억유로를 투입한 이후 두 번째 대규모 자동차 산업 투자이다.say@heraldcorp.com- Copyrights ⓒ 헤럴드경제 &amp; heraldbiz.com, 무단 전재 및 재배포 금지 -헤럴드경제</t>
  </si>
  <si>
    <t>https://finance.naver.com/item/news_read.nhn?article_id=0001769800&amp;office_id=016&amp;code=066570&amp;page=124&amp;sm=title_entity_id.basic</t>
  </si>
  <si>
    <t>2020.12.23 13:59</t>
  </si>
  <si>
    <t>LG그룹주 일제히 급등…LG전자·LG전자우 상한가</t>
  </si>
  <si>
    <t>[헤럴드경제=이현정 기자] LG전자의 전기차 부품 사업부문 분할 결정 소식에 LG그룹주들이 일제히 급등세다.23일 오후 1시31분 기준 LG는 전일 대비 21.58%(1만6900원) 오른 9만5200원에 거래 중이다.같은 시간 LG전자와 LG전자우는 상한가를 기록 중이며 여타 LG그룹주들도 일제히 상승세다.LG전자는 이날 전기차 부품 사업부문 중 모터·PE(파워 일렉트로닉스), 배터리 히터, 배터리팩 부품 관련 사업 등을 물적분할해 엘지마그나 이파워트레인(가칭)을 세운다고 공시했다.분할기일은 내년 7월1일, 임시주주총회 일자는 내년 3월24일이다.- Copyrights ⓒ 헤럴드경제 &amp; heraldbiz.com, 무단 전재 및 재배포 금지 -헤럴드경제</t>
  </si>
  <si>
    <t>https://finance.naver.com/item/news_read.nhn?article_id=0001769840&amp;office_id=016&amp;code=066570&amp;page=125&amp;sm=title_entity_id.basic</t>
  </si>
  <si>
    <t>2020.12.22 10:02</t>
  </si>
  <si>
    <t>LG전자, ‘아트갤러리’로 시그니처 예술적 가치 알린다</t>
  </si>
  <si>
    <t>21일 온·오프 갤러리 오픈, 홍익대학교 유현준 교수가 디자인냉장고존, 세탁기존, TV존, 에어컨존 등…故 김환기 화백 특별전도LG 시그니처 아트갤러리 관련 이미지 모음 [LG전자 제공][헤럴드경제 정세희 기자]LG전자는 21일 ‘시그니처관’과 ‘기획전시관’으로 구성된 ‘LG 시그니처 아트갤러리’를 열었다고 밝혔다.LG전자가 온·오프라인을 통틀어 아트갤러리를 오픈한 것은 이번이 처음이다. LG전자는 온택트 시대에 걸맞은 아트플랫폼을 만들어 많은 고객이 언제 어디서나 예술작품과 LG 시그니처를 감상할 수 있도록 이를 조성했다고 설명했다.시그니처관은 냉장고, 세탁기, TV, 에어컨 등 각각의 제품을 전시한 4개 존으로 나눠진다. 갤러리 설계와 디자인은 국내 유명 건축가인 홍익대학교 유현준 교수가 맡았다.각각의 존은 제품에서 영감을 받은 전시 디자인과 예술적 퍼포먼스가 제품과 함께 전시된다. 고객들은 화면을 360도로 회전시키며 전시를 즐길 수 있다.기획전시관에서는 국내외 작가들의 특별 전시가 진행된다. LG전자는 다양한 장르의 예술작품을 소개하는 전시를 주기적으로 진행할 방침이다. 기획전시의 총감독은 문화역서울 284(구 서울역사)의 운영위원이자 아트스페이스 휴 대표인 김노암 씨가 맡았다.건축가 유현준 교수는 “가전의 본질에 집중한다는 LG 시그니처의 철학처럼 LG 시그니처 아트갤러리는 건축의 본질인 공간에 집중했다”며 “LG 시그니처 아트갤러리 공간은 LG 시그니처에서 영감을 받아 최소한의 곡선과 직선의 구조, 절제의 미학을 담아 설계했다”고 말했다.박경아 LG전자 브랜드커뮤니케이션담당 상무는 “새로운 예술문화를 선도하는 공간인 LG 시그니처 아트갤러리가 고객들의 품격 있는 비대면 문화생활과 함께 할 것”이라고 말했다.한편 LG 시그니처가 후원하는 첫 기획전시는 한국 추상미술의 선구자로 평가 받는 고(故) 김환기 화백의 특별전 ‘다시 만나는 김환기의 성좌’다. 이번 특별전은 그의 작품 10점과 뉴욕 아틀리에를 재현한 가상공간 등 다양한 볼거리로 구성됐다. 전시는 갤러리를 오픈하는 이달 21일부터 내년 3월 14일까지 이어진다.say@heraldcorp.com- Copyrights ⓒ 헤럴드경제 &amp; heraldbiz.com, 무단 전재 및 재배포 금지 -헤럴드경제</t>
  </si>
  <si>
    <t>https://finance.naver.com/item/news_read.nhn?article_id=0001768938&amp;office_id=016&amp;code=066570&amp;page=129&amp;sm=title_entity_id.basic</t>
  </si>
  <si>
    <t>2020.12.10 11:37</t>
  </si>
  <si>
    <t>LG전자 권봉석 대표, 전자·IT산업 발전 기여 ‘금탑산업훈장’</t>
  </si>
  <si>
    <t>산업통상자원부는 권봉석(사진) LG전자 대표이사가 10일 코엑스에서 열린 제15회 전자·IT의 날 기념행사에서 전자·IT산업 발전에 기여한 공로로 금탑산업훈장을 받았다고 밝혔다. 권 대표이사는 세계 최초로 8K 올레드(OLED) TV 및 롤러블 TV를 개발하는 등 혁신제품을 개발한 공로로 금탑산업훈장을, 반도체 및 모바일용 인쇄회로기판(PCB) 부문 세계 1위 달성에 기여한 박연순 심텍 상무는 동탑산업훈장 수상의 영예를 안았다.전자·IT의 날은 전자·IT산업 수출 1000억 달러를 달성한 2005년을 기념해 제정돼 2006년부터 매년 기념식을 열고 있다.이날 행사에선 금탑산업훈장을 포함해 정부포상 13명, 산업부 장관표창 33명 등 총 43점이 수여됐다.배문숙 기자- Copyrights ⓒ 헤럴드경제 &amp; heraldbiz.com, 무단 전재 및 재배포 금지 -헤럴드경제</t>
  </si>
  <si>
    <t>https://finance.naver.com/item/news_read.nhn?article_id=0001764124&amp;office_id=016&amp;code=066570&amp;page=138&amp;sm=title_entity_id.basic</t>
  </si>
  <si>
    <t>2021.03.30 10:01</t>
  </si>
  <si>
    <t>[특징주]LG전자, 애플카 수혜 기대에 주가 강세</t>
  </si>
  <si>
    <t>[헤럴드경제=이태형 기자]LG전자와 전기차 파워트레인 합작법인을 추진 중인 글로벌 3위 자동차 부품업체 마그나가 애플카 생산 의지를 밝히면서 LG전자 주가가 강세다.LG전자는 30일 오전 9시 45분 현재 8000원(5.69%) 오른 14만8500원에 거래되고 있다.30일 외신 등에 따르면 스와미 코타기리 마그나 CEO는 “마그나는 애플을 위한 차량을 제작할 준비가 돼 있고 기꺼이 그렇게 할 것”이라며 “계약에 따라 투자가 보장된다면 북미에 제조 공장을 증설할 의향도 있다”고 밝혔다.이에 따라 LG전자가 마그나와 조인트벤처로 설립한 ‘엘지마그나 이파워트레인’이 주요 부품 공급사가 될 수 있다는 기대감이 커지고 있다.한편 LG전자는 모바일(MC) 사업부를 매각한다는 결정에 지난해 말 주가가 급등했지만 최근 베트남 빈그룹과의 매각 협상이 결렬되는 등 난항을 겪으며 주가가 매각 결정 이전으로 되돌아왔다.그러나 LG전자가 스마트폰 사업에 대한 입장을 번복할 여지는 크지 않다.고의영 하이투자증권 연구원은 “변수가 있을 수 있지만 회사의 입장이 명확한 만큼 시기의 문제일 뿐 방향성에 대한 걱정은 기우”라며 “매각 후 현금 유입까지 생긴다면 가장 좋겠지만 차선책인 ‘사업 철수'도 나쁘지 않다. 잔류 인력을 감안한 철수 시 4~5조원의 기업가치를 더해주는 것이 어렵지 않다”고 말했다.thlee@heraldcorp.com- Copyrights ⓒ 헤럴드경제 &amp; heraldbiz.com, 무단 전재 및 재배포 금지 -헤럴드경제</t>
  </si>
  <si>
    <t>https://finance.naver.com/item/news_read.nhn?article_id=0001813982&amp;office_id=016&amp;code=066570&amp;page=22&amp;sm=title_entity_id.basic</t>
  </si>
  <si>
    <t>2021.03.24 14:03</t>
  </si>
  <si>
    <t>LG전자, 美하와이에 상업용 ESS 공급</t>
  </si>
  <si>
    <t>연구소 운영 '양식장 해수공급시스템' 전력 공급용설치 편리, 무정전비상전원기능도 탑재LG전자 컨테이너형 상업용 에너지저장시스템 [제공=LG전자][헤럴드경제=김성미 기자] LG전자가 미국 하와이에 상업용 에너지저장시스템(ESS)을 공급한다고 24일 밝혔다.LG전자가 참여한 한·미 컨소시엄은 최근 하와이 주정부가 추진하는 ‘마이크로그리드’ 구축사업 관련 공급계약을 체결했다. 마이크로그리드는 태양광이나 풍력 같은 신재생 에너지원을 사용하는 친환경 전력 시스템이다.한·미 컨소시엄에는 LG전자 외 한국에너지기술평가원(KETEP), 에너지 기술 관련 인공지능(AI) 솔루션 업체인 인코어드 테크놀로지스(Encored Technologies), 하와이대학교, 서울대학교, 광주 과학기술원 등이 참여했다.LG전자는 올해 6월부터 하와이 주정부 산하 연구소인 하와이자연에너지연구기구(NELHA)에 투입될 에너지저장시스템을 공급할 계획이다. 연구소가 운영하는 양식장의 해수공급시스템에 전력을 공급한다.하와이 주정부는 친환경 에너지 정책을 확대해 2045년까지 100% 재생 에너지원으로 전력을 공급한다는 목표다.LG전자 ESS는 250kW급 전력변환장치(PCS), 전력관리시스템(PMS), 756kWh급 배터리, 냉난방기, 소화설비, 발전된 전력을 배터리에 저장해주는 수배전반 등이 패키지로 돼 있어 설치가 간편하다. 이는 주행거리가 400㎞ 수준인 전기자동차를 동시에 약 10대 완충할 수 있는 배터리 용량이다.PCS에 차별화된 기술력도 집약했다. PCS는 -30도(℃)부터 +50도까지 견딜 수 있는 내구성을 갖췄을 뿐만 아니라 여러 개의 PCS를 병렬로 이어 붙일 수 있어 설치 활용도도 높다.또 정전이 발생해도 20ms(밀리세컨드, 1000분의 1초) 이내에 전력을 신속하게 공급해주는 무정전비상전원기능(Seamless Backup Functionally)도 탑재됐다.아울러 24시간 모니터링을 통해 특이사항이 발생할 경우 신속한 대응도 가능하다. 고객들은 PCS와 배터리는 물론 공조장치까지 원격으로 제어할 수 있다.LG전자는 “미국 주정부에 상업용 ESS를 공급하는 것은 이번이 처음”이라며 “이를 토대로 해외 ESS 사업을 더욱 확대할 것”이라고 말했다.miii03@heraldcorp.com- Copyrights ⓒ 헤럴드경제 &amp; heraldbiz.com, 무단 전재 및 재배포 금지 -헤럴드경제</t>
  </si>
  <si>
    <t>https://finance.naver.com/item/news_read.nhn?article_id=0001811458&amp;office_id=016&amp;code=066570&amp;page=27&amp;sm=title_entity_id.basic</t>
  </si>
  <si>
    <t>2021.03.16 09:14</t>
  </si>
  <si>
    <t>박일평 LG전자 사장 “모빌리티, 이동수단이 아닌 이동하는 공간으로 ...</t>
  </si>
  <si>
    <t>룩소프트와 차량용 인포테인먼트 합작사 ‘알루토’ 출범 박 사장, “새로운 고객 경험 변화 가속화할 것”박일평 LG전자 최고기술책임자(CTO) [LG전자 제공][헤럴드경제 정세희 기자] 박일평 LG전자 최고기술책임자(CTO) 사장이 LG전자의 차량용 인포테인먼트 합작사 출범을 맞아 “이동수단이 아닌 이동하는 공간으로 변화하는 모빌리티의 혁신을 가져올 것”이라고 밝혔다.박 사장은 16일 오전 진행된 LG전자와 룩소프트(Luxoft)의 차량용 인포테인먼트 합작사 알루토(Alluto) 온라인 출범식 축사에서 “모빌리티, 단순한 이동수단이 아닌 이동하는 공간으로 변화하고 있다”고 말했다.박 사장은 “현재의 자동차 산업과 패러다임, 차량용 인포테인먼트의 경계를 넘은 새로운 고객경험이 만들어지고 있는데 우리의 미션은 이러한 근본적인 변화를 가속화하는 것”이라면서 “알루토는 모빌리티의 디지털 트랜스포메이션을 선도할 것”이라고 말했다.이어 “LG전자와 룩소프트는 알루토가 모빌리티에서 새로운 종류의 라이프스타일 혁신을 가져올 수 있도록 최선을 다해 돕겠다”고 덧붙였다.양사는 지난해 1월 세계 최대 전자전시회 ‘CES 2020’에서 합작법인 설립을 위한 협악을 맺었다.알루토의 초기 자본금 규모는 40억원으로, LG전자는 21억원 가량을 투입해 지분 51%를 확보했다. 본사는 미국 캘리포니아 산타클라라에 있다.알루토 대표에는 전기차 관련 스타트업 ‘플러그서핑’ 창업자 애덤 올웨이가 선임됐다. 플러그서핑은 유럽에 전기차 충전 네트워크 20만개를 구축한 스타트업이다.최고전략책임자(CSO)에는 LG전자에서 연구개발을 이끌어온 김주영 팀장이 임명됐다. 김 팀장은 2013년 휴렛패커드(HP)의 모바일 운영체제인 웹 운용체계(OS) 인수를 주도했다.알루토는 웹 OS 오토(webOS Auto) 플랫폼을 기반으로 헤드유닛(Head Unit), 뒷좌석 엔터테인먼트시스템(RSE, Rear-Seat Entertainment system), 디지털 콕핏 등을 포함한 차량용 통합 인포테인먼트 시스템을 시장에 선보일 예정이다.당초 LG전자는 지난 1월 27일에 알루토를 출범시킬 예정이었으나 신종 코로나바이러스 감염증(코로나19) 여파로 일정을 연기했다.say@heraldcorp.com- Copyrights ⓒ 헤럴드경제 &amp; heraldbiz.com, 무단 전재 및 재배포 금지 -헤럴드경제</t>
  </si>
  <si>
    <t>https://finance.naver.com/item/news_read.nhn?article_id=0001807096&amp;office_id=016&amp;code=066570&amp;page=37&amp;sm=title_entity_id.basic</t>
  </si>
  <si>
    <t>2021.03.14 13:05</t>
  </si>
  <si>
    <t>LG전자, 케냐서 교육환경 개선 사회공헌 펼쳐</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</si>
  <si>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[LG전자 제공][헤럴드경제=양대근 기자] LG전자가 아프리카 케냐에 있는 아이들이 더 나은 환경에서 교육을 받을 수 있도록 사회공헌 활동을 펼치고 있다고 14일 밝혔다.LG전자는 비영리단체인 해비타트, 케냐 정부와 협력해 케냐 마차코스(Machakos) 카운티에 있는 청각장애인학교와 초등학교 각 1곳의 교육환경을 개선하고 있다.이 활동에는 LG전자가 지난해 글로벌 고객을 대상으로 ‘LG 컴 홈 챌린지(LG Come Home Challenge)’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냈다.LG전자는 마차코스 청각장애인학교(Machakos School for the Deaf)에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지원했다.LG전자 대외협력담당 윤대식 전무는 “이번 사회공헌 활동은 케냐의 아이들이 보다 쾌적하고 안전한 환경에서 교육의 혜택을 누릴 수 있도록 준비했다”고 말했다.bigroot@heraldcorp.com- Copyrights ⓒ 헤럴드경제 &amp; heraldbiz.com, 무단 전재 및 재배포 금지 -헤럴드경제</t>
  </si>
  <si>
    <t>https://finance.naver.com/item/news_read.nhn?article_id=0001806271&amp;office_id=016&amp;code=066570&amp;page=40&amp;sm=title_entity_id.basic</t>
  </si>
  <si>
    <t>2020.07.30 16:30</t>
  </si>
  <si>
    <t>LG전자 2분기 영업이익 4954억…코로나 뚫고 가전 ‘선방’</t>
  </si>
  <si>
    <t>가전 영업이익 6280억…영업이익률 12.2% 역대 최대월풀 꺾고 상반기 글로벌 가전 1위 '수성'상반기 영업이익 작년 상회…4년 연속 1조5000억원대전체 매출은 12조8338억원 작년보다 감소[헤럴드경제 천예선 기자] LG전자가 올 2분기 5000억원에 육박한 영업이익을 기록하며 시장 예상치를 상회하는 실적을 냈다. 신종 코로나바이러스 감염증(코로나19) 여파로 우려됐던 생활가전 부문의 판매가 5월 중순 이후 빠르게 회복되면서 상반기 영업이익은 작년 실적을 상회했다.LG전자는 지난 2분기 연결기준 매출액 12조 8338억 원, 영업이익 4954억 원을 달성했다고 30일 공시했다. 매출액과 영업이익은 전년동기 대비 각각 17.9%, 24.1% 감소했다. 올 상반기 전체로 보면 매출액은 27조5616억원, 영업이익은 1조5858억원을 달성했다. 매출액은 전년동기 대비 9.8% 감소했지만, 영업이익은 2.1% 증가했다. 코로나19 등 악조건 속에서도 상반기 영업이익은 4년 연속 1조5000억원을 상회한 것이다.양호한 실적을 견인한 것은 단연 생활가전이다. H&amp;A사업본부는 매출액 5조1551억 원, 영업이익 6280억 원을 거뒀다.코로나19의 영향으로 국내외 매출과 영업이익이 전년 동기 대비 줄었지만 프리미엄 제품에 집중하고 원가절감 등 비용 효율화를 지속해 2분기와 상반기 영업이익률은 각각 역대 최대인 12.2%, 13.1%를 기록했다. 상반기 기준 영업이익률 역시 2017년 이후 4년 연속 두 자릿수를 이어가고 있다.LG전자 관계자는 “건강과 위생에 대한 고객들의 관심이 높아지며 신가전 가운데 스타일러, 건조기, 식기세척기 등 스팀가전이 실적 견인차 역할을 했다”고 말했다. TV를 맡고 있는 HE사업본부는 매출액 2조 2567억원, 영업이익 1128억 원을 기록했다. 매출액은 글로벌 유통매장의 휴업, 글로벌 스포츠 이벤트의 연기 등으로 인해 전년 동기 대비 감소했다.상반기 기준 영업이익과 영업이익률은 마케팅 비용의 효율적 집행과 원가구조 개선을 통해 전년 동기를 상회했다.모바일 사업의 MC사업본부는 매출액 1조 3087억 원, 영업손실 2065억 원을 냈다. 매출액은 북미와 한국 등 주요 지역에서 스마트폰의 판매가 늘며 전분기 대비 31.1% 증가했으며, 원가 경쟁력 강화 등 지속적인 체질 개선으로 손실규모는 전년 동기 및 전분기 대비 줄었다.전장을 맡고 있는 VS사업본부는 매출액 9,122억 원, 영업손실 2,025억 원을 기록했다. 북미와 유럽 지역 완성차 업체의 공장가동 중단, 신규 프로젝트의 양산 지연 등으로 인해 전년 동기 대비 매출이 줄면서 영업적자가 이어졌다.기업간 거래(B2B) 사업을 맡은 BS사업본부는 매출액 1조 3,071억 원, 영업이익 983억 원을 거뒀다. 재택근무, 온라인 교육 등이 확산되며 노트북, 모니터 등 IT제품의 판매는 늘었으나 코로나19로 인한 각국의 이동제한 등으로 인포메이션 디스플레이, 태양광 모듈의 판매는 차질을 빚었다. 이에 따라 매출과 영업이익은 전년 동기 대비 감소했다.LG전자는 하반기에도 코로나19의 재확산 가능성과 미중 무역분쟁의 재개 우려 등으로 글로벌 경기의 불확실성은 지속될 것으로 봤다. 글로벌 생활가전 시장은 불확실한 사업 환경 속에서도 점진적으로 개선될 것으로 전망된다. H&amp;A사업본부는 시장 변화에 적기 대응해 매출을 늘리고 원가구조 개선 및 자원투입 최적화를 통해 수익성을 확보할 계획이다.TV시장 역시 3분기에는 글로벌 수요 회복이 예상된다. HE사업본부는 올레드 TV, 나노셀 TV 등 프리미엄 제품에 집중하는 가운데 온라인 판매 확대, 효율적인 자원 운영 등으로 매출 기회를 확보하며 수익성을 회복시킬 계획이다.스마트폰 시장은 수요가 일부 회복하지만 판매 경쟁은 심화될 것으로 예상된다. MC사업본부는 전략 스마트폰 ‘LG 벨벳’의 해외 출시를 늘리고 보급형 신모델의 판매를 확대해 매출 성장의 모멘텀을 마련하고 손익 개선도 지속 추진한다.주요 완성차 업체가 공장을 재가동하며 자동차 부품에 대한 수요는 점차 회복될 것으로 전망된다. VS사업본부는 완성차 업체의 생산 재개와 신규 프로젝트의 양산 등으로 점진적인 실적 개선을 추진할 계획이다.BS사업본부는 언택트 트렌드에 맞춰 IT제품에 대한 수요가 늘어나는 데 대해 적극 대응하고 프리미엄 디지털 사이니지의 매출 확대, 태양광 모듈의 제품 경쟁력 강화 등에 집중해 매출을 키울 계획이다. - Copyrights ⓒ 헤럴드경제 &amp; heraldbiz.com, 무단 전재 및 재배포 금지 -헤럴드경제</t>
  </si>
  <si>
    <t>https://finance.naver.com/item/news_read.nhn?article_id=0001706257&amp;office_id=016&amp;code=066570&amp;page=266&amp;sm=title_entity_id.basic</t>
  </si>
  <si>
    <t>2020.07.26 09:31</t>
  </si>
  <si>
    <t>LG전자, 상반기 생활가전 글로벌 1위</t>
  </si>
  <si>
    <t>2년 연속 상반기 매출 1위로 美 월풀 제쳐…삼성전자도 생활가전 선전[헤럴드경제]LG전자가 올 상반기 생활가전 부문 매출 글로벌 1위에 오를 것으로 예상된다. 26일 전자업계에 따르면, LG전자의 생활가전(H&amp;A)부문 2/4분기 매출(잠정)은 5조2000억∼5조3000억원대로 예측됐다. 1, 2위를 다투는 미국 월풀보다 2000억∼3000억원 가량 많다. LG전자는 1분기에도 매출 5조4180억원으로, 월풀의 매출(5조1623억원)을 제쳤다. 지난해에 이어 2년 연속 상반기 글로벌 가전 매출 1위에 오르게 된다. LG전자의 생활가전 실적에는 냉장고·세탁기·건조기·에어컨·공기청정기 등 TV를 제외한 일반 전자제품이 포함돼 있다. 월풀이 발표한 2/4분기 매출은 40억4200만달러(4조9345억원). 전년 동기 대비 22%, 전분기 대비 7% 줄었다. 이밖에 스웨덴의 일렉트로룩스는 2분기 매출이 2조9627억원으로 3조원에 못미쳤다. 삼성전자는 생활가전 실적을 따로 공개하지 않지만 국내외에서 기대 이상 선전한 것으로 관측된다. 하나금융투자는 삼성전자의 소비자가전(CE)부문 중 생활가전과 의료기기의 매출을 2분기 4조7000억원 정도로 예상했다. 이는 지난해 2분기(5조710억원)보다 소폭 줄지만, 올해 1분기(4조6500억원)보다는 늘어난 것이다. LG전자는 고가 프리미엄 가전 판매가 늘면서 수익 측면에서도 경쟁사를 압도했다. 월풀은 2분기 영업이익이 7700만달러(940억원)라고 공개했다. 지난해 2분기 1억9100만달러(2228억원), 올해 1분기 2억6000만달러(3103억원)에 못 미친다. 일렉트로룩스는 1분기 151억원의 흑자를 지키지 못하고, 2분기 78억원 적자를 기록했다.LG전자는 1분기 영업이익이 7535억원, 2분기에도 5000억∼6000억원의 흑자를 기록한 것으로 추산된다. 삼성전자의 2분기 영업이익은 2930억원 정도로, 올해 1분기(880억원)보다는 크게 증가할 것으로 예상된다. /onlinenews@heraldcorp,com - Copyrights ⓒ 헤럴드경제 &amp; heraldbiz.com, 무단 전재 및 재배포 금지 -헤럴드경제</t>
  </si>
  <si>
    <t>https://finance.naver.com/item/news_read.nhn?article_id=0001704026&amp;office_id=016&amp;code=066570&amp;page=272&amp;sm=title_entity_id.basic</t>
  </si>
  <si>
    <t>2020.07.22 11:38</t>
  </si>
  <si>
    <t>LG전자, 美 냉동공조협회 ‘어워드’ 3회 연속 수상</t>
  </si>
  <si>
    <t>3년간 73개 모델 1차평가 통과지난해 매출 5년만에 2배 증가미국 냉동공조협회(AHRI) ‘퍼포먼스 어워드’를 수상한 LG전자의 대용량 시스템 에어컨 제품군의 대표모델인 멀티브이(Multi V). [LG전자 제공]LG전자는 3회 연속으로 미국냉동공조협회가 수여하는 퍼포먼스 어워드(Performance Award)를 수상했다고 22일 밝혔다.LG전자에 따르면 이 상을 받으려면 협회가 각 제품군에서 무작위로 선정한 모든 제품들이 최근 3개년 동안 계속해서 1차 성능 시험을 통과해야만 한다. 2015년부터 2019년까지 5년 동안 매해 대상 제품이 1차 시험을 모두 통과해야만 3회 연속 수상이 가능하다.미국 냉동공조협회는 1953년 출범한 단체로 세계 약 350개 에어컨 제조업체가 가입해 있다. 협회는 제조사마다 각 제품군에서 20%씩 무작위로 제품을 선택하고, 미국의 대표적인 시험인증기관 인터텍(Intertek)의 전문가들이 실제 성능이 제품 사양과 부합하는지 평가한다.LG전자는 2017년부터 2019년까지 3년 동안 ▷대용량 시스템 에어컨 ▷중소용량 시스템 에어컨 ▷공냉식 냉방시스템 ▷수냉식 냉방시스템 ▷체형 에어컨 등 7개 주력 제품군의 73개 모델이 냉동공조협회의 성능평가를 통과했다.대용량 시스템 에어컨의 대표제품인 멀티브이(Multi V)는 독자 개발한 고효율 인버터 컴프레서를 탑재해 높은 성능과 에너지 효율을 동시에 갖춰 상업용 공조시장에서 주로 쓰인다. 특히 이 제품은 바깥 기온이 영하 30도인 혹한에도 난방 운전이 가능해 겨울철 기온이 크게 낮아지는 미국 북부 지역에서 인기가 높다고 LG전자는 설명했다. 정세희 기자 - Copyrights ⓒ 헤럴드경제 &amp; heraldbiz.com, 무단 전재 및 재배포 금지 -헤럴드경제</t>
  </si>
  <si>
    <t>https://finance.naver.com/item/news_read.nhn?article_id=0001702599&amp;office_id=016&amp;code=066570&amp;page=275&amp;sm=title_entity_id.basic</t>
  </si>
  <si>
    <t>2020.07.17 17:18</t>
  </si>
  <si>
    <t>LG전자, ‘LG TROMM 워시타워 고객감사 트루스팀 페스티벌’ 진행...</t>
  </si>
  <si>
    <t>LG전자가 오는 7월 31일까지 ‘LG 트롬 워시타워 고객감사 트루스팀 페스티벌’을 진행한다.본 이벤트는 트롬 워시타워 1등급 모델 구매 시 ‘LG 프라엘 LED 마스크’ 또는 30만원 캐시백을 증정하며, 트롬 스타일러와 동시 구매 시 최대 100만원 상당의 혜택을 제공한다.LG전자는 지난 3일, 하단의 세탁기와 상단의 건조기 모두 표준코스 기준 에너지 소비효율 1등급을 갖춘 트롬 워시타워 신제품을 선보였다. 건조기 에너지효율을 높이는 데는 업그레이드된 고효율 듀얼 인버터 컴프레서, 효율이 향상된 듀얼 인버터 모터 등이 큰 역할을 했다.신제품 LG 트롬 워시타워는 세탁기와 건조기를 일체형으로 구현한 세탁건조기로 동급의 21kg 용량 드럼세탁기와 16kg 건조기를 위아래로 설치할 때보다 높이가 약 87mm 낮아져 별도의 발 받침대를 사용하지 않아도 세탁물을 넣고 빼거나 필터를 관리하는 게 편리하다.뿐만 아니라 워시타워 가운데에 있는 조작판넬인 ‘원바디 런드리 컨트롤’은 손을 멀리 뻗거나 리모컨을 쓰지 않아도 돼 편리하다. 조작부 사용성 측면에서도 버튼을 눌러 직접 선택할 수 있기 때문에 다이얼을 돌려 조작하는 것에 비해 직관적으로 쉽게 사용 가능하다.이에 더해 워시타워는 별도의 스마트폰 앱이나 유선 케이블로 연결할 필요 없이 하단의 세탁기와 상단의 건조기가 연결되는 것이 특징이다. 이에 세탁기가 사용한 세탁코스에 따라 건조기는 적합한 건조코스를 알아서 설정해준다. 여기에 건조부에 트루스팀을 탑재해 탈취와 살균, 옷감의 주름 완화에 효과적이다.LG전자 관계자는 “이번 프로모션을 통해 감각적인 디자인과 에너지소비효율 1등급을 갖춘 일체형 세탁건조기 트롬 워시타워를 구매해 다양한 혜택도 받아가고, 편리하고 새로운 세탁건조 경험을 느껴볼 수 있는 기회가 되길 바란다”고 말했다.*LG 트롬 워시타워 고객감사 트루스팀 페스티벌 관련 자세한 내용은 매장에서 확인 가능하며, 일부 모델은 제외될 수 있음. - Copyrights ⓒ 헤럴드경제 &amp; heraldbiz.com, 무단 전재 및 재배포 금지 -헤럴드경제</t>
  </si>
  <si>
    <t>https://finance.naver.com/item/news_read.nhn?article_id=0001700891&amp;office_id=016&amp;code=066570&amp;page=279&amp;sm=title_entity_id.basic</t>
  </si>
  <si>
    <t>2020.10.12 10:02</t>
  </si>
  <si>
    <t>LG전자 탈모치료기, 고객 100명에 쏜다</t>
  </si>
  <si>
    <t>탈모고민 사연 보내면 프라엘 메디헤어 증정이달 말 출시 앞두고 고객 맞춤형 마케팅LG전자가 대국민 사연 공모 행사를 통해 총 100명을 선정, LG 프라엘 메디헤어를 무상 제공하는 이벤트를 진행한다. 모델들이 LG 프라엘 메디헤어를 소개하고 있다. [LG전자 제공][헤럴드경제 천예선 기자] LG전자가 탈모로 고민하는 고객 100명에 탈모 치료용 의료기기 ‘LG 프라엘 메디헤어’를 무상으로 증정한다고 12일 밝혔다.LG전자는 이달 말 정식 출시에 앞서 대국민 사연 공모 행사를 진행한다. 고객은 LG 프라엘 메디헤어 이벤트 페이지에 접속해 사연을 응모하면 된다. LG전자는 내달 중 유튜브 인기 채널의 라이브 방송을 통해 최종 선정된 사연을 소개할 예정이다.LG 프라엘 메디헤어는 헬멧 형태 탈모 치료용 의료기기다. 식품의약품안전처로부터 의료용 레이저 조사기 3등급에 해당하는 의료기기 허가를 받았다. 또 미국 식품의약국(FDA)로부터는 가정용 의료기기 수준의 Class II 인가를 받았다이 제품은 ‘저출력 레이저 치료(LLLT)’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굵어졌다.손대기 LG전자 한국HE마케팅담당 상무는 “LG 프라엘 메디헤어는 고객이 안심하고 사용할 수 있는 탈모 치료용 의료기기”라며 “고객 니즈에 부합하는 다양한 마케팅을 펼치며 신제품의 효능과 안전성을 적극 알려나갈 것”이라고 말했다. - Copyrights ⓒ 헤럴드경제 &amp; heraldbiz.com, 무단 전재 및 재배포 금지 -헤럴드경제</t>
  </si>
  <si>
    <t>https://finance.naver.com/item/news_read.nhn?article_id=0001735929&amp;office_id=016&amp;code=066570&amp;page=201&amp;sm=title_entity_id.basic</t>
  </si>
  <si>
    <t>2020.09.28 10:02</t>
  </si>
  <si>
    <t>“상체 세게 해줘” LG전자 말 알아듣는 안마의자 출시</t>
  </si>
  <si>
    <t>음성인식 안마의자에 최초 적용 …말로 코스·세기 선택안마부위 허벅지까지 확대…코로나發 집콕특수 공략LG전자가 29일 음성인식은 물론 고객 체형에 맞춘 안마까지 가능한 프리미엄 안마의자를 출시한다. 모델들이 LG 힐링미 몰디브를 소개하고 있다. [LG전자 제공][헤럴드경제 천예선 기자] LG전자가 음성인식 기능을 최초로 적용한 프리미엄 안마의자를 29일 출시한다. 코로나19 여파에 따른 ‘집콕 특수’와 ‘건강 수요’를 동시에 공략한다는 방침이다.28일 LG전자에 따르면, 이번에 출시된 ‘LG 힐링미 몰디브’는 음성만으로 안마코스와 세기를 선택할 수 있는 것이 특징이다.사용자가 팔걸이에 위치한 음성인식 버튼을 누르고 알림음이 나온 후 “몰디브 힐링”와 같은 안마 코스나 “상체 세게”, “하체 약하게”와 같은 안마 세기를 말하면 안마의자가 그에 맞춰 동작한다.또한 사용자의 체형을 고려한 맞춤형 안마 기능을 적용했다. 안마 적용 부위도 기존제품은 목부터 엉덩이까지였지만 허벅지까지 넓혔다.LG전자 관계자는 “목부터 허리까지 이어지는 척추 모양에 맞춘 S자형 프레임과 허리부터 엉덩이에 이르는 모양에 맞춘 L자형 프레임을 신제품에 모두 적용했다”고 설명했다. 또 안마의자는 사용자 어깨 높이를 자동으로 인식하고 사용자는 어깨 폭을 3단계로 조절할 수 있다.다양한 부가기능으로 편의성도 높였다. 사용자의 등, 엉덩이, 종아리까지 따뜻하게 해주는 온열시트, 안마를 받으면서 음악을 들을 수 있는 블루투스 스피커, 스마트폰을 충전할 수 있는 USB 포트 등을 적용했다.이 제품에는 가족 모두가 이용하는 몰디브 힐링 ▷노약자나 임산부를 위한 소프트 마사지, 에어 마사지 ▷직장인이나 주부, 학생을 위한 점심 꿀잠, 고요한 밤 등 10가지 자동 안마 코스가 있다.또한 저소음으로 설계해, 몰디브 힐링 코스 기준 약 40데시벨(dB)로 조용한 도서관 수준이다. 가격은 일시불 기준 440만원이며 렌탈로 구매할 경우 월 이용료가 9만9900원이다.류재철 LG전자 H&amp;A사업본부 리빙어플라이언스사업부장(부사장)은 “집에 머무르는 시간이 늘어나고 스스로 자신의 건강을 챙기려는 고객들의 니즈가 커지면서 안마의자가 온 가족을 위한 건강 가전으로 자리잡고 있다”며 “다양한 편의 기능을 바탕으로 마음까지 편안하게 하는 제품과 서비스를 지속 선보일 것”이라고 말했다 - Copyrights ⓒ 헤럴드경제 &amp; heraldbiz.com, 무단 전재 및 재배포 금지 -헤럴드경제</t>
  </si>
  <si>
    <t>https://finance.naver.com/item/news_read.nhn?article_id=0001731318&amp;office_id=016&amp;code=066570&amp;page=210&amp;sm=title_entity_id.basic</t>
  </si>
  <si>
    <t>2020.09.27 14:13</t>
  </si>
  <si>
    <t>LG전자 ‘AI 원팀 서밋’ 참가…“AI 산업경쟁력 강화”</t>
  </si>
  <si>
    <t>LG전자가 지난 25일 ‘AI 원팀 서밋 2020’ 행사에 참가해 회원사들과 함께 인공지능 산업의 경쟁력을 강화하기 위한 방안을 논의했다.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 [LG전자 제공][헤럴드경제 천예선 기자] LG전자가 ‘AI 원팀(AI One Team)’ 회원사들과 함께 인공지능 산업의 경쟁력을 강화하기 위한 방안을 논의했다고 27일 밝혔다.서울 강남구에 위치한 안다즈 호텔에서 지난 25일 열린 ‘AI 원팀 서밋 2020(AI One Team Summit 2020)’ 행사에는 ‘AI 원팀’ 회원사의 대표와 주요 임원 등이 참석했다.이날 행사에는 LG전자 권봉석 사장, KT 구현모 대표, 현대중공업그룹 정기선 부사장, LG유플러스 이상민 부사장, 한국투자증권 정일문 사장, 동원그룹 박인구 부회장, KAIST 신성철 총장, 한양대학교 김우승 총장, ETRI 박상규 부원장, 과학기술정보통신부 장석영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 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있다.LG전자 대표이사 CEO 권봉석 사장은 “고객가치 기반의 혁신에 대해 진지하게 고민하고 사업적으로 의미있는 성과를 만들어 나갈 수 있도록 AI 원팀과 협력해 나가겠다”고 말했다. - Copyrights ⓒ 헤럴드경제 &amp; heraldbiz.com, 무단 전재 및 재배포 금지 -헤럴드경제</t>
  </si>
  <si>
    <t>https://finance.naver.com/item/news_read.nhn?article_id=0001731103&amp;office_id=016&amp;code=066570&amp;page=212&amp;sm=title_entity_id.basic</t>
  </si>
  <si>
    <t>2020.06.26 08:53</t>
  </si>
  <si>
    <t>LG전자 친환경 우수성 인정…캐나다서 ‘올해의 제조업체’ 수상</t>
  </si>
  <si>
    <t>2020 에너지 스타상…오염 줄이고 전기요금 낮춰김재승 LG전자 캐나다 대표 “성능·스타일 희생없이 환경보호 할 것”LG전자 국문 로고 [LG전자 제공][헤럴드경제 정세희 기자] LG전자는 지속가능한 친환경 경쟁력을 인정받아 캐나다에서 올해의 제조업체로 선정됐다고 26일 밝혔다.LG전자에 따르면 회사는 지난 23일(현지시간) 캐나다에서 ‘2020 에너지스타 올해의 가전업체’로 뽑혔다. 해당 상은 고성능의 에너지 효율적인 가전 제품을 만들어 탄소 배출 감소에 기여한 회사에 수여된다.특히 LG전자는 소비자에게 에너지 효율적인 주방 가전, 세탁 가전 등에 대해 알리는 활동을 적극 진행한 점을 인정 받았다. LG전자는 캐나다 온타리오와 브리티시컬럼비아 주에서 에너지스타 할인 프로그램을 추진하고 회사 온라인 채널과 판매 매장 등을 통해 이를 적극 홍보한 것으로 알려졌다.시무스 오레건(Seamus O'Regan) 천연자원부 장관은 “캐나다 에너지스타 수상기업들은 지속가능하며 에너지 효율적이며 회복 가능한 미래를 만들고 있다”며 “LG전자는 오염을 줄이고 전기요금을 낮추고 일자리를 창출해 캐나다의 미래를 돕고 있다”고 말했다.김재승 LG전자 캐나다 대표는“동급 최고의 에너지 효율 가전 제품을 제공함으로써 환경에 대한 우리의 노력을 인정 받아 영광”이라면서 “성능이나 스타일을 희생하지 않고 환경을 유지하는 데 도움이되는 에너지 절약을 제공하는 혁신적인 제품으로 소비자가 변화를 이룰 수 있도록 돕겠다”고 밝혔다.한편 LG전자는 지난 4월 미국 환경보호청(EPA, Environmental Protection Agency)이 주관하는 ‘2020 에너지스타 어워드(2020 ENERGY STAR Award)’에서도 최고상인 ‘지속가능 최우수상’을 3회 연속 수상하기도 했다.say@heraldcorp.com - Copyrights ⓒ 헤럴드경제 &amp; heraldbiz.com, 무단 전재 및 재배포 금지 -헤럴드경제</t>
  </si>
  <si>
    <t>https://finance.naver.com/item/news_read.nhn?article_id=0001691555&amp;office_id=016&amp;code=066570&amp;page=303&amp;sm=title_entity_id.basic</t>
  </si>
  <si>
    <t>2020.06.24 11:02</t>
  </si>
  <si>
    <t>LG전자, 빌트인 ‘퓨리케어 듀얼 정수기’ 출시</t>
  </si>
  <si>
    <t>빌트인 디자인 적용해 주방 공간 활용도 높여180도 회전 가능한 2개 출수구에서 ‘클린 세척수’ 제공] LG전자가 26일 주방 공간의 활용도와 편의성을 높인 것은 물론 위생과 건강까지 배려한 ‘LG 퓨리케어 듀얼 정수기’ 2종을 출시한다. 모델들이 LG 퓨리케어 듀얼 정수기를 소개하고 있다. [LG전자 제공][헤럴드경제 정세희 기자]LG전자는 오는 26일 ‘LG 퓨리케어 듀얼 정수기’ 2종을 출시한다고 24일 밝혔다.LG전자에 따르면 퓨리케어 듀얼 정수기는 빌트인(built-in) 디자인으로 깔끔한 설치가 가능하다.싱크대 아래쪽 수납장에 정수기 본체를 설치하고 물이 나오는 2개의 출수구를 외부에 노출시키는 구조로, 주방 공간을 더 넓게 사용할 수 있다는 것이 장점이라고 LG전자는 설명했다.신제품에는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높여준다.UV(자외선) LED를 사용해 출수구 코크를 99.99% 살균하는 ‘UVnano 안심살균’ 기능도 있다. 이 기능은 정수기가 1시간마다 알아서 작동하고 고객이 원할 때에도 버튼만 누르면 사용이 가능하다.한국건설생활환경시험연구원과 한국화학융합시험연구원에서 시험한 결과 이 제품의 클린 세척수는 행주와 칫솔에 붙어있거나 세척수에 섞이게 되는 대장균, 황색 포도상구균, 녹농균을 99.99% 제거하는 것으로 나타났다.LG전자는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관리한다.이 제품은 에너지 소비효율 1등급 제품으로 전기료 부담이 적다. 냉수와 정수가 가능한 제품의 월 사용료는 3만8900원이며 온수까지 가능한 제품은 4만900원이다.say@heraldcorp.com - Copyrights ⓒ 헤럴드경제 &amp; heraldbiz.com, 무단 전재 및 재배포 금지 -헤럴드경제</t>
  </si>
  <si>
    <t>https://finance.naver.com/item/news_read.nhn?article_id=0001690525&amp;office_id=016&amp;code=066570&amp;page=304&amp;sm=title_entity_id.basic</t>
  </si>
  <si>
    <t>2020.06.18 20:57</t>
  </si>
  <si>
    <t>경찰, '채용비리 의혹' LG전자 2차 압수수색</t>
  </si>
  <si>
    <t>[헤럴드경제 DB][헤럴드경제=뉴스24팀] 서울지방경찰청 지능범죄수사대는 18일 채용비리 혐의를 받는 LG전자 영업본부 인사팀 등을 2차 압수수색했다.경찰은 지난달 LG전자 한국영업본부와 인적성검사 대행업체를 압수수색한 데 이어 채용비리가 의심되는 기간의 인사 관련 자료를 추가로 확보하기 위해 압수수색 영장을 발부받은 것으로 알려졌다.경찰은 부정채용 대상자 명단이 있다는 첩보를 입수하고 LG전자에 당시 인사팀 평가자료 등의 임의제출을 요청했으나 거부당하자 추가로 영장을 신청해 이날 집행에 나선 것으로 전해졌다.앞서 경찰은 전직 LG전자 사장 A씨를 채용비리 관련 혐의로 입건하고 LG전자 인사팀 관계자 10여명을 참고인으로 불러 조사한 바 있다.경찰 관계자는 “구체적인 내용은 수사가 진행 중이라 확인해줄 수 없다”고 전했다.onlinenews@heraldcorp.com - Copyrights ⓒ 헤럴드경제 &amp; heraldbiz.com, 무단 전재 및 재배포 금지 -헤럴드경제</t>
  </si>
  <si>
    <t>https://finance.naver.com/item/news_read.nhn?article_id=0001688379&amp;office_id=016&amp;code=066570&amp;page=308&amp;sm=title_entity_id.basic</t>
  </si>
  <si>
    <t>2021.03.10 14:37</t>
  </si>
  <si>
    <t>LG전자, 국내 최초 TV 출시 55주년 기념 ‘올레드로 업그레이드 하...</t>
  </si>
  <si>
    <t>1966년 흑백TV 출시 이후 55년간 한국 TV 사업 이끌어내달 말까지 올레드 TV 구매 시 다양한 혜택 제공LG전자 모델들이 세계 최초 8K 올레드 TV인 LG 시그니처 올레드 8K를 소개하고 있는 모습 [ LG전자 제공]LG전자 모델들이 세계 최초 8K 올레드 TV인 LG 시그니처 올레드 8K를 소개하고 있는 모습 [ LG전자 제공][헤럴드경제 정세희 기자] LG전자가 TV 사업 55주년을 맞아 올레드 TV 구매 고객을 위한 특별행사를 진행한다고 10일 밝혔다.LG전자는 1966년 국내 최초로 흑백 TV를 출시한 이래 올해 TV사업 55주년을 맞이했다. 이를 기념해 다음달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제공한다.77형 LG 올레드 TV를 구매한 고객이 55형 혹은 48형 올레드 TV를 동시에 구매하면 10만 원 상당의 혜택도 추가로 제공한다. 예를 들어 77형 LG 시그니처 올레드 8K TV와 55형 LG 올레드 TV를 동시에 구매하면 220만 원 상당의 혜택을 받을 수 있다.LG전자는 1966년 국내 최초로 출시한 흑백 TV를 비롯, 컬러 TV(1977년), PDP TV와 LCD TV(1999년), 올레드 TV(2013년) 등을 생산해왔다. 특히 2013년 세계 최초로 대형 올레드 TV를 상용화한 후 화질은 물론 혁신적인 폼팩터를 앞세워 프리미엄 TV 시장을 선도하고 있다.김선형 LG전자 한국HE마케팅담당은 “그동안 보내주신 고객들의 사랑에 보답하기 위해 LG 올레드 TV로 업그레이드하려는 고객들에게 다양한 혜택을 마련했다”고 말했다.say@heraldcorp.com- Copyrights ⓒ 헤럴드경제 &amp; heraldbiz.com, 무단 전재 및 재배포 금지 -헤럴드경제</t>
  </si>
  <si>
    <t>https://finance.naver.com/item/news_read.nhn?article_id=0001804810&amp;office_id=016&amp;code=066570&amp;page=42&amp;sm=title_entity_id.basic</t>
  </si>
  <si>
    <t>2021.03.08 10:40</t>
  </si>
  <si>
    <t>LG전자, 러시아 모스크바에서 헌혈캠페인</t>
  </si>
  <si>
    <t>현지 주요 출판사와 맞손 “지속적인 사회 공헌활동 펼칠 것”LG전자가 최근 러시아 모스크바에서 현지 주요 출판사인 ‘Arguments &amp; Facts’와 함께 헌혈캠페인을 진행했다. [LG전자 제공][헤럴드경제=양대근 기자] LG전자가 최근 러시아 모스크바에서 현지 주요 출판사인 ‘Arguments &amp; Facts(이하 AiF)’와 함께 헌혈캠페인을 진행했다고 8일 밝혔다. 양사는 러시아 지역사회에 헌혈이 소중한 생명을 살리는 데 도움이 된다는 것을 널리 알리고 수혈이 필요한 환자들에게 도움이 되고자 이번 행사를 마련했다.이번 캠페인에는 LG전자와 AiF의 임직원을 포함해 70여 명이 헌혈에 동참했다. 의사, 과학자, 영화감독, 배우, 디자이너 등 현지 인플루언서 10여 명도 행사에 참여했다.행사에서 LG전자는 코로나19를 극복하기 위해 헌신하고 있는 의료진, 과학자, 헌혈자 등에게 감사를 표하는 시간도 마련했다.또 헌혈캠페인이 끝날 무렵에는 참가자들이 헌혈의 중요성과 건강기술 선진화를 위한 방안에 대해 이야기를 나눴다.LG전자는 현지 기업 가운데 처음으로 러시아 정부와 파트너십을 맺고 2009년부터 헌혈행사를 100여 차례 진행하며 기업의 사회적 책임을 적극 실천하고 있다.LG전자 러시아법인장인 노영남 상무는 “러시아 지역사회의 건강증진과 고객의 더 나은 삶을 위해 지속적으로 사회공헌 활동을 펼칠 것”이라고 말했다.bigroot@heraldcorp.com- Copyrights ⓒ 헤럴드경제 &amp; heraldbiz.com, 무단 전재 및 재배포 금지 -헤럴드경제</t>
  </si>
  <si>
    <t>https://finance.naver.com/item/news_read.nhn?article_id=0001803312&amp;office_id=016&amp;code=066570&amp;page=45&amp;sm=title_entity_id.basic</t>
  </si>
  <si>
    <t>2021.03.04 15:17</t>
  </si>
  <si>
    <t>한국경제</t>
  </si>
  <si>
    <t>LG전자, 신제품 '오브제컬렉션 스타일러 슬림’ 추가 출시</t>
  </si>
  <si>
    <t>사진 제공 : LG전자LG전자가 공간 인테리어 가전 ‘LG 오브제컬렉션 스타일러 슬림’을 추가 출시했다.새롭게 선보이는 LG 오브제컬렉션 스타일러 슬림은 지난해 10월 출시한 LG 오브제컬렉션 스타일러의 후속작이다. LG 오브제컬렉션 스타일러는 도어 모서리에 직각 모양의 플랫 디자인(flat design)을 적용해 가구와 함께 빌트인으로 설치하면 공간과의 일체감이 뛰어나다.이번 신제품은 LG 오브제컬렉션 스타일러의 고급스러움은 그대로 계승하면서, 한 번에 최대 4벌을 관리할 수 있는 정도로 크기를 줄여 오브제컬렉션 스타일러를 구입하는 고객들의 선택 폭을 넓혔다. 또한 전면 도어에는 고급스러운 무광 색상인 미스트 그린과 미스트 베이지를 적용해 원하는 분위기에 맞춰 집안 인테리어를 연출할 수 있다는 장점을 갖췄다.한편, LG 스타일러는 LG전자가 생활가전의 차별화된 기술을 집약해 2011년 세계 최초로 출시한 의류관리기다. 물을 100도(℃)로 끓여 만드는 트루스팀(TrueSteam)은 탈취와 살균에 효과적이다. 독자 기술인 무빙행어는 옷을 1분에 최대 200회 털어주며 옷에 묻은 미세먼지를 골고루 없애준다. (무빙행어 분당 200회 코스: 스타일링 강력, 미세먼지 코스)LG전자 관계자는 “공간 인테리어 가전 LG 오브제컬렉션 스타일러는 소비자가 제품의 전면 재질과 색상을 선택할 수 있는 만큼 고객들에게 다양한 선택지를 제공하고 있다. 여기에 소비자들의 니즈와 사용처에 맞춰 사용할 수 있도록 슬림형을 추가 출시하게 됐다”며 “앞으로도 새로운 기능과 업그레이드 된 디자인을 통해 소비자를 위해 선택의 폭을 넓혀 나가겠다”고 말했다.한경닷컴 뉴스룸 open@hankyung.com▶ ▶ ▶ ⓒ 한국경제 &amp; , 무단전재 및 재배포 금지한국경제</t>
  </si>
  <si>
    <t>https://finance.naver.com/item/news_read.nhn?article_id=0004508186&amp;office_id=015&amp;code=066570&amp;page=48&amp;sm=title_entity_id.basic</t>
  </si>
  <si>
    <t>2021.03.03 10:01</t>
  </si>
  <si>
    <t>LG전자, '투명 LED 필름' 부산 영화의전당 벽 수놓다</t>
  </si>
  <si>
    <t>LG전자 모델들이 투명 LED 필름이 설치된 영화의전당 주변 경관을 소개하고 있다.[제공=LG전자][헤럴드경제=김성미 기자] LG전자가 올해로 개관 10주년을 맞은 부산 영화의전당 건물에 투명 발광다이오드(LED) 필름으로 대형 미디어아트를 구현했다고 3일 밝혔다.부산 해운대구 소재 영화의전당 건물 유리벽에 가로 약 45m, 세로 약 4.5m 규모로 투명 LED 필름을 설치한 것이다. 총 설치 면적은 206㎡에 달한다.투명 LED 필름은 LED 사이니지의 한 종류로, 투명한 필름에 그물망 형태의 전극과 LED 패키지를 결합한 형태다. 점착형 소재 필름을 사용하기 때문에 창문이나 벽면에 부착하기만 하면 손쉽게 사이니지를 구현할 수 있다.이 제품은 투명도가 최대 73%에 달한다. 선팅한 자동차 앞유리와 비슷한 수준이다. 필름을 벽에 붙인 후 기존 벽면 디자인을 해칠 우려도 적다. 유리창에 부착하는 경우 낮에는 투명한 유리창으로 활용하다가 밤에는 다양한 콘텐츠를 재생하는 LED 사이니지로 활용할 수 있다.두께가 2㎜에 불과한 필름 형태라 네모 모양뿐만 아니라 설치 장소에 맞춰 원하는 형태로 구현하는 것도 가능하다. LG전자는 이번 제품을 공급하며 평행사변형 모양의 영화의전당 유리벽에 꼭 맞는 모양으로 필름을 부착, 건물 디자인과 일체감을 높였다.휘어지는 정도를 나타내는 곡률반경은 최대 1100R(반지름 1100㎜인 원이 휜 정도)을 기록한다. 평평한 벽면뿐 아니라 둥글게 설치되는 유리 난간 등에도 활용할 수 있다.miii03@heraldcorp.com- Copyrights ⓒ 헤럴드경제 &amp; heraldbiz.com, 무단 전재 및 재배포 금지 -헤럴드경제</t>
  </si>
  <si>
    <t>https://finance.naver.com/item/news_read.nhn?article_id=0001801166&amp;office_id=016&amp;code=066570&amp;page=50&amp;sm=title_entity_id.basic</t>
  </si>
  <si>
    <t>2021.03.01 11:33</t>
  </si>
  <si>
    <t>LG전자 '올레드 TV 대중화' 승부수 띄웠다</t>
  </si>
  <si>
    <t>신형 가격 20% 낮추고18개 모델 쏟아내고 '거거익선' 대형TV 확대갤러리TV '올레드 에보' 출시"팬덤 만들어 붐 일으킬 것"LG전자가 '2021년형 LG 올레드 TV' 18종을 1일 공개했다. 사진은 차세대 패널을 적용해 화질을 개선한 '올레드 에보' 모델. LG전자 제공LG전자가 올해 올레드(OLED) TV 대중화를 위해 승부수를 띄웠다. 인기 있는 70인치 이상 대형 TV 모델 수를 크게 늘렸고 작년보다 가격을 20% 정도 낮췄다.LG전자는 1일 “2021년형 LG 올레드 TV를 출시한다”며 “지난해보다 6개 늘어난 18개 모델을 한국을 시작으로 글로벌 시장에 순차적으로 선보일 것”이라고 발표했다. 올레드 TV 신제품 18개 모델은 제품 스펙(기능 구성)에 따라 R(롤러블), G(갤러리), Z(8K 초고화질), C(표준), A(보급형), B(보급형) 등 6개 시리즈로 구성된다.LG전자는 70인치 이상 대형 제품 모델을 지난해 7개에서 올해 11개로 늘렸다. 표준형 제품인 C시리즈의 4K 해상도(가로 3840×세로 2160) 올레드 TV에 83인치를 추가한 게 대표 사례다. ‘거거익선(巨巨益善)’으로 불리는 TV 시장의 대형 선호 현상을 반영한 것으로 분석된다. 회사 관계자는 “올레드 TV로 가정에서 영화관 같은 영상을 즐기려는 수요를 공략하기 위한 목적”이라고 말했다.미술품 액자를 닮은 외형으로 ‘갤러리 TV’로 불리는 G시리즈엔 차세대 올레드 패널을 썼다. TV 모델명은 ‘올레드 에보(evo)’로 이달부터 출시된다. 기존 제품보다 정교한 파장의 빛을 내 보다 선명하고 밝은색을 표현하는 게 장점이다.R, Z, G, C시리즈엔 LG전자의 인공지능(AI) 화질·음질 엔진 ‘알파9 4세대 프로세서’를 적용했다. 업스케일링(해상도 개선)뿐만 아니라 ‘다이나믹 톤 맵핑’ 기능이 최적의 화질을 제공한다. 영상에 맞춰 2채널 음원을 가상의 입체 음향으로 들려주는 기능도 특징이다.편의성도 강화됐다. AI 리모컨 버튼을 한 번만 누르면 넷플릭스, 아마존 프라임 비디오, 왓챠 등 주요 앱에 바로 접속할 수 있다. 눈의 피로를 줄여주는 것도 장점으로 평가된다. 블루라이트 방출량은 동일 인치대 프리미엄 LCD TV에 비해 절반 수준으로 알려졌다.2021년형 LG 올레드 TV의 국내 출하가는 65인치 제품 기준으로 G시리즈가 460만원, C시리즈가 410만원, B시리즈가 380만원이다. 가격은 지난해보다 G시리즈는 17.8%, C시리즈는 18.0%, B시리즈는 19.1% 낮아졌다. 지난해 LG디스플레이의 중국 광저우 공장이 본격 가동되면서 올레드 패널 공급이 늘어난 영향이 크다. LG전자가 ‘올레드 TV는 비싸다’는 인식을 불식시키기 위해 가격을 대폭 낮춰 잡았다는 평가도 나온다. 박형세 LG전자 HE(홈엔터테인먼트)사업본부장(부사장)은 “올레드 TV 팬덤을 조성해 ‘올레드 대세화’를 만들어나갈 것”이라고 강조했다.황정수 기자 hjs@hankyung.com▶ ▶ ▶ ⓒ 한국경제 &amp; , 무단전재 및 재배포 금지한국경제</t>
  </si>
  <si>
    <t>https://finance.naver.com/item/news_read.nhn?article_id=0004506212&amp;office_id=015&amp;code=066570&amp;page=51&amp;sm=title_entity_id.basic</t>
  </si>
  <si>
    <t>2021.02.24 17:20</t>
  </si>
  <si>
    <t>TV 만드는 LG전자, TV콘텐츠 플랫폼 사업 진출</t>
  </si>
  <si>
    <t>넷플릭스·아마존·유튜브와 손 잡았다전세계 20여개 TV업체에독자 플랫폼 '웹OS' 공급하드웨어+SW '기술 리더십'LG전자가 TV 콘텐츠 플랫폼 사업에 진출한다. 넷플릭스, 아마존 등 콘텐츠 기업들과 협력해 플랫폼 역할을 하는 자사 소프트웨어를 판매하겠다는 것이다.LG전자는 24일 “스마트 TV에 적용하는 독자 소프트웨어 플랫폼 ‘webOS’를 앞세워 TV 플랫폼 사업에 진출한다”고 발표했다. LG전자는 넷플릭스, 아마존, 유튜브, 리얼텍, 유니버설일렉트로닉스 등 세계적인 콘텐츠 기술·솔루션 업체들과 협력해 20여 개 TV업체에 webOS 플랫폼을 공급할 계획이다. 미국 RCA, 중국 콩가, 호주 Ayonz 등의 TV업체가 webOS를 탑재한 TV를 연내 출시할 예정이다.LG전자가 TV 플랫폼 사업에 진출한 건 스마트 TV 시장이 확대되면서 소프트웨어의 중요성이 커지고 있어서다. 시장조사업체 옴디아에 따르면 연간 TV 출하량 중에 스마트 TV가 차지하는 비중은 2018년 71.6%에서 2020년 84.8%까지 확대됐다. 2024년에는 전체 TV의 90%를 넘어설 것으로 전망된다. LG전자 TV 가운데 스마트 TV의 비중은 지난해 90%를 넘어섰다.LG전자는 하드웨어 중심이던 TV 사업을 소프트웨어 분야로 확장하고 있다. 지난달 발표한 광고·콘텐츠 데이터 분석 업체 알폰소 인수가 대표적인 사례다. LG전자 관계자는 “TV 사업에서 디지털 트랜스포메이션(전환)의 기반을 마련하는 차원”이라고 설명했다.webOS TV 플랫폼을 사용하는 TV업체가 증가하면 LG전자는 플랫폼 판매를 통해 수익을 낼 수 있다. 사용자 데이터도 확보할 수 있다.LG전자는 webOS 생태계를 확대하기 위해 플랫폼 구매 업체들이 필요로 하는 콘텐츠·방송 서비스를 늘려나갈 계획이다. 박형세 LG전자 HE사업본부장(부사장)은 “webOS TV가 갖추고 있는 사용 편의성과 개방성이 시장에서 널리 인정받고 있다”며 “소프트웨어와 하드웨어 전반을 아우르는 TV 기술 리더십을 기반으로 사업 영역을 넓히겠다”고 말했다.황정수 기자 hjs@hankyung.com▶ ▶ ▶ ⓒ 한국경제 &amp; , 무단전재 및 재배포 금지한국경제</t>
  </si>
  <si>
    <t>https://finance.naver.com/item/news_read.nhn?article_id=0004504427&amp;office_id=015&amp;code=066570&amp;page=54&amp;sm=title_entity_id.basic</t>
  </si>
  <si>
    <t>2021.02.24 11:02</t>
  </si>
  <si>
    <t>LG전자, 여의도에 국내 최대 백화점 매장 오픈</t>
  </si>
  <si>
    <t>약 680㎡ 규모로 국내 백화점 내 LG전자 베스트샵 매장 중 최대세계 최초 롤러블 TV인, LG 클로이 바리스타봇’ 시연 눈길모델들이 서울 여의도에 위치한 국내 백화점 베스트샵 가운데 최대 규모 매장인 ‘LG전자 베스트샵 더현대 서울점’에서 공간 인테리어 가전 LG 오브제컬렉션을 소개하고 있는 모습. [LG전자 제공][헤럴드경제 정세희 기자]LG전자가 서울 여의도 소재 ‘더현대 서울’에 국내 백화점 내 베스트샵 가운데 최대 규모 매장을 연다고 24일 밝혔다.더현대 서울은 현대백화점이 26일 개점하는 서울 지역 최대 규모 백화점이다. 지하 7층~지상 8층 규모로, 영업면적 8만 9100제곱미터(㎡)에 달한다.이 백화점 5층에 입점하는 LG전자 베스트샵 더현대 서울점은 약 680제곱미터 규모로, 국내 백화점에 입점한 LG전자 베스트샵 매장 가운데 가장 크다.매장 입구에서 ‘LG 시그니처 올레드 R’와 ‘LG 클로이 바리스타봇’을 만날 수 있다. LG 시그니처 올레드 R는 올레드의 압도적인 화질을 유지하면서도 시청할 때는 화면을 펼쳐주고 시청하지 않을 때는 본체 속으로 화면을 말아 넣는 세계 최초의 롤러블(Rollable) TV다.LG전자는 로봇 브루잉 마스터 자격증을 획득한 LG 클로이 바리스타봇 시연존도 운영한다. 고객들은 바리스타봇이 핸드드립 방식으로 커피를 만드는 모습을 직접 볼 수 있다. 브루잉 마스터는 커피 추출 도구 및 방식을 이해하고 최적의 커피를 만들어내는 능력을 평가하는 민간자격 검정이다.이 매장의 절반은 ▷공간 인테리어 가전 LG 오브제컬렉션 ▷초프리미엄 LG 시그니처 ▷초프리미엄 빌트인 시그니처 키친 스위트 등으로 조성한 전용 공간이 차지한다. 홈 인테리어에 관심이 높은 고객은 선호도에 따라 다양한 공간 솔루션을 경험할 수 있다.LG전자는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상담을 받을 수 있다.say@heraldcorp.com- Copyrights ⓒ 헤럴드경제 &amp; heraldbiz.com, 무단 전재 및 재배포 금지 -헤럴드경제</t>
  </si>
  <si>
    <t>https://finance.naver.com/item/news_read.nhn?article_id=0001798269&amp;office_id=016&amp;code=066570&amp;page=54&amp;sm=title_entity_id.basic</t>
  </si>
  <si>
    <t>2021.02.19 16:50</t>
  </si>
  <si>
    <t>무디스, LG전자 신용등급 7년 만에 상향 조정</t>
  </si>
  <si>
    <t>Baa3'에서 'Baa2'로 올려등급 전망은 '안정적'서울 여의도 LG 트윈타워 전경. 연합뉴스국제 신용평가사 무디스는 LG전자의 기업 신용등급을 'Baa3'에서 'Baa2'로 상향 조정했다고 19일 발표했다. 등급 전망도 '안정적'으로 유지했다. 무디스가 LG전자 신용등급을 올린 것은 2014년 2월 이후 7년 만이다.무디스는 지난해 증가한 LG전자 실적과 지분법 평가 대상인 LG디스플레이의 적자 축소 등을 신용등급 상향 조정의 근거로 들었다. LG전자의 실적은 향후 1∼2년 동안 안정적으로 유지되고 재무안전성은 개선될 것으로 전망됐다.무디스는 LG전자가 생활가전과 TV사업에서 프리미엄 전략을 바탕으로 강력한 시장 지위를 유지하고 있으며 충분한 현금 유동성과 재무 건전성을 확보하고 있다고 평가했다. 또 현재의 신용등급을 안정적으로 유지할 것으로 예상했다. LG전자는 지난해 매출 63조2620억원, 영업이익 3조1950억원을 기록했다. 매출과 영업이익 모두 창사 이래 최대치다.황정수 기자 hjs@hankyung.com▶ ▶ ▶ ⓒ 한국경제 &amp; , 무단전재 및 재배포 금지한국경제</t>
  </si>
  <si>
    <t>https://finance.naver.com/item/news_read.nhn?article_id=0004502009&amp;office_id=015&amp;code=066570&amp;page=59&amp;sm=title_entity_id.basic</t>
  </si>
  <si>
    <t>2020.08.21 11:02</t>
  </si>
  <si>
    <t>LG전자, ‘건강한 집’ 30만달러 기부 캠페인</t>
  </si>
  <si>
    <t>‘LG 컴 홈 챌린지’ 내달까지 운영‘특별한 집의 이유’ 동영상 SNS 게재하면고객과 공동명의로 해비타트에 기부LG전자가 21일부터 내달 말까지 진행하는 글로벌 기부 캠페인 'LG 컴 홈 챌린지(LG Come Home Challenge)' 소개 이미지 [LG전자 제공][헤럴드경제 천예선 기자] LG전자가 글로벌 고객과 함께 ‘안전하고 건강한 집’을 기부하는 캠페인을 펼친다.LG전자는 21일부터 내달 말까지 글로벌 기부 캠페인 ‘LG 컴 홈 챌린지’를 진행한다. LG전자는 캠페인에 참여한 글로벌 고객들과 공동 명의로 비영리 단체인 한국해비타트에 30만 달러(약 3억6000만 원)를 기부한다. 해비타트는 무주택 가구를 위해 집을 지어주고 주거환경을 개선하는 단체다.참여를 희망하는 고객은 ‘집이 자신에게 특별한 이유’를 주제로 하는 짧은 동영상을 촬영해 해시태그 ‘#LGComeHomeChallenge’와 함께 인스타그램이나 페이스북 등 SNS에 공유하면 된다.이번 기부금은 인도, 케냐, 베트남에서 안전하고 건강한 주거환경을 갖춘 새 집을 짓는 데 쓰인다. 공동식수와 화장실 등 식수위생환경, 학교 등 교육환경 개선활동도 함께 이뤄진다.LG전자는 이번 캠페인에 보다 많은 고객들이 쉽고 재미있게 참여할 수 있도록 LG전자 생활가전의 글로벌 인스타그램 계정(@lg_homeappliances)에서 AR(Augmented Reality, 증강현실)필터를 제공한다. 고객이 AR필터를 이용하면 올리게 될 동영상 앞쪽에 현관문이 열리는 모습의 그래픽을 넣을 수 있다.이번 캠페인은 생활가전 선도기업인 LG전자가 사회적 책임의 일환으로 마련한 것이다. 송대현 LG전자 H&amp;A사업본부장(사장)은 “고객들이 집에서 건강하고 행복하게 생활할 수 있는 가전 솔루션을 제공하는 등 더 나은 삶을 위한 방법을 지속적으로 찾을 것”이라고 말했다.LG전자가 21일부터 내달 말까지 진행하는 글로벌 기부 캠페인 'LG 컴 홈 챌린지(LG Come Home Challenge)' 소개 이미지 [LG전자 제공] - Copyrights ⓒ 헤럴드경제 &amp; heraldbiz.com, 무단 전재 및 재배포 금지 -헤럴드경제</t>
  </si>
  <si>
    <t>https://finance.naver.com/item/news_read.nhn?article_id=0001714718&amp;office_id=016&amp;code=066570&amp;page=243&amp;sm=title_entity_id.basic</t>
  </si>
  <si>
    <t>2020.08.20 17:25</t>
  </si>
  <si>
    <t>LG전자 가산캠퍼스·SK하이닉스 이천R&amp;D센터 부분 폐쇄</t>
  </si>
  <si>
    <t>또 셧다운 공포…기업 방역 강화강남 포스코센터도 확진자삼성전자, 셔틀 절반만 채우고화성 이어 수원도 출장 검사소신종 코로나바이러스 감염증(코로나19) 재확산으로 기업들이 곤욕을 치르고 있다. 확진자가 발생해 사업장을 폐쇄하는 사례가 연이어 발생하고 있다.LG전자는 20일 서울 가산동 R&amp;D캠퍼스에 근무하는 직원 한 명이 코로나19 양성 판정을 받았다고 발표했다. LG는 건물 전체를 방역조치했고, 이번 주말까지 폐쇄할 계획이다. 회사 관계자는 “같은 층에 근무하는 직원들은 코로나19 검사를 받고 재택근무에 들어갔다”고 말했다.경기 이천에 있는 SK하이닉스 R&amp;D센터에서도 코로나19 확진자가 나왔다. 이 회사에서 일하는 사무직원 중 한 명이 이날 오전 확진 통보를 받았다. 해당 직원은 이번주 중 18일 하루만 회사에 출근한 것으로 전해졌다. SK하이닉스 관계자는 “확진자가 근무했던 건물의 해당 층을 하루 동안 폐쇄하고 동선이 겹치는 구성원들을 선별해 격리했다”고 설명했다. 두 회사 모두 본사와 사업장, R&amp;D연구소 간 직원 이동을 엄격히 제한한 상태여서 생산 차질은 빚어지지 않았으나 언제든지 공장이 멈춰설 수 있다는 위기감이 커지고 있다.서울 강남구 포스코센터에서 근무하는 포스코 직원도 지난 19일 오후 확진 판정을 받았다. 포스코센터는 즉각 예방적 차원의 방역을 하고 임직원들은 2교대 근무에 들어갔다.코로나19 방역지침 강도를 높이는 기업도 늘고 있다. 삼성전자는 이날 사내 게시판을 통해 ‘강화된 사회적 거리두기’에 따른 방역조치를 안내했다. 20명 이상 모이는 회의를 금지했고, 회의 땐 1.5m 이상 떨어져 앉게 했다. 출퇴근 차량도 좌석의 절반만 채운 채 운영하기로 했다. 삼성전자 관계자는 “화성에 이어 수원사업장에도 사내 출장 검사소를 운영하기로 했다”며 “구미와 광주사업장에도 검사소 운영을 검토하고 있다”고 말했다.송형석 기자 click@hankyung.com▶ ▶ ▶ ⓒ 한국경제 &amp; , 무단전재 및 재배포 금지한국경제</t>
  </si>
  <si>
    <t>https://finance.naver.com/item/news_read.nhn?article_id=0004401843&amp;office_id=015&amp;code=066570&amp;page=244&amp;sm=title_entity_id.basic</t>
  </si>
  <si>
    <t>2020.08.20 17:34</t>
  </si>
  <si>
    <t>세계 가전시장 호황…주목받는 LG전자</t>
  </si>
  <si>
    <t>집콕 시간 늘며 TV 등 판매↑온라인 판매 증가 이익률 개선LG전자 주가가 강세다. 외국인이 계속 매수한 영향이다. 세계 가전시장이 코로나19 위기 속에 호황을 맞고 있어 그 수혜를 LG전자가 볼 것이란 평가다. LG전자는 올 들어 두 분기 연속 증권가 기대치를 뛰어넘는 ‘어닝 서프라이즈(깜짝 실적)’를 기록했다.20일 LG전자는 0.12% 내린 8만4900원에 거래를 마쳤다. 소폭 조정받았지만 지수 하락을 감안하면 선방했다는 평가다. LG전자는 이달 들어 외국인 매수세에 힘입어 주가가 20.08% 올랐다. 이 기간에 외국인은 LG전자 주식 1512억원어치를 순매수했다. 셀트리온(1579억원)에 이어 국내 증시에서 두 번째로 많은 매수 금액이다.가전산업은 코로나19 사태 속에서도 수혜를 볼 업종으로 평가받는다. 코로나19로 소비자들의 주택 체류 시간이 늘면서 TV와 식기세척기 등 가전 소비가 늘어날 것이라는 기대에서다. 소비자의 매장 방문이 줄어든 것도 수익성에 긍정적이다. 이익률 높은 온라인 유통망 판매 비중이 이전보다 커지기 때문이다. LG전자는 이런 효과에 힘입어 지난 1분기와 2분기에 증권가 컨센서스(증권사 추정치 평균)를 각각 28.68%, 22.07% 뛰어넘는 ‘연타석 어닝 서프라이즈’를 기록했다.전범진 기자 forward@hankyung.com▶ ▶ ▶ ⓒ 한국경제 &amp; , 무단전재 및 재배포 금지한국경제</t>
  </si>
  <si>
    <t>https://finance.naver.com/item/news_read.nhn?article_id=0004401866&amp;office_id=015&amp;code=066570&amp;page=245&amp;sm=title_entity_id.basic</t>
  </si>
  <si>
    <t>2020.08.20 14:42</t>
  </si>
  <si>
    <t>[단독] 코로나 덮친 LG전자, 첫 상시채용 연기</t>
  </si>
  <si>
    <t>정기공채 폐지하고 처음 상시채용 돌입한 LG전자코로나 여파로 한국영업본부 면접 전형 2주간 연기한국영업본부·가산R&amp;D센터 직원 확진LG전자, 코로나 확산 대응 총력LG 서울역빌딩/사진제공=LG이노텍수도권을 중심으로 재확산되고 있는 신종 코로나바이러스 감염증(코로나19)이 LG전자를 덮쳤다.20일 LG전자에 따르면 LG전자 한국영업본부는 이날부터 이틀간 예정된 신입사원 채용 전형(B2B채널과 B2C채널 영업관리) 중 1차 면접 일정을 약 2주 후인 다음달 1일과 2일로 연기했다.지난달부터 실시되고 있는 LG전자 한국영업본부 신입 채용은 LG전자의 올해 첫 신입 채용이다. LG그룹이 올 하반기부터 정기 공개 채용을 폐지하고 연중 상시 채용으로 전환한다고 밝힌 이후 LG전자가 시도한 첫 상시 채용 사례다.앞서 지원자들의 면접 장소로 예정됐던 서울역 LG 빌딩에선 LG전자 한국영업본부 직원이 지난 16일 확진 판정을 받은 바 있다. 해당 직원이 근무했던 10층은 지난 19일까지 폐쇄됐다. 10층에서 근무한 직원 100여명도 재택근무에 들어간 상태다.한국영업본부 직원이 확진 판정을 받은 이후에도 신규 코로나19 확진자가 200명 이상씩 발생하자 LG전자는 지난 18일 면접 전형 전 절차인 인적성 검사를 통과한 인원들에게 메일을 통해 "코로나19 재확산으로 인한 사회적 거리두기 2단계로 일정을 연기한다"고 면접 연기 사실을 알렸다.면접 일정이 연기됨에 따라 면접 이후 남은 전형도 순차적으로 밀린 날짜에 진행된다는 게 LG전자 측 설명이다. 당초 LG전자는 8월 중순 1차 면접 이후 9월달부터 한 달간의 인턴십 과정을 진행하고, 최종면접을 통해 10월 중 정규 입사자를 발표할 예정이었다.LG전자 관계자는 "코로나19 국면에서 안전을 최우선으로 면접이 연기된 만큼, 추후 일정도 그에 맞춰 조정될 것"이라면서도 "전형 자체가 취소되는 것은 아니다"고 말했다.이날 서울 금천구에 위치한 LG전자 가산R&amp;D 캠퍼스에서 코로나19 확진자가 나오기도 했다. 확진자는 가산R&amp;D 캠퍼스 어플라이언스 연구소 직원이다. 해당 직원은 전날 코로나19 확진자와 밀접접촉자로 분류돼 사전 격리 후 검사를 마친 것으로 전해졌다.LG전자는 가산R&amp;D캠퍼스 건물 전체를 방역조치했고, 이번 주말까지 폐쇄할 계획이다. 또한 확진자와 밀접접촉한 직원들을 대상으로 진단검사를 실시했고, 검사 결과와 상관 없이 2주간의 재택근무를 시행한다.한편 LG전자는 코로나19 확산 대응에 총력을 다하고 있다. LG전자는 모든 사업장과 건물에 외부 방문객의 출입을 제한했다. 또 회사 밖 다중이용시설 방문, 외부 사업장 출장, 대면 회의, 집합교육, 단체 회식 등을 금지했다.동시에 재택 근무도 확대했다. △임신 중인 직원 등 모성보호대상자 △자녀 돌봄이 필요한 직원 △만성·기저 질환이 있는 직원은 앞으로 2주간 재택 근무를 할 수 있는 것으로 전해졌다.배성수 한경닷컴 기자 baebae@hankyung.com▶ ▶ ▶ ⓒ 한국경제 &amp; , 무단전재 및 재배포 금지한국경제</t>
  </si>
  <si>
    <t>https://finance.naver.com/item/news_read.nhn?article_id=0004401682&amp;office_id=015&amp;code=066570&amp;page=246&amp;sm=title_entity_id.basic</t>
  </si>
  <si>
    <t>2020.08.11 17:35</t>
  </si>
  <si>
    <t>LG전자, 천장에 사계절용 선풍기…실링팬 출시</t>
  </si>
  <si>
    <t>LG전자가 사계절용 천장형 선풍기 ‘LG 실링팬’(사진)을 출시했다고 11일 발표했다. 큰 날개 중심부에 달린 작은 투명 날개가 공기 순환을 강화하는 효과를 낸다. 혹등고래에서 착안한 디자인을 적용해 소음을 속삭일 때와 비슷한 25dB 수준으로 최소화했다.LG전자 관계자는 “난방기, 냉방기와 함께 LG 실링팬을 사용하면 팬이 없을 때보다 각각 25%, 19% 빠르게 설정 온도에 도달한다”고 설명했다. 전력소비량도 난방기, 냉방기만 사용할 때(2시간 가동 기준)보다 각각 13%, 8% 줄어든다고 회사 측은 강조했다.황정수 기자 hjs@hankyung.com▶ ▶ ▶ ⓒ 한국경제 &amp; , 무단전재 및 재배포 금지한국경제</t>
  </si>
  <si>
    <t>https://finance.naver.com/item/news_read.nhn?article_id=0004396726&amp;office_id=015&amp;code=066570&amp;page=253&amp;sm=title_entity_id.basic</t>
  </si>
  <si>
    <t>2020.10.27 11:33</t>
  </si>
  <si>
    <t>LG전자, 5년연속 호주 최고 TV브랜드로 선정</t>
  </si>
  <si>
    <t>호주 매거진 ‘초이스’ 선정고객만족도·신뢰성 등 최고 평가LG전자가 5년 연속 호주 최고 TV 브랜드로 선정됐다. LG전자는 최근 호주 대표 소비자 매거진 ‘초이스(CHOICE)’가 실시한 TV 브랜드 종합 평가에서 ‘2020년 최고 TV 브랜드’로 선정됐다고 27일 밝혔다. LG전자에 따르면 초이스가 각 분야에서 최고 브랜드를 발표하기 시작한 2016년부터 5년 연속 최고 TV 브랜드를 지켜왔다.초이스는 호주에서 판매되는 글로벌 TV 브랜드의 제품들을 직접 테스트하고, 6500여 명 고객들을 대상으로 실시한 고객 만족도·추천 비율·신뢰성 등 평가 항목들을 종합해 매년 최고 TV 브랜드를 선정한다. LG전자는 총 4가지 평가 항목 가운데 테스트 평균 점수, 고객 만족도, 추천 비율에서 파나소닉, 소니, 삼성, 하이센스 등 글로벌 TV 브랜드들을 제치고 1위를 차지했다. 정세희 기자- Copyrights ⓒ 헤럴드경제 &amp; heraldbiz.com, 무단 전재 및 재배포 금지 -헤럴드경제</t>
  </si>
  <si>
    <t>https://finance.naver.com/item/news_read.nhn?article_id=0001743211&amp;office_id=016&amp;code=066570&amp;page=186&amp;sm=title_entity_id.basic</t>
  </si>
  <si>
    <t>2020.10.26 13:24</t>
  </si>
  <si>
    <t>유니버설 로봇, LG전자와 파트너십 체결 통해 산업시장 개발 및 협력...</t>
  </si>
  <si>
    <t>협동로봇 기업 유니버설 로봇(Universal Robots)은 서비스 산업시장 개발 및 사업협력을 위해 LG전자와 파트너십을 체결한다.이번 파트너십을 통해 유니버설 로봇은 LG전자에 협동로봇을 제공하고 LG전자는 유니버설 로봇의 협동로봇을 활용해 레스토랑 운영과 관리를 위한 로봇 서비스인 ‘LG 클로이 다이닝 솔루션(LG CLOi Dining solution)’을 선보인다는 것이 업체 측 설명이다.‘LG 클로이 다이닝 솔루션’은 레스토랑에서 접객, 주문, 음식 조리, 서빙, 설거지 등 다양한 서비스를 제공한다.또한 유니버설 로봇은 대리점과 연계해 컨설팅, 기술적 지원, 협동로봇 및 애플리케이션의 공급과 구축 업무를 하며 LG전자는 마케팅 및 영업 활동 등을 지원하며 사업협력에 나선다.‘클로이 다이닝’ 솔루션 제품 중 하나인 셰프봇(Chefbot: Chef + Robot)은 고객의 주문을 전송받아 음식을 조리한다. 유니버설 로봇의 협동로봇으로 통합된 셰프봇은 요리사 대신 위험하거나 단순, 반복적인 조리 업무를 맡고 이를 통해 직원들은 단순 반복적인 업무에서 벗어나 고객에게 좀 더 가치 있는 서비스를 제공하는 데 집중할 수 있게 된다.한편 유니버설 로봇은 사람과 협업할 수 있는 협동로봇으로 코로나19 여파로 비대면 서비스 시장이 확대되고 있는 시기에 사람 간의 접촉을 최소화할 수 있다는 장점을 가지고 있다. 유니버설의 협동로봇은 현재 카페의 바리스타봇을 비롯해 호텔 서비스 등 다양한 분야에서 활동을 하고 있다.유니버설 로봇 코리아 이내형 대표는 “최근 협동로봇을 통한 서비스 산업의 수요가 증가하고 있다. 유니버설 로봇의 협동로봇은 제조현장뿐만 아니라 요식업, 방역 현장 등 다양한 분야에서 활약하고 있다”고 전했다.이어 “기업들과 적극 협력해 서비스 산업에서의 협동로봇 사용 저변을 넓히는데 앞으로도 더욱 힘쓰겠다”고 밝혔다.한경닷컴 뉴스룸 open@hankyung.com▶ ▶ ▶ ⓒ 한국경제 &amp; , 무단전재 및 재배포 금지한국경제</t>
  </si>
  <si>
    <t>https://finance.naver.com/item/news_read.nhn?article_id=0004437869&amp;office_id=015&amp;code=066570&amp;page=186&amp;sm=title_entity_id.basic</t>
  </si>
  <si>
    <t>2020.10.22 10:51</t>
  </si>
  <si>
    <t>LG전자, ‘LG 홈브루’와 함께하는 ‘살롱 드 홈브루’ 오프라인 참가...</t>
  </si>
  <si>
    <t>– 당첨자 대상 각 분야 전문가들과 교류할 수 있는 문화살롱 개최… 첫 번째 호스트로 허지웅 작가 초청사진 제공 : LG전자LG전자가 캡슐형 수제맥주제조기 ‘LG 홈브루(LG HomeBrew)’와 함께 각 분야 전문가를 초청해 진행하는 문화 교류의 장 ‘살롱 드 홈브루’를 개최, 오는 10월 26일까지 오프라인 참가자를 모집한다.살롱 드 홈브루는 LG 홈브루만의 문화 살롱으로 남녀노소 누구나 참여할 수 있으며, 각 분야의 전문가들과 이야기를 나눌 수 있는 교류의 장이다. 살롱 드 홈브루의 첫 번째 호스트로는 작가 겸 방송인인 ‘허지웅’을 초청해 &lt;괜찮다는 말이 필요할 때&gt;를 주제로 한 토크 콘서트를 진행하며, 이후로도 다양한 분야의 전문가들을 섭외해 다채로운 주제의 행사를 개최할 예정이다.살롱 드 홈브루 오프라인 행사 참가를 희망하는 고객은 LG전자 살롱 드 홈브루 이벤트 페이지에서 친구와 함께 나누고 싶은 사연을 작성하는 간단한 방식을 통해 응모할 수 있다.사연 응모자 중 총 25팀(50명)을 선정해 오프라인 행사에 초청할 예정이며, 선정된 인원에게는 행사 초청 이외에도 ‘쇼트 즈위젤’ 맥주잔 세트, LG 홈브루 구매 특별 할인권, 허지웅 작가의 &lt;살고 싶다는 농담&gt; 친필 사인본 등 다양한 선물을 제공한다. 또한 최우수 사연자로 선정된 1인에게는 ‘LG 홈브루’를 증정하며, 최우수 사연은 행사 당일 현장에서 공개될 예정이다.제1회 살롱 드 홈브루 개최를 기념한 ‘소문 내기 이벤트’도 함께 진행된다. 필수 해시태그와 함께 개인 SNS에 살롱 드 홈브루 오프라인 참가자 모집 소식을 소개한 뒤, 신청 양식을 작성하는 방식으로 응모할 수 있다. 추첨을 통해 선정된 1등 5인에게는 ‘LG 톤프리’를, 20명에게는 커피 모바일 상품권을 증정하며 자세한 내용은 살롱 드 홈브루 이벤트 페이지에서 확인할 수 있다.LG전자 관계자는 “우리나라의 ‘홈술’ 문화를 새롭게 써나가고 있는 LG 홈브루가 고객들에게 보다 폭넓은 문화 교류의 장을 제공하고자 이번 행사를 기획하게 됐다”라며, “허지웅 작가를 시작으로 각 분야의 전문가들과 함께하는 살롱 드 홈브루에 많은 관심과 호응을 부탁 드린다”고 전했다.한편, 지난해 첫선을 보인 LG 홈브루는 누구나 손쉽게 나만의 맥주를 만들 수 있는 세계 최초의 캡슐형 수제맥주제조기로, 지난 7월 가격을 낮춘 신제품을 선보이며 홈술 트렌드와 함께 꾸준한 인기를 끌고 있다. 실제로 올 7월부터 8월까지 LG 홈브루 판매량은 지난해 같은 기간보다 2배 이상 증가하기도 했다.한경닷컴 뉴스룸 open@hankyung.com▶ ▶ ▶ ⓒ 한국경제 &amp; , 무단전재 및 재배포 금지한국경제</t>
  </si>
  <si>
    <t>https://finance.naver.com/item/news_read.nhn?article_id=0004435904&amp;office_id=015&amp;code=066570&amp;page=192&amp;sm=title_entity_id.basic</t>
  </si>
  <si>
    <t>2020.10.21 11:36</t>
  </si>
  <si>
    <t>LG전자, 눈가 피부 전용 관리기기 출시</t>
  </si>
  <si>
    <t>다크서클·눈 밑 지방 등 케어21일부터 29일까지 예약 판매모델들이 LG전자의 눈가 전용 뷰티기기 ‘LG 프라엘 아이케어(모델명: EWN1)’를 소개하고 있다. [LG전자 제공]LG전자가 눈가 전용 홈 뷰티기기 ‘LG 프라엘 아이케어’를 새롭게 선보인다.LG전자는 21일 진행하는 라이브 커머스 ‘네이버 쇼핑라이브’를 시작으로 오늘 29일까지 예약 판매를 진행한다고 밝혔다.프라엘 아이케어는 눈 주변 피부 톤과 탄력은 물론, 진피 치밀도, 다크서클, 눈 밑 지방 등을 집중 관리해 주는 눈가 전용 뷰티기기다.LG전자는 많은 고객들이 눈가 피부에 관심이 높고 집중적으로 관리하기를 원하는 점을 고려해 이 제품을 개발했다고 밝혔다.아이케어는 고글형 디자인으로 안경처럼 착용할 수 있게 제작됐다. 무게는 125g이고 얼굴 둘레에 따라 안경다리의 사이즈가 조절 가능하다.LG전자에 따르면 이 제품은 적색 LED와 근적외선 LED 광원에 미세전류를 더한 복합 케어 기술을 적용해 피부톤을 밝게 하고 피부 속 탄력까지 향상시킨다. 제품은 고객 피부 타입에 따라 총 6가지 케어 모드를 제공한다. LED 세기에 따라 베이직 모드(9분 관리)와 마일드 모드(15분 관리)를 선택할 수 있다. 각 모드에 미세전류 세기도 1~3단계까지 조절할 수 있다.제품에 부착된 아이패치는 미세전류를 흘려 눈가 피부 조직과 근육을 자극해 표피층 아래 진피층의 하단부터 콜라겐과 엘라스틴 생성을 활성화한다고 회사는 설명했다.이 제품은 눈부심 방지 장치인 ‘아이쉴드’, 올바르게 착용했을 때만 작동하게 만드는 ‘착용감지 센서’ 도 탑재했다. 제품 출하가는 59만9000원이다. 정세희 기자- Copyrights ⓒ 헤럴드경제 &amp; heraldbiz.com, 무단 전재 및 재배포 금지 -헤럴드경제</t>
  </si>
  <si>
    <t>https://finance.naver.com/item/news_read.nhn?article_id=0001740593&amp;office_id=016&amp;code=066570&amp;page=192&amp;sm=title_entity_id.basic</t>
  </si>
  <si>
    <t>2020.10.20 11:12</t>
  </si>
  <si>
    <t>LG전자 세계 최초 ‘롤러블 TV’ 국내 출시</t>
  </si>
  <si>
    <t>LG 시그니처 올레드 R 론칭 행사주요 프리미엄 가전 매장 진열출하가 1억…3년간 무상 서비스LG 시그니처 올레드 R이 집 안에 설치된 모습. [LG전자 제공]LG전자가 세계 최초 롤러블(Rollable) TV LG 시그니처 올레드 R(LG SIGNATURE OLED R)를 국내 시장에 출시했다.LG전자는 20일 LG 시그니처 올레드 R 론칭 행사를 온라인으로 개최하고 본격적인 판매에 들어간다고 밝혔다.LG전자에 따르면 이번 롤러블 TV는 초(超)프리미엄과 희소 가치를 동시에 원하는 최상위 수요를 겨냥한 제품이다. 제품 이름 ‘R’은 혁신적인(Revolutionary) 롤러블(Rollable) 폼팩터로 사용자의 공간을 재정의(Redefine the Space)한다는 의미를 담고 있다.LG 시그니처 올레드 R는 65형(대각선 길이 약 163센티미터) 화면을 통해 화소 하나하나가 스스로 빛을 내는 올레드만의 화질을 구현하면서도 돌돌 말아 사용할 수 있는 혁신적 디자인을 갖춘 점이 특징이다.특히 화면이 말려 들어가는 정도에 따라 기존의 정형화된 TV 폼팩터로는 불가능했던 다양한 공간 연출이 가능하다. 전체 화면을 시청할 수 있는 풀뷰(Full View), 화면 일부만 노출되는 라인뷰(Line View), 화면을 완전히 없애주는 제로뷰(Zero View) 등을 지원한다.이 중 라인뷰는 음악, 시계, 액자, 무드, ThinQ 홈보드 등 총 5가지 모드를 제공한다. 무드 모드를 활용해 마치 집 안에 모닥불을 피워 놓은 듯한 분위기를 연출하거나, ThinQ 홈보드로 TV와 연동된 집 안 스마트 기기의 작동 상태를 확인할 수 있다.화면을 완전히 숨기는 제로뷰는 인테리어 오브제 역할을 한다. 움직임을 감지하는 모션 센서가 사용자가 다가가면 웰컴 조명 효과를 낸다.그동안 LG전자는 롤러블 TV외에도 백라이트가 필요 없는 올레드의 강점을 기반으로 TV 폼팩터 혁신을 선보여왔다. 패널 뒤에 강화유리를 붙인 ‘픽처온글래스’, 마치 그림이 벽에 붙어 있는 듯한 ‘월페이퍼’, 별도 주변 기기 없이 TV 전체를 벽에 밀착하는 ‘갤러리 디자인’ 등이다.LG전자에 따르면 롤러블 TV는 제품 생산부터 마케팅, 고객 관리까지 기존에 없던 차별화된 방식을 도입해 만들어졌다.이 제품은 경북 구미 TV 공장에서 생산부터 품질 검사까지 명장(名匠)이 수작업을 통해 생산된다. 이는 명품 시계, 럭셔리 카 등 초고가 명품을 생산하는 방식과 유사하다고 LG전자는 설명했다.알루미늄 본체 상판과 측면에 고객이 원하는 문구를 새겨 ‘세상에 하나뿐인 TV’를 만들어주는 각인 서비스도 제공한다. 스피커를 덮고 있는 덴마크의 명품 패브릭 브랜드 ‘크바드라트(Kvadrat)’의 원단은 시그니처블랙, 문그레이, 토파즈블루, 토피브라운 등 4가지 컬러 중 선택할 수 있다.LG전자는 LG전자베스트샵 강남본점, 롯데백화점(본점) 등 국내 프리미엄 가전 매장에 순차적으로 제품 진열을 시작한다. 제품 출하가는 1억원이다.LG 시그니처 올레드 R 구매 고객은 3년간 무상 서비스와 함께 연 2회 특별 점검 서비스도 받는다. 제품 설치시 서비스 명장과 LG전자 연구원이 함께 고객 집에 방문하는 동행 서비스도 제공한다.한편 이날 토크쇼 방식으로 진행된 행사는 아나운서 김민정씨가 사회를 맡았다. 인테리어디자이너 양태오, 영화평론가 이동진, 촬영감독 홍경표, 뮤지컬배우 김소현, 칼럼니스트 허지웅, IT 유튜버 디몽크 등 유명 인사들이 함께했다.손대기 LG전자 한국HE마케팅담당 상무는 “LG 시그니처 올레드 R는 기술 혁신을 하나의 작품으로 승화시킨 기존에 없던 제품”이라며 “‘모두가 선망하는 TV’라는 품격(品格)에 걸맞은 소비자 경험을 제공하며 프리미엄 TV 시장에서 리더십을 공고히 할 것”이라고 말했다. 정세희 기자- Copyrights ⓒ 헤럴드경제 &amp; heraldbiz.com, 무단 전재 및 재배포 금지 -헤럴드경제</t>
  </si>
  <si>
    <t>https://finance.naver.com/item/news_read.nhn?article_id=0001739894&amp;office_id=016&amp;code=066570&amp;page=194&amp;sm=title_entity_id.basic</t>
  </si>
  <si>
    <t>2020.10.19 10:02</t>
  </si>
  <si>
    <t>프리미엄 가전과 명품 가구가 만났다…LG전자 공동 마케팅</t>
  </si>
  <si>
    <t>몰테니앤씨 S.P.A., 프리미엄 공동마케팅 위한 업무협약 체결온라인 화상회의로 협약식 진행…3년간 마케팅, 전시, 제품 개발 함께LG전자와 몰테니앤씨 S.P.A.는 지난 16일 공동마케팅을 위한 업무협약(MOU)을 맺었다. 김진홍 LG전자 글로벌마케팅센터장김진홍 전무(왼쪽)와 줄리아 몰테니몰테니그룹 CMO 가 비대면 협약식에서 기념촬영을 하고 있다. [LG전자 제공][헤럴드경제 정세희 기자]LG전자의 초프리미엄 가전 브랜드 ‘LG 시그니처’가 이탈리아의 명품 주거용 가구 브랜드 ‘몰테니앤씨(Molteni&amp;C)’, 주방용 가구 브랜드 ‘다다(Dada)’와 함께 프리미엄 라이프스타일을 선보인다.LG전자는 몰테니앤씨 S.P.A.(Molteni&amp;C S.P.A.)는 지난 16일 공동마케팅을 위한 업무협약(MOU)을 맺었다고 19일 밝혔다.이번 협약식은 언택트 트렌드에 맞춰 비대면으로 이뤄졌다. 김진홍 LG전자 글로벌마케팅센터장 전무와 몰테니그룹 최고마케팅책임자(CMO·Chief Marketing Officer) 줄리아 몰테니(Giulia Molteni)는 각각 서울 강남구 논현동에 위치한 시그니처 키친 스위트 논현 쇼룸과 이탈리아 밀라노 인근에 위치한 몰테니뮤지엄에서 온라인 화상회의 형식의 협약식에 참석했다. 두 회사는 업무협약에 따라 올해부터 3년간 LG 시그니처, 몰테니앤씨, 다다 등 3개의 프리미엄 브랜드를 대상으로 마케팅, 전시, 프로모션, 제품 개발 등 전방위에서 협력하기로 했다.양사는 내달 중 프랑스 파리에 새롭게 오픈하는 몰테니 플래그십 스토어에도 LG 시그니처 올레드 8K를 설치할 예정이다.양사는 예술과 기술이 조화를 이루며 최고를 추구하는 브랜드 철학이 시너지를 내면서 고객들에게 혁신적이고 럭셔리 한 라이프스타일을 경험할 수 있는 기회를 제공할 계획이다.몰테니앤씨 S.P.A.는 1934년 안젤로 몰테니(Angelo Molteni)가 이탈리아에서 창업한 가구 회사인 몰테니그룹(Molteni Group)의 자회사로 명품 주거용 가구 브랜드 ‘몰테니앤씨’와 주방용 가구 브랜드 ‘다다’를 운영하고 있다. 이탈리아, 독일, 미국 등 23개국에 530여 개 매장을 운영하고 있다. 국내에도 서울 강남구 논현동에 쇼룸이 있다.줄리아 몰테니 몰테니그룹 최고마케팅책임자는 “몰테니앤씨의 프리미엄 가구와 LG 시그니처가 조화를 이뤄 아름다움과 생활의 편리함을 모두 갖춘 공간에 대한 새로운 고객 경험을 만들어갈 것”이라고 말했다.김진홍 LG전자 글로벌마케팅센터장 전무는 “앞으로 진행할 협업은 첨단 기술과 절제된 현대 미학이 어우러져 고급스러운 생활 공간과 보다 세련된 라이프스타일을 선보이는 데 집중할 것”이라고 말했다.say@heraldcorp.com- Copyrights ⓒ 헤럴드경제 &amp; heraldbiz.com, 무단 전재 및 재배포 금지 -헤럴드경제</t>
  </si>
  <si>
    <t>https://finance.naver.com/item/news_read.nhn?article_id=0001739148&amp;office_id=016&amp;code=066570&amp;page=195&amp;sm=title_entity_id.basic</t>
  </si>
  <si>
    <t>2020.10.13 17:55</t>
  </si>
  <si>
    <t>"지속가능 100대 기업 LG전자 6위, 삼성전자 28위"</t>
  </si>
  <si>
    <t>WSJ, 첫 선정…소니 1위, 애플 68위"친환경 기업 위장한 곳 많아" 지적도미국 일간지 월스트리트저널(WSJ)이 세계에서 지속가능한 100대 기업으로 한국의 LG전자와 삼성전자를 꼽았다.WSJ는 12일(현지시간) 지속가능한 100대 기업 순위를 발표했다. 한국 기업 중에선 100점 만점에 76.9점을 받은 LG전자가 6위, 74.2점을 기록한 삼성전자가 28위에 올랐다. LG생활건강(86위·71.4점), GS건설(92위·71.3점), 아모레퍼시픽(99위·71.1점) 등도 100위권에 들었다.WSJ는 지배구조, 환경, 인적자원, 사회적 자원, 사업모델과 혁신성, 공급망관리 등과 관련해 기업을 어떻게 경영하는지를 검토해 올해 처음으로 순위를 냈다고 설명했다. 전체 1위는 일본 소니(78.8점)가 차지했다. WSJ는 소니가 기업의 지속가능성을 최우선 과제로 두고 ESG(환경·사회·지배구조) 분야에 집중한 점을 높이 평가했다. 요시다 겐이치로 소니 최고경영자(CEO)는 2018년 취임하면서 장기 지속가능성을 핵심 경영가치로 삼겠다고 선언했다. 2위는 필립스(78.6점), 3위는 시스코(78.0점)가 차지했다.세계 시가총액 1위 기업인 애플은 68위에 그쳤다. 존슨앤드존슨(43위), 교세라(46위), 페이스북(65위), 도시바(87위) 등도 100위에 포함됐지만 중하위권에 머물렀다. 국가별로는 미국 기업이 23개, 일본 기업이 16개, 프랑스 기업이 9개 포함됐다.WSJ는 기업들의 자료 부족과 친환경기업으로 위장하는 ‘그린워싱’이 정확한 ESG 평가를 가로막는 고질적인 문제라고 지적했다. 이번 평가는 최소한의 정보를 공개한 전 세계 상장사 5500개를 대상으로 했다.이고운 기자 ccat@hankyung.com▶ ▶ ▶ ⓒ 한국경제 &amp; , 무단전재 및 재배포 금지한국경제</t>
  </si>
  <si>
    <t>https://finance.naver.com/item/news_read.nhn?article_id=0004431130&amp;office_id=015&amp;code=066570&amp;page=198&amp;sm=title_entity_id.basic</t>
  </si>
  <si>
    <t>2021.04.14 17:53</t>
  </si>
  <si>
    <t>아시아경제</t>
  </si>
  <si>
    <t>백악관 회의 참석한 삼성전자, "대화 자리 만든 바이든에 감사" 트윗</t>
  </si>
  <si>
    <t>삼성전자 북미총괄 대외협력 트위터 캡쳐[아시아경제 정현진 기자] 삼성전자를 비롯해 최근 미국 백악관에서 개최한 '반도체 화상회의'에 참석한 기업들이 백악관을 언급하며 회의 참석 소감을 밝혔다.14일 업계에 따르면 삼성전자는 전날 북미총괄 대외협력 트위터를 통해 "첨단 반도체 산업 발전을 위해 업계 수장들과 열린 대화의 장을 마련해준 조 바이든 대통령과 미국 정부 관계자들께 감사한다"고 남겼다. 이어 "삼성전자는 고객들께 세계 최고의 첨단 반도체를 공급하기 위해 최선을 다하고 있다"며 "미 연방정부와 의회가 함께 반도체 제조와 연구개발에 필수적인 500억달러(약 55조7000억원) 지원을 논의 중인 것을 기쁘게 생각한다"고 밝혔다.미 백악관은 지난 12일 반도체 공급 부족 사태의 해법을 모색하기 위해 글로벌 기업 19개 사를 초청한 가운데 '반도체 화상회의'를 개최했다. 삼성전자에서는 이 자리에 최시영 파운드리사업부장(사장)이 참석했다.삼성전자의 트윗은 화상회의에 참석한 기업들이 미국의 공격적인 반도체 투자 계획과 투자 동참 요구에 잇달아 메시지를 전달하는 가운데 나온 것이다. 회의에 참석한 다른 반도체 기업들도 백악관을 언급하며 회의에 초대된 것에 대해 감사의 뜻을 표했다.미 반도체 업체 마이크론은 공식 트위터를 통해 "백악관 반도체 회의에 참석할 기회를 받아 감사하다"면서 "미국 인프라와 반도체 리더십 강화를 위한 바이든 대통령의 일자리 정책을 환영한다"고 밝혔다. 이어 "마이크론은 미국 반도체 공급망의 안정성과 탄력성을 강화하고 마이크론의 인프라를 현대화하기 위해 미국 행정부와 의회, 고객들과 협력할 것"이라고 약속했다. 글로벌 파운드리도 트위터를 통해 "반도체 공급을 위한 백악관 회의에 참석하게 돼 영광"이라고 언급했다.삼성전자는 미국 텍사스주 오스틴과 애리조나, 뉴욕 등 3곳을 후보지로 놓고 미국 반도체 공장 추가 증설을 검토하고 있으며 지방정부와 인센티브 방안을 협의하고 있다.정현진 기자 jhj48@asiae.co.kr&lt;ⓒ경제를 보는 눈, 세계를 보는 창 아시아경제 무단전재 배포금지&gt;아시아경제</t>
  </si>
  <si>
    <t>https://finance.naver.com/item/news_read.nhn?article_id=0004884962&amp;office_id=277&amp;code=005930&amp;page=1&amp;sm=title_entity_id.basic</t>
  </si>
  <si>
    <t>KS</t>
  </si>
  <si>
    <t>2021.04.14 10:04</t>
  </si>
  <si>
    <t>서울경제</t>
  </si>
  <si>
    <t>삼성, 28일 첫 노트북 ‘언팩’ 행사 연다··· ‘갤럭시 북 프로’...</t>
  </si>
  <si>
    <t>[서울경제] 삼성전자(005930)가 ‘갤럭시 북 프로’ 등 노트북 PC 언팩(공개) 행사를 열고 노트북 시장 점유율 확대에 나선다. 삼성전자가 PC 언팩행사를 여는 것은 이번이 처음으로 앞으로 글로벌 노트북 PC 시장 공략을 위해 적극 나설 것으로 전망된다.삼성전자는 14일 글로벌 미디어와 파트너에 12초 분량의 동영상 초청장을 보내면서 ‘갤럭시 언팩: 가장 강력한 갤럭시가 온다(The most powerful Galaxy is coming)’ 행사를 이달 28일 오후 11시에 온라인으로 개최한다고 밝혔다.삼성전자는 초청장을 통해 어떤 제품이 언팩 행사에 공개될지 밝히지 않았지만 업계에서는 갤럭시 북 프로·프로 360 등 노트북 신제품이 공개될 것으로 보고 있다. 실제 초대장에는 푸른 빛의 디스플레이가 노트북을 열듯이 떠오르는 모습을 표현하고 있다. 이번에 공개될 것으로 보이는 갤럭시 북 프로는 기존 노트북과 비슷한 폼팩터로, 프로 360은 360도로 접을 수 있는 터치 패널과 S펜을 적용했을 것으로 예상된다. 삼성전자는 지금까지 노트북 PC를 대상으로 한 언팩 행사를 진행하지 않았다. 스마트폰과 달리 글로벌 PC 시장에서 뚜렷한 성과를 내지 못하는 삼성전자가 언팩 행사를 통해 코로나 19로 수요가 높아진 노트북 PC 시장 확대에 본격 나설 것으로 보인다.시장조사업체 가트너에 따르면 올해 1분기 글로벌 PC 시장 출하량은 6,990만대로, 전년 동기 대비 32% 증가했다. 한국IDC에 따르면 작년 국내 PC 시장은 전년 대비 15.7% 증가한 526만대였다./노현섭 기자 hit8129@sedaily.com저작권자 ⓒ 서울경제, 무단 전재 및 재배포 금지서울경제</t>
  </si>
  <si>
    <t>https://finance.naver.com/item/news_read.nhn?article_id=0003896902&amp;office_id=011&amp;code=005930&amp;page=2&amp;sm=title_entity_id.basic</t>
  </si>
  <si>
    <t>2021.04.13 16:32</t>
  </si>
  <si>
    <t>삼성전자의 ‘픽’ 당한 급식업체는···신세계푸드·풀무원푸드앤컬처</t>
  </si>
  <si>
    <t>사내식당 2곳 공개 입찰 선정삼성전자 서초 사옥 /사진제공=삼성전자[서울경제] 삼성전자가 사내식당 2곳에 대해 실시한 외부 급식업체 경쟁입찰에서 ‘신세계푸드’와 ‘풀무원푸드앤컬처’가 운영 업체로 선정됐다고 13일 밝혔다. 삼성전자는 지난 2월 임직원의 복리후생을 향상시키는 차원에서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진행됐다.최종 선정된 ‘신세계푸드’와 ‘풀무원푸드앤컬처’는 약 한 달 반 동안 고용승계, 업무인수 등을 마친 후 6월 1일부터 운영을 시작할 예정이다.삼성전자 관계자는 “신규 업체에 대한 임직원 만족도와 운영상 보완점 등을 검토 후에 다른 사내식당에 대해서도 경쟁입찰을 확대해 나갈 계획”이라고 말했다./전희윤 기자 heeyoun@sedaily.com저작권자 ⓒ 서울경제, 무단 전재 및 재배포 금지서울경제</t>
  </si>
  <si>
    <t>https://finance.naver.com/item/news_read.nhn?article_id=0003896588&amp;office_id=011&amp;code=005930&amp;page=4&amp;sm=title_entity_id.basic</t>
  </si>
  <si>
    <t>2021.04.13 11:47</t>
  </si>
  <si>
    <t>격랑의 K반도체…총수 부재 삼성의 딜레마</t>
  </si>
  <si>
    <t>바이든 美투자 압박과 주요 수출국 중국 사이…이재용 부회장 공백 속 '진퇴양난'서울 서초동 삼성 사옥에 직원들이 들어가고 있다.[이미지출처=연합뉴스][아시아경제 김흥순 기자, 정현진 기자] "우리의 경쟁력은 당신들이 어디에 어떻게 투자하느냐에 달렸다."조 바이든 미국 대통령이 12일(현지시간) 백악관에서 화상으로 열린 '반도체 공급망 회복에 관한 최고경영자(CEO) 정상회의'에서 참석자들에게 던진 메시지는 명확했다. 미국 내 반도체 산업을 강화하고 미국의 공급망을 보장하기 위해 더욱 공격적인 투자를 주문한 것이다. 국내 반도체 업계를 대표하면서 글로벌 파운드리(반도체 위탁생산) 핵심 업체로서 이 회의에 참가한 삼성전자도 이 요구를 외면할 수 없는 상황에 놓였다. 바이든의 주문서에 따라 현지 파운드리 공장 증설 문제를 매듭지어야 한다는 압박과 동시에 반도체 주요 수출국인 중국과의 관계도 고려해야 하는 딜레마에 빠진 것이다. 이 같은 상황에서 핵심 의사결정을 책임질 총수의 부재까지 겹쳐 고민이 깊어질 것이라는 전망이 나온다.'일자리·인프라' 주문서 내민 바이든오스틴 공장 관련시설 추가 검토인센티브 확대 등 긍정적이지만 美요구로 원치 않는 투자 확대 우려도바이든 대통령은 이날 회의에서 미국의 반도체 공급망을 강화하고 일자리를 창출하기 위해 세계적 기업들이 적극적으로 투자해줄 것을 요청했다. 그러면서 여야 상·하원 의원 65명에게서 반도체 지원을 주문하는 서한을 받은 사실도 공개했다. 행사 뒤에는 ‘미국 일자리 계획’을 논의하기 위해 여야 의원과 간담회도 개최했다. 반도체를 비롯해 배터리, 광대역 등 인프라 산업의 미국 내 생산 확대를 천명하면서 자국 일자리 창출을 위해 글로벌 기업들의 협조를 요구한 것으로 볼 수 있다.삼성전자는 현재 미국 텍사스주 오스틴에 파운드리 공장을 가동하면서 추가로 관련 시설을 구축하는 방안을 검토하고 있다. 1998년부터 운영한 오스틴 공장에는 그동안 누적 162억달러(약 19조원)를 투자했다. 삼성전자에 따르면 지난해 기준 이곳에서 발생한 매출은 3조9131억원으로 현지인을 포함해 직원 3526명이 일하고 있다. 현재 오스틴시에 추가 투자를 검토하면서 20년 동안 세금 8억547만달러(약 9070억원)를 감면해 달라는 요구 조건도 제시한 상황이다. 여기에는 오스틴시가 86억4300만달러(약 10조3700억원)의 경제적 효과를 얻고, 직·간접 고용 2973명이 기대된다는 청사진도 담았다. 바이든 행정부가 이날 해외기업의 투자를 독려하면서 인센티브 등이 확대될 수 있다는 점에서는 긍정적이다.그렇지만 삼성전자는 이를 마냥 반길 수 있는 상황이 아니다. 삼성전자가 2030년까지 비메모리 반도체 분야 세계 1위를 목표로 국내외 투자를 병행키로 한 상황에서 자칫 미국의 요구에 휩쓸려 원치 않는 투자를 단행할 수 있다는 우려도 나온다. 김양팽 산업연구원 전문연구위원은 "기업 입장에서 인센티브 확대 등 현안을 해결해 준다면 나쁘지 않은 선택지가 될 수 있다"면서도 "삼성이 평택에 10년 장기 계획으로 파운드리 공장을 추진하고 투자도 확대하는 상황에서 미국의 압박에 따라 예상보다 투자를 늘려야하는 상황에 직면할 수도 있다"고 짚었다.이 같은 상황에서 이재용 부회장의 빈자리는 더 크게 느껴질 수밖에 없다. 이날 백악관 회의에 경쟁사인 TSMC에서는 류더인 회장이 직접 참석했다는 점도 삼성의 총수 부재 상황을 더 크게 느끼게 했다. 재계 관계자는 "백악관 화상회의에 참석한 기업 대표들의 면면과 무게감을 고려했을 때 삼성도 이 부회장이 참석하는 것이 적절해 보인다"면서 "글로벌 기업과의 네트워크를 유지하고 주요 결정을 지휘하는 등의 업무는 결국 총수의 판단에 의존할 수밖에 없다"고 말했다.글로벌 반도체 패권 다투는 中도추가 투자 요구 가능성 배제 못해전략적 판단 필요할 듯중국도 미국 투자 결정에 있어 핵심 고려 요소 중 하나다. 바이든 대통령은 이날 회의에서 중국을 직접 언급하며 "미국이 (투자를) 기다려야 할 이유가 없다"고 강조했다. 2015년 반도체 굴기를 선언하고 10년간 1조위안(약 170조원)을 투자하겠다며 반도체 패권 잡기에 속도를 내고 있는 중국으로서는 반도체 공급망 확충을 이유로 삼성전자에 추가 투자를 요구할 가능성도 배제할 수 없다. 최근 중국은 한중 외교장관 회담에서 "반도체 등 첨단 분야에서 한국이 협력 파트너가 되길 바란다"고 강조하기도 했다.삼성전자는 현재 중국 시안에 해외 유일 메모리 공장을 두고 있으며 쑤저우에도 반도체 후공정(패키징) 공장을 운영하고 있다. 중국 시안 공장의 경우 2공장은 2단계까지 증설투자가 마무리돼 올해 하반기부터는 100% 가동이 예상된다. 중국 시안 공장의 매출 규모는 지난해 5조3000억원을 넘어 미국 오스틴 공장 매출보다도 크다. 미국이 적극적으로 러브콜을 보내고 있는 상황에서 삼성전자가 투자 확대 등 현안에 대해 함구하는 것도 반도체 수급망으로서 중국의 위상 등을 고려할 수밖에 없기 때문이라는 해석이 나온다.이에 따라 삼성전자 입장에서는 균형 잡힌 전략적 판단이 중요한 상황이다. 중국이 반도체와 디스플레이 산업에서 배제할 수 없는 주요국인 만큼 생산기지이자 시장으로서의 가치를 감안해 미국과 중국 사이에서 균형을 잡아야한다고 전문가들은 보고 있다. 최근 반도체 업계에서는 반도체를 둘러싼 국제 정세에 능동적으로 대응할 수 있도록 정부가 통상분야에서 지원을 해 달라고 요청했다. 미·중 간 반도체 패권 경쟁이 심화하면 자칫 한국 기업의 중국 사업도 타격을 입을 수 있다는 우려도 나온다. 한 반도체 업계 관계자는 "미·중 간의 충돌은 반도체 업계의 문제가 아니라 사실상 외교적 문제"라면서 "총수의 결단뿐 아니라 한국 정부가 직접 반도체 산업의 방향을 진두지휘해야 할 때"라고 말했다.김흥순 기자 sport@asiae.co.kr정현진 기자 jhj48@asiae.co.kr&lt;ⓒ경제를 보는 눈, 세계를 보는 창 아시아경제 무단전재 배포금지&gt;아시아경제</t>
  </si>
  <si>
    <t>https://finance.naver.com/item/news_read.nhn?article_id=0004883851&amp;office_id=277&amp;code=005930&amp;page=4&amp;sm=title_entity_id.basic</t>
  </si>
  <si>
    <t>2021.04.12 18:01</t>
  </si>
  <si>
    <t>삼성전자, iF 디자인 어워드 역대 최다 수상···비스포크 큐브 에어 ...</t>
  </si>
  <si>
    <t>제품 36개 비롯한 71개 상 차지해가전부터 패키징까지 두루 수상삼성전자 비스포크 큐브 에어는 올해 iF 디자인 어워드 금상을 수상했다./사진제공=삼성전자[서울경제] 삼성전자(005930)가 독일의 국제 디자인 공모전 ‘iF 디자인 어워드 2021(International Forum Design Award 2021)’에서 총 71개의 상을 받으며 역대 최대 수상기록을 세웠다.12일 삼성전자에 따르면 소비자 취향과 라이프스타일을 반영한 ‘비스포크 큐브 에어’와 ‘비스포크 시티 컬러’는 올해 iF 디자인 어워드의 금상을 수상했다. 삼성전자는 이들 제품을 포함해 제품 부문에서 36개, 커뮤니케이션 부문에서 11개, 콘셉트 부문에서 10개, 서비스디자인?사용자경험(UX)?사용자인터페이스(UI)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 서울?베를린?스톡홀름 등 주요 도시에서 영감을 받은 색상을 제품에 적용한 비스포크 시티 컬러도 소비자 취향대로 가전 색상을 선택할 수 있도록 해 금상을 수상했다.삼성전자는 올해 iF 디자인 어워드에서 다양한 분야에 걸쳐 수상작을 배출했다. 제품 부문에서 는 TV 베젤을 최소화해 몰입감을 극대화한 ‘QLED 8K’를 비롯해 트리플 레이저와 초단초점 기술을 적용한 프리미엄 가정용 프로젝터 ‘더 프리미어’ 등이 상을 받았다. 제품 이외 부문에서는 시각장애인을 고려한 점자 라벨과 사운드 디자인을 적용한 그랑데 AI의 UX, 업사이클링 개념을 도입한 TV 에코 패키지 등이 수상했다.서울?베를린?스톡홀름 등 주요 도시에서 영감을 받은 색상을 제품에 적용한 비스포크 시티 컬러/사진제공=삼성전자/이수민 기자 noenemy@sedaily.com저작권자 ⓒ 서울경제, 무단 전재 및 재배포 금지서울경제</t>
  </si>
  <si>
    <t>https://finance.naver.com/item/news_read.nhn?article_id=0003896113&amp;office_id=011&amp;code=005930&amp;page=6&amp;sm=title_entity_id.basic</t>
  </si>
  <si>
    <t>2021.04.09 17:44</t>
  </si>
  <si>
    <t>[비즈카페] 김현석의 특명···삼성전자에 ‘CX’가 떴다</t>
  </si>
  <si>
    <t>소비자 경험 의미하는 'CX' 초점제품 내세우던 팀명 과감히 바꿔[서울경제] 삼성전자가 소비자의 경험에 초점을 맞춘 브랜드 마케팅에 적극 나서며 올해 초 대대적인 조직 개편을 단행했다. 가전이나 TV 등을 개발할 때 제품 자체만 바라보던 임직원의 사고를 전환해 극초기 개발 단계부터 소비자를 중심에 놓자는 최고경영자(CEO)의 주문이 녹아 있는 개편이다.9일 업계에 따르면 삼성전자는 최근 영상디스플레이·소비자가전 사업부에 각각 소비자경험(CX·Customer Experience) 부서를 만들었다. 영상디스플레이 사업부의 소비자경험팀, 생활가전사업부의 CX팀 등이 여기에 속한다. CX라는 생소한 영단어를 이름으로 삼은 이 조직들은 과거 ‘상품전략 세탁기 기획팀’ 같은 이름으로 불렸다. 그러나 소유가 아닌 경험을 최우선에 두는 소비자들이 크게 늘어나면서 제품을 내세우던 옛 이름을 바꿨다는 것이 삼성전자의 설명이다. 소비자의 심리나 행동까지 아우르는 제품과 서비스를 선보이겠다는 각오를 팀 명칭에 직접 반영했다는 분석도 나온다.삼성전자의 한 고위 임원은 “제품의 외관이나 기능의 업그레이드에 초점을 맞췄던 임직원들이 조직 개편 이후 소비자의 입장에서 ‘QLED’나 ‘비스포크’라는 고유의 브랜드 경험을 시뮬레이션하고자 노력하는 시간이 크게 늘어났다”고 말했다. 실제로 김현석 CE(소비자가전) 부문장(사장)은 물론, 이재승 생활가전사업부장(사장) 등은 출시를 앞둔 제품을 두고 진행된 회의에서 “이번 신제품은 소비자에게 무엇이 좋은가, 어떤 긍정적인 브랜드 경험을 제공할 수 있을까” 등을 질문하며 실무진의 시각도 소비자 중심으로 유도하는 것으로 전해졌다./이수민 기자 noenemy@sedaily.com저작권자 ⓒ 서울경제, 무단 전재 및 재배포 금지서울경제</t>
  </si>
  <si>
    <t>https://finance.naver.com/item/news_read.nhn?article_id=0003895207&amp;office_id=011&amp;code=005930&amp;page=10&amp;sm=title_entity_id.basic</t>
  </si>
  <si>
    <t>2021.04.08 17:41</t>
  </si>
  <si>
    <t>美 AVC-中 홍색 공급망 충돌...고민 깊은 삼성·SK·LG</t>
  </si>
  <si>
    <t>백악관, 12일 회의에 삼성 호출中은 '제조 2025' 사실상 부활중간에 낀 韓기업 외로이 사투정부 차원 다양한 지원책 필요[서울경제] “우리만의 반도체 공급망을 갖겠다”는 미국 정부와 이에 맞서 ‘반도체 자립’을 선포한 중국의 움직임이 빨라지며 국내 반도체 업계에는 싸늘한 긴장감이 감돌고 있다. 설계부터 제조까지 전 세계적으로 분업화된 시장에 길들여져 있던 국내 반도체 기업들로서는 ‘산업 지형’이 통째로 바뀌는 혼란스러운 상황이 거듭되고 있기 때문이다.8일 업계에 따르면 미국 의회의 반도체 산업 지원법 발의를 목전에 두고 삼성전자와 SK하이닉스 등 국내 반도체 업계가 파장을 예의주시하고 있다.아울러 조 바이든 미국 대통령이 반도체와 더불어 전기차 배터리의 미국 내 공급망을 점검하라고 지시한 가운데 분쟁에 빠진 국내 배터리 업계는 미국 정관계의 동향에 촉각을 곤두세우는 모습이다.당장 삼성전자의 경우 오는 12일 미국 백악관 안보보좌관 등이 소집한 ‘반도체 회의’에까지 초정을 받은 상태다. 삼성전자 고위 관계자는 “아직 누가 참석할지는 결정이 안 됐다”면서도 “미국 정부의 움직임을 위기이자 기회로 보고 다양한 가능성을 검토하고 있다”고 전했다.업계에서는 중국을 배제하고 반도체 ‘AVC(Alliance Value Chain)’를 구축하려는 미국의 전략이 미 의회 입법과 백악관 회의 등을 계기로 더욱 속도를 낼 것으로 보고 있다. 설계 능력 대비 제조 능력이 절대적으로 취약한 미국 입장에서 보면 중국과 인접한 대만에서 첨단 반도체의 대부분을 제조하는 현재의 공급망은 미국에 장기적 위협이 될 수밖에 없기 때문이다. 이창한 반도체산업협회 부회장은 “레드오션이었던 반도체 제조가 AI 시대, 미중 분쟁 등을 맞아 블루오션으로 급변하는 제조 르네상스 시대가 열리고 있다”면서 “바이든 정부가 반도체 자국 내 공급망을 검토하는 100일 동안 다양한 추가 지원 정책들이 잇따를 것”이라고 내다봤다.실제 미국의 인텔과 대만의 TSMC가 이미 미국 정부의 지원책을 등에 업고 애리조나에 대규모 설비투자를 시작했다. 이들이 중장기로 세계 정보기술(IT) 트렌드를 좌우하는 마이크로소프트·애플 등 미국 기업들과 전략적으로 협업할 경우 글로벌 반도체 시장의 판도는 요동칠 수밖에 없을 것으로 보인다.이에 맞서 ‘버티기’에 돌입한 중국의 움직임도 좌시할 수 없다. 미국의 중국 산업 발전 저지 움직임에 대응하기 위해 중국 정부는 첨단산업의 내수 시장 적용을 확대하고 부품과 장비를 내재화하는 전략에 착수했다. 중국 내에서 반도체와 제품의 가치 사슬이 완성되는 이른바 ‘홍색(RED) 공급망’ 구축이다.실제 중국은 최근 양회와 14·5 규획(제14차 5개년 규획)을 중심으로 미국 트럼프 정부가 폐기를 요청했던 ‘중국 제조 2025’ 계획을 사실상 부활시켰다. 아울러 미국의 간섭과 제재를 덜 받는 첨단산업의 자국 내 공급망 구축에 심혈을 기울이고 있다. SK하이닉스 출신이 중국에 D램 공장을 세우는 등 해외 인력을 끌어들이려는 움직임도 엿보인다.반면 기술 패권을 쥔 미국과 거대 시장인 중국 사이에서 국내 반도체·배터리 업계 등의 고심은 깊어지고 있다. 사업 포트폴리오가 미국과 중국에 이미 분산돼 있는 상황에서 미중 갈등의 눈치를 볼 수밖에 없고 선진국들의 조 원 단위 자국 기업 지원에 ‘기술 경쟁력’마저 뒤처질 수 있다는 위기감이 커지고 있기 때문이다.이 부회장은 “선진국들이 이미 수십조 원 규모의 지원책을 내놓고 있다”며 “우리도 대기업들이 검증되지 않은 기술 등의 연구개발에 뛰어들어 지속적인 경쟁력을 확보할 수 있도록 정부 차원의 다양한 지원이 필요한 상황”이라고 밝혔다./윤홍우 기자 seoulbird@sedaily.com저작권자 ⓒ 서울경제, 무단 전재 및 재배포 금지서울경제</t>
  </si>
  <si>
    <t>https://finance.naver.com/item/news_read.nhn?article_id=0003894740&amp;office_id=011&amp;code=005930&amp;page=18&amp;sm=title_entity_id.basic</t>
  </si>
  <si>
    <t>갤럭시 빛났다···삼성전자 1분기 ‘어닝 서프라이즈’</t>
  </si>
  <si>
    <t>매출액 65조·영업이익 9조 3,000억으로 시장 예상치 뛰어넘어美 오스틴 악재로 반도체 부진했지만 모바일 영업익 증가로 반전파운드리 반도체 개선 기대로 연간 실적도 좋은 흐름 이어갈 듯서울 삼성전자 서초사옥/연합뉴스[서울경제] 삼성전자(005930)가 지난 1분기 매출액 65조 원, 영업이익 9조 3,000억 원의 호실적을 달성했다. 미국 오스틴 공장 악재로 반도체 수익이 연초 기대에 못 미쳤지만 모바일과 가전 시장에서 선전해 시장의 예상치를 뛰어넘는 기록을 낸 것이다.삼성전자는 7일 1분기 매출액이 65조원, 영업이익이 9조 3,000억원을 기록했다고 발표했다. 직전 분기와 비교했을 때 매출은 5.61%, 영업이익은 2.76% 증가했고, 전년 동기 대비 매출은 17.48%, 영업이익은 44.19% 증가했다. 삼성전자의 이번 실적은 증권가 예상치도 뛰어넘는 기록이다. 삼성전자의 1분기 실적 시장 컨센서스는 매출액 61조 539억원, 영업이익 8조 9,058억 원이었다.모바일 부문의 선전이 삼성전자 어닝 서프라이즈에 원동력이었던 것으로 분석된다. 김양재 KTB투자증권 연구원은 “미국 오스틴 공장 정전 등에도 불구하고 IM부문 호조로 전분기 대비 실적이 개선된 것으로 보인다”고 설명했다. 김 연구원이 추정한 삼성전자의 1분기 IM 부문 영업이익은 4조 4,950억원으로 사업부문에서 가장 큰 비중을 차지했다. 이외에 김 연구원은 반도체 DS부문은 3조 5,230억 원, 디스플레이 부문은 5,380억 원 영업이익을 기록한 것으로 추정했다.삼성전자 갤럭시 S21 휴대폰/연합뉴스삼성전자의 호실적은 이후에도 이어질 것으로 전망된다. 김 연구원은 “올해 삼성전자의 매출액은 263조 6,000억원, 영업이익은 47조 2,000억원을 전망한다”고 밝혔다. 이는 매출액과 영업이익이 각각 지난해 대비 11.3%, 31.2% 증가한 것이다. 1분기 다소 부진한 반도체 실적이 향후 좋아질 것이라는 것이 김 연구원의 분석이다. 그는 “삼성전자의 파운드리 가치 재평가가 기대된다”며 “전방 수요 호조로 파운드리 호황이 지속돼 비메모리 부문 실적 호조를 전망한다”고 설명했다. 모바일과 가전 실적도 개선될 것으로 기대된다. 김 연구원은 “비메모리 반도체 부족으로 세트업계 생산 차질이 우려되지만 삼성전자는 부품 내재화 비율이 높고 조달처도 다양하다”며 “경쟁사 대비 생산 차질 영향이 제한적”이라고 평가했다./이경운 기자 cloud@sedaily.com저작권자 ⓒ 서울경제, 무단 전재 및 재배포 금지서울경제</t>
  </si>
  <si>
    <t>https://finance.naver.com/item/news_read.nhn?article_id=0003893738&amp;office_id=011&amp;code=005930&amp;page=22&amp;sm=title_entity_id.basic</t>
  </si>
  <si>
    <t>2021.04.07 08:40</t>
  </si>
  <si>
    <t>[속보]삼성전자, 1분기 영업이익 9.3조원…전년比 44.19%↑</t>
  </si>
  <si>
    <t>정현진 기자 jhj48@asiae.co.kr&lt;ⓒ경제를 보는 눈, 세계를 보는 창 아시아경제 무단전재 배포금지&gt;아시아경제</t>
  </si>
  <si>
    <t>https://finance.naver.com/item/news_read.nhn?article_id=0004880235&amp;office_id=277&amp;code=005930&amp;page=28&amp;sm=title_entity_id.basic</t>
  </si>
  <si>
    <t>2021.04.06 15:03</t>
  </si>
  <si>
    <t>"AI가 의사결정 돕는다"…삼성, 차세대 'N-ERP' 시스템 도입</t>
  </si>
  <si>
    <t>주문·공급망 실시간 분석[아시아경제 김흥순 기자] 삼성전자가 인공지능(AI)을 기반으로 한 차세대 ERP(전사자원관리) 시스템을 도입했다.6일 삼성전자에 따르면 ‘N-ERP’로 불리는 이 시스템을 활용하면 온라인 판매 확대에 따른 대량의 소비자 주문 현황과 전체 공급망 상황을 실시간으로 분석할 수 있다. 이를 기반으로 상세한 경영 시뮬레이션도 가능해 임직원들이 보다 합리적인 의사결정을 할 수 있다고 회사 측은 설명했다.ERP는 기업의 물적·재무적 자원을 통합적으로 관리할 수 있는 업무관리 플랫폼이다. 삼성전자는 N-ERP가 대용량의 데이터를 처리할 수 있도록 성능을 개선하고, AI를 통한 업무 의사결정 지원과 문자 인식 기술을 활용한 업무 자동화 등 신기술을 접목했다. 이를 위해 비즈니스 솔루션 전문 기업인 삼성 SDS와 SAP를 전략적 파트너로 선정하고 이들과 협업해 30개월간 시스템을 개발했다.구성원들은 사내외 시스템간 데이터를 연계해 실시간 협업할 수 있고 클라우드 기반으로 다양한 업무 환경에서도 효율적으로 업무를 진행할 수 있다. N-ERP 시스템은 동남아, 중국 법인 등에 우선 적용됐고 내년 1월까지 전 세계 법인에 순차적으로 도입될 예정이다.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말했다.김흥순 기자 sport@asiae.co.kr&lt;ⓒ경제를 보는 눈, 세계를 보는 창 아시아경제 무단전재 배포금지&gt;아시아경제</t>
  </si>
  <si>
    <t>https://finance.naver.com/item/news_read.nhn?article_id=0004879887&amp;office_id=277&amp;code=005930&amp;page=32&amp;sm=title_entity_id.basic</t>
  </si>
  <si>
    <t>2021.04.05 14:11</t>
  </si>
  <si>
    <t>한미글로벌, 삼성전자와 181억 규모 품질감리 용역 체결</t>
  </si>
  <si>
    <t>[아시아경제 이민우 기자] 한미글로벌은 삼성전자와 181억원 규모의 '평택 P2L 상층 동편 CM/품질감리' 계약을 체결했다고 5일 공시했다. 이는 지난해 연결 기준 매출액의 7.8%에 해당하는 규모다.이민우 기자 letzwin@asiae.co.kr&lt;ⓒ경제를 보는 눈, 세계를 보는 창 아시아경제 무단전재 배포금지&gt;아시아경제</t>
  </si>
  <si>
    <t>https://finance.naver.com/item/news_read.nhn?article_id=0004879073&amp;office_id=277&amp;code=005930&amp;page=37&amp;sm=title_entity_id.basic</t>
  </si>
  <si>
    <t>2021.04.04 08:30</t>
  </si>
  <si>
    <t>삼성전자, 네오 QLED 신기술 알리는 온라인 '테크 세미나' 개최</t>
  </si>
  <si>
    <t>삼성전자 영상디스플레이사업부 개발팀 실무 담당 직원들이 지난달 31일 경기 수원 라마다호텔에서 열린 '테크 세미나'에서 질의 응답에 답변하고 있다.(사진제공 = 삼성전자)[아시아경제 정현진 기자] 삼성전자가 올해 삼성 TV의 신기술을 소개하는 온라인 '테크 세미나'를 지역별로 진행한다고 4일 밝혔디.올해로 10주년을 맞이한 테크 세미나는 전 세계 주요 영상·음향 분야 미디어와 업계 전문가를 대상으로 삼성 TV의 기술과 서비스를 소개하고 의견을 청취하는 자리다. 지난달 31일을 시작으로 다음달 18일까지 열리는 이번 테크 세미나는 한국에서 해외 각 지역을 온라인으로 연결해 양방향 멀티미디어 프레젠테이션이 가능한 '웨비나' 방식으로 진행된다.북미, 유럽, 중동, 서남아시아, 아프리카, 중앙아시아, 동남아시아, 중남미 등 글로벌 전 지역에서 순차적으로 개최하며 올해 참석자 규모는 500여명으로 지난해에 비해 두 배 이상 대폭 늘어날 전망이다.올해 세미나의 핵심 주제는 '네오 QLED’의 화질과 '마이크로 LED'의 기반 기술이다. 네오 QLED에 대해서는 업계 최고 수준의 화질을 구현하는 3가지 핵심기술을 집중적으로 다뤄 ▲기존 LED 소자 대비 40분의 1 크기로 화질 제어를 가능케하는 '퀀텀 미니 LED' ▲밝기를 12비트(4096단계)까지 조정해 높은 수준의 명암비와 블랙 디테일을 구현하는 '네오 퀀텀 매트릭스 테크놀로지' ▲인공지능(AI) 기반 업스케일링 기술로 영상 표현을 해 주는 '네오 퀀텀 프로세서' 등이다.이 밖에 집 안에서의 여러 활동을 지원해 주는 삼성 TV 플러스 등 타이젠 운영체제 기반의 서비스, 게이밍에 최적화된 TV와 사운드 기능과 라이프스타일 TV, 사운드바의 확대된 제품 라인업 등을 소개한다.삼성전자 영상디스플레이사업부 성일경 부사장은 "테크 세미나를 통해 업계 전문가들에게 네오 QLED의 뛰어난 화질과 다양한 서비스를 알릴 수 있어 기쁘다"면서 "집안에서 보내는 시간이 많아진 소비자들이 네오 QLED를 통해 차원이 다른 일상을 경험할 수 있을 것"이라고 말했다.정현진 기자 jhj48@asiae.co.kr&lt;ⓒ경제를 보는 눈, 세계를 보는 창 아시아경제 무단전재 배포금지&gt;아시아경제</t>
  </si>
  <si>
    <t>https://finance.naver.com/item/news_read.nhn?article_id=0004878308&amp;office_id=277&amp;code=005930&amp;page=40&amp;sm=title_entity_id.basic</t>
  </si>
  <si>
    <t>2021.04.04 11:31</t>
  </si>
  <si>
    <t>[단독] 한화그룹, '삼성 출신' 영입해 사상 첫 女 부사장 앉혔다</t>
  </si>
  <si>
    <t>한화솔루션, 74년생 장세영씨에케미칼 신사업 발굴 중책 맡겨외부 출신 女 최고위급 파격 인사/사진 제공=삼성전자[서울경제] 한화그룹이 삼성전자 임원을 지낸 40대의 여성 재료·소재 분야 전문가를 부사장급으로 전격 영입해 케미칼 분야 신사업 발굴의 중책을 맡겼다. 영입 인사가 한화그룹 사상 첫 여성 부사장이라는 점에서 파격 인사로 받아들여진다.4일 재계에 따르면 한화솔루션은 최근 장세영(사진) 전 삼성전자 상무를 부사장으로 영입했다. 장 부사장은 새롭게 꾸려진 NXMD(Next Generation Materials &amp; Devices) 실장을 맡았다. NXMD실은 기존에 없던 조직으로 차세대 전자재료와 부품 분야 신사업을 발굴해 추진하는 역할을 하게 된다. 한화솔루션이 미래 성장 동력 차원에서 밀고 있는 태양광과 수소 사업뿐 아니라 기존 화학 사업에서도 신성장 분야를 찾아보겠다는 취지다. 한화솔루션의 전략담당 대표는 김승연 한화그룹 회장의 장남 김동관 사장이다.1974년생인 장 부사장은 경기과학고를 졸업해 한국과학기술원(KAIST)에서 재료공학으로 학사와 석·박사를 마친 소재 분야 전문가다. 지난 2013년 당시 여성으로는 삼성전자 역사상 두 번째로 30대에 임원(상무)을 달았다. 스마트폰 사업을 하는 IM(IT·모바일) 부문 무선사업부에서 일했다. 그 안에서도 선행요소기술그룹장을 맡아 전략 스마트폰인 갤럭시S 시리즈 스마트폰을 최대한 얇고 가볍게 만드는 하드웨어 ‘경박단소(輕薄短小)’ 업무를 담당했다.한화솔루션은 한화케미칼과 한화첨단소재 등이 합쳐진 회사다. 폴리에틸렌(PE)·폴리염화비닐(PVC) 등 석유화학 사업 말고도 자동차 부품용 소재를 만드는 경량 복합 소재 사업과 스마트폰 같은 정보기술(IT) 기기에 들어가는 전자재료 소재 사업도 하고 있다. 장 부사장이 이끌게 될 NXMD실은 이런 케미칼 사업 역량을 기반으로 차세대 전자재료·부품 사업 발굴에 나설 것으로 보인다. 한화 관계자는 “장 부사장이 케미칼 분야에서 그간의 전문성을 살려 신사업을 발굴하는 역할을 하게 될 것”이라고 말했다.장 부사장 영입은 계열사 대표이사 직급도 전무·부사장급이 수두룩한 한화그룹 분위기에 비춰볼 때 파격이라고 할 만하다. 내부도 아닌 외부 출신 전문가를 여성으로는 최고위 직급에 앉혔다는 점은 한화뿐 아니라 재계 전체를 통틀어서도 흔치 않은 일이다. 한화그룹에서는 지난해 승진한 김은희 한화역사 대표이사가 1978년생이지만 김 대표의 직급은 상무다./한재영 기자 jyhan@sedaily.com, 한동희 기자 dwise@sedaily.com저작권자 ⓒ 서울경제, 무단 전재 및 재배포 금지서울경제</t>
  </si>
  <si>
    <t>https://finance.naver.com/item/news_read.nhn?article_id=0003892406&amp;office_id=011&amp;code=005930&amp;page=40&amp;sm=title_entity_id.basic</t>
  </si>
  <si>
    <t>2021.04.04 10:32</t>
  </si>
  <si>
    <t>외국인, 3주만에 '사자' 전환…삼성전자 가장 많이 담아</t>
  </si>
  <si>
    <t>[아시아경제 송화정 기자]외국인이 국내 증시에서 3주만에 매수세로 돌아섰다.4일 한국거래소에 따르면 외국인은 지난달 29일부터까지 이달 2일까지 한 주 동안 국내 주식시장에서 약 1조3038억원을 순매수했다. 코스피시장에서 1조2398억원을, 코스닥시장에서는 639억원을 각각 사들였다.외국인이 지난 주 가장 많이 사들인 종목은 삼성전자였다. 외국인은 지난 주 삼성전자를 8879억원 순매수했다. 뒤이어 SK하이닉스를 3768억원 사들였다. 이밖에 셀트리온(2031억원), 엔씨소프트(792억원), 기아차(771억원), 현대차(645억원), SK텔레콤(641억원), KB금융(590억원), LG생활건강(542억원), 삼성바이오로직스(313억원) 등을 순매수했다.지난 주 외국인이 가장 많이 판 종목은 삼성전자우였다. 외국인은 지난 주 삼성전자우를 1193억원 순매도했다. 이어 네이버(NAVER)를 720억원 팔았다. 이밖에 현대모비스(631억원), SK이노베이션(465억원), HMM(462억원), SK바이오팜(460억원), 현대글로비스(388억원), 대한항공(328억원), 금호석유(325억원), SK바이오사이언스(308억원) 등이 외국인 순매도 상위에 올랐다.외국인의 순매수 전환을 위해서는 IT에 대한 시각 변화가 필요하다는 의견이다. 국내 외국인 투자자 순매수는 프로그램 매매(비차익 포함) 궤적 및 IT 수급 궤적과 유사한 모습을 보인다. 노동길 NH투자증권 연구원은 "외국인 투자자 바스켓 매매에 영향을 주는 코스피200 또는 모건스탠리캐피털인터내셔널(MSCI) 한국 지수 내 IT 비중은 절대적으로 주식시장 전반의 외국인 자금 유입 전환을 위해서는 IT에 대한 시각 변화가 필요하다"면서 "글로벌 성장주와 가치주 간 수익률 맞추기 이후 펀더멘털 장세 국면에서 IT의 재부상이 가능할 것으로 판단되는데 국내 외국인 투자자 순매수 전환 시점도 비슷할 것"이라고 말했다.송화정 기자 pancake@asiae.co.kr&lt;ⓒ경제를 보는 눈, 세계를 보는 창 아시아경제 무단전재 배포금지&gt;아시아경제</t>
  </si>
  <si>
    <t>https://finance.naver.com/item/news_read.nhn?article_id=0004878365&amp;office_id=277&amp;code=005930&amp;page=41&amp;sm=title_entity_id.basic</t>
  </si>
  <si>
    <t>2021.04.01 17:57</t>
  </si>
  <si>
    <t>삼성 반도체 사업장 태양광 시설 도입···탄소 저감효과 UP</t>
  </si>
  <si>
    <t>기흥·화성·평택·온양 등 4개 사업장에 설치축구장 4배 면적···연간 2,847MWh 생산삼성전자 반도체 사업장 주차장에 설치된 태양광발전 시설. 화성캠퍼스를 시작으로 기흥·평택·온양캠퍼스 주차 타워에 태양광 시설을 순차적으로 설치했다./사진 제공=삼성전자[서울경제] 삼성전자가 반도체 사업장에 설치된 태양광 시설을 통해 탄소 저감 효과를 높이고 있다.삼성전자는 1일 자사 유튜브 채널에 ‘3분 반도체, 태양광 에너지편’ 영상을 공개하고 기흥·화성·평택·온양 등 DS(디바이스솔루션) 부문 4개 사업장에 설치된 태양광발전 시설을 소개했다.삼성전자 DS 부문은 2013년 화성캠퍼스를 시작으로 기흥·평택·온양캠퍼스 주차 타워에 태양광발전 시설을 순차적으로 설치해 친환경 재생에너지를 생산하고 있다.삼성전자가 소개한 영상에 따르면 DS 부문 각 사업장에서 만들어지는 태양광의 총 발전량은 연간 약 2,847메가와트시(㎿h)다. 4인 가구의 월 평균 소비 전력을 350킬로와트시(㎾h)로 가정할 경우 1년간 총 678가구가 쓸 수 있는 전력량이다.각 사업장에 설치된 태양광발전 시설 면적은 총 2만 7,660㎡로, 축구장 면적의 4배 크기다. 이곳에서 태양광발전을 통해 생산된 전력은 사무실 조명, 전열, 공조 시설 등에 사용된다. 또 사내 전기차 충전소, 버스 승강장 전광판 등 캠퍼스 다양한 곳에 활용되고 있다.삼성전자는 충분한 일조량 확보를 위해 넓은 부지가 조성된 각 캠퍼스 주차장에 태양광발전 시설을 설치했다. 이에 따라 전력을 생산함과 동시에 임직원들의 편의 또한 높아졌다. 태양광 패널이 차양막 역할을 해 눈과 비로부터 차량을 보호하고, 차량 내부 온도가 높아지는 것을 방지해주는 차광막 역할도 한다.한편 삼성전자는 “2019년 미국·중국 등 DS 부문 해외 사업장의 전력 100%를 재생에너지로 전환했다”며 “탄소 저감을 위한 노력을 지속해 나갈 예정”이라고 밝혔다./전희윤 기자 heeyoun@sedaily.com저작권자 ⓒ 서울경제, 무단 전재 및 재배포 금지서울경제</t>
  </si>
  <si>
    <t>https://finance.naver.com/item/news_read.nhn?article_id=0003891684&amp;office_id=011&amp;code=005930&amp;page=48&amp;sm=title_entity_id.basic</t>
  </si>
  <si>
    <t>2021.04.01 09:26</t>
  </si>
  <si>
    <t>[특징주] 시장 예상 깬 마이크론 실적·전망...삼성전자·SK하이닉스 ...</t>
  </si>
  <si>
    <t>삼성전자·SK하이닉스 장 초반 강세/사진제공=SK하이닉스[서울경제] 미국의 반도체 기업 마이크론이 시장의 기대치를 웃도는 실적을 내놓으면서 주가가 상승세를 보인 가운데 국내 증시에서 1일 삼성전자와 SK하이닉스(000660)가 강세를 보이고 있다. 이날 오전 9시 15분 삼성전자는 전 거래일 대비 1.84% 오른 8만 2,900원에 거래됐다. SK하이닉스는 3.77% 오른 13만 7,500원에 거래됐다. 한편 31일(현지 시간) 마이크론은 2021년 2분기(회계기준)의 매출은 62억 3,000억 달러를 기록했다고 발표했다. 이는 당초 가이던스 수준인 56억~60억 달러와 시장 컨센서스 61억 9,000달러를 넘긴 수준이다. 또 아울러 3분기 가이던스도 매출 69억~73억 달러를 제시해 시장의 기대치를 넘어섰다. /이완기 기자 kingear@sedaily.com저작권자 ⓒ 서울경제, 무단 전재 및 재배포 금지서울경제</t>
  </si>
  <si>
    <t>https://finance.naver.com/item/news_read.nhn?article_id=0003891181&amp;office_id=011&amp;code=005930&amp;page=50&amp;sm=title_entity_id.basic</t>
  </si>
  <si>
    <t>2021.03.31 15:05</t>
  </si>
  <si>
    <t>코로나19에도 선방…삼성 보험사들, 中사업 '체면치레'했다(종합)</t>
  </si>
  <si>
    <t>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구축했다.이외에도 삼성화재는 2019년 영국 로이즈 캐노피우스에 1억5000만달러를 투자해 경영에 참여하고 있었다. 지난해 10월에는 유상증자에 참여하며 1억1000만달러(한화 1300억원)를 추가 투자했다. 캐노피우스와 협력해 세계 최대 손해보험 시장인 미국에서 거점 매출을 확대하겠다는 계획이다.삼성화재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</si>
  <si>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https://finance.naver.com/item/news_read.nhn?article_id=0004876334&amp;office_id=277&amp;code=005930&amp;page=52&amp;sm=title_entity_id.basic</t>
  </si>
  <si>
    <t>2021.03.31 10:48</t>
  </si>
  <si>
    <t>코로나19에도 선방…삼성 보험사들, 中사업 '체면치레'했다</t>
  </si>
  <si>
    <t>해외시장서 선방삼성생명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 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 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설명했다.[이미지출처=연합뉴스]삼성화재,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 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</si>
  <si>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https://finance.naver.com/item/news_read.nhn?article_id=0004875994&amp;office_id=277&amp;code=005930&amp;page=52&amp;sm=title_entity_id.basic</t>
  </si>
  <si>
    <t>2021.03.30 17:47</t>
  </si>
  <si>
    <t>삼성전자 CEO 출신 진대제의 경고 "美가 中에 반도체 팔지 말라는 상...</t>
  </si>
  <si>
    <t>■韓 반도체산업 우려 목소리‘반도체 산업 패러다임과 미래’ 세미나美선 반도체 투자비 40% 세액공제TSMC는 대만 정부·국민 지원 업고빠르게 성장, 삼성전자와 격차 벌려인재 양성에 국가적 차원 관리 필요진대제 스카이레이크 인베스트먼트 대표가 30일 전경련 회관 컨퍼런스센터에서 열린 '반도체 산업이 흔들린다 : 반도체 산업 패러다임과 미래' 세미나에서 기조연설을 하고 있다. /사진 제공=전경련[서울경제] “미국이 중국에 반도체를 판매하지 말라는 상황이 벌어질 수도 있습니다. “반도체 패권싸움에 대비한 국가차원의 대비책 수립이 필요합니다”(진대제 스카이레이크 인베스트먼트 대표)30일 전국경제인연합회 회관 컨퍼런스센터에서 열린 ‘반도체 산업 패러다임과 미래’ 세미나에서 전문가들은 미국·중국·유럽의 패권 다툼으로 우리 반도체 산업에 ‘비상등’이 켜졌다고 진단했다.삼성전자 사장을 역임한 진 대표는 “미중 무역전쟁이 지적재산과 반도체 패권싸움으로 번져, 상당기간 반도체 수요 대비 공급이 타이트할 것으로 예상된다”면서 정부에 대책 수립을 당부했다. 권태신 전경련 부회장도 개회사에서 “우리나라의 강점으로 꼽히는 메모리 부문에서 최근 미국이 한발 빨리 기술을 발전시키는가 하면, 시스템 반도체는 대만의 TSMC가 삼성전자를 앞서고 있다”며 적극적 지원이 필요하다고 호소했다.권 부회장은 특히 “TSMC는 정부와 국민들의 거국적 지원을 등에 업고 더욱 빠르게 성장하며 삼성전자와 격차를 벌리고 있다”며 “반도체 산업에서 초격차를 가속화하기 위해서는 우리 기업들의 애로 사항들을 풀어줘야 한다”고 주장했다. 그중에서도 기업의 적극적인 투자와 생산을 가로막는 규제를 과감하게 혁신하고 기초과학 기술력 향상, 인재 양성, 인프라 확충에 힘써야 한다고 강조했다.메모리 반도체가 ‘빅사이클’에 진입했으나 각국 정부의 반도체 패권 다툼으로 우리의 위기감은 어느 때보다 고조된 상태라는 지적도 나왔다. 실제 미국 정부는 중국을 제압하기 위해 오는 2024년까지 자국 기업 투자비의 40% 수준을 세액공제하고, 반도체 인프라 및 연구개발(R&amp;D)에 228억 달러 수준을 지원할 계획을 밝혔다. 미국 토종 기업 인텔은 이에 발맞춰 최근 파운드리(위탁 생산) 사업의 재진출을 선언한 상태다. 유럽 국가들도 세계적인 자동차 반도체 공급 부족 사태를 겪으며 아시아 파운드리 업체들에 대한 의존도를 줄이기 위해 최대 500억 유로를 반도체에 투자할 것으로 전망된다.노근창 현대차증권 리서치센터장은 “인텔이 파운드리 사업에 뛰어드는 상황에서 우리가 해야 할 것은 결국 기술로서 극복하는 일”이라고 강조했다. 그는 또한 삼성의 향후 반도체 공장 증설 문제와 관련해 “최근 오스틴 공장이 정전으로 가동이 중단됐고 3월 중순 이후로 재개했다”며 “공장을 분산해서 짓는 전략도 고려해볼 만하다”고 덧붙였다.삼성전자 사장과 정보통신부 장관을 지낸 진대제 스카이레이크인베스트먼트 대표는 고(故) 이병철 삼성그룹 선대 회장의 유훈을 되새기며 반도체 산업에 대한 선제적 투자를 당부했다. 진 대표는 이 회장이 1987년 한국 반도체가 모방품이라는 기사를 보고 화가 난 상태로 기흥 사업장을 방문해 “영국이 증기기관을 만들어 400년간 세계를 제패했는데 나도 그런 생각으로 반도체에 투자한 것이니 앞으로 자네들이 열심히 잘 해내라”고 말했다고 전했다. 진 대표는 그러면서 “오늘날 한국 반도체 산업 종사자 여러분들도 잘 해내서 우리나라 반도체 산업을 유지·발전시켜주기를 바란다”고 말했다.안기현 한국반도체산업협회 전무는 최근 세계 각국의 반도체 산업 강화 추세에 대해 “반도체를 내재화하는 움직임이 매우 강해졌다”고 진단했다. 인텔의 파운드리 진출, 유럽 각국의 반도체 시설 구축 지원 등 자국에 공급망을 확대해 해외 의존도를 줄이고 글로벌 시장에서 영향력을 확대하고 있다는 것이다.안 전무는 결국 생존을 위한 ‘적기 투자’가 관건이라고 지적했다. ‘메모리 반도체 1위’라는 타이틀을 유지하기 위해서는 적절한 시기에 투자해 제품을 빠르게 시장에 내놓는 것이 무엇보다 중요하다는 의미다. 안 전무는 또 “반도체 분야는 특히 인력이 중요하다”며 “세계 최고의 기술력을 가진 인재들이 국내에 머물며 발전할 수 있도록 국가적 차원에서 관리해야 한다”고 강조했다. 홍대순 글로벌전략정책연구원장은 “한국의 대표 기업인 삼성전자는 아쉽게도 2016년 하만 인수 이후 대규모 인수합병(M&amp;A)이 없었다”며 “지금부터 적극적인 M&amp;A를 통해 (반도체 육성의) 포석을 다지는 것이 중요하다”고 말했다./전희윤 기자 heeyoun@sedaily.com저작권자 ⓒ 서울경제, 무단 전재 및 재배포 금지서울경제</t>
  </si>
  <si>
    <t>https://finance.naver.com/item/news_read.nhn?article_id=0003890351&amp;office_id=011&amp;code=005930&amp;page=56&amp;sm=title_entity_id.basic</t>
  </si>
  <si>
    <t>2021.03.30 17:17</t>
  </si>
  <si>
    <t>故 이병철 삼성 회장 유훈에 울먹한 '반도체 신화' 진대제 전 장관</t>
  </si>
  <si>
    <t>진대제 스카이레이크 인베스트먼트 대표(전 정보통신부 장관)[아시아경제 정현진 기자] "영국은 증기기관을 만들어 400년간 세계를 제패했다. 나도 그런 생각으로 반도체에 투자한 것이니 앞으로 자네들이 열심히 잘 해내라."삼성그룹 창업주인 고(故) 이병철 회장이 지금으로부터 34년 전인 1987년 9월 25일 갑작스럽게 경기 용인에 있는 삼성전자 반도체 기흥공장에 방문해 남긴 말이다. 당시 폐암 말기로 거동 조차 쉽지 않은 이 회장은 '한국 반도체가 남의 것을 베꼈다, 모방했다'는 신문 기사를 보고 크게 화가 난 상태였다.진대제 스카이레이크 인베스트먼트 대표는 30일 서울 영등포구 전경련 컨퍼런스센터에서 열린 '반도체 산업 패러다임과 미래' 세미나 기조연설에서 이 회장과의 일화를 소개했다. 진 대표는 삼성전자 디지털미디어총괄 사장과 노무현정부 초대 정보통신부 장관을 역임한 정보통신기술(ICT) 전문가로 '반도체 신화'를 일군 주역 중 하나로 꼽힌다.진 대표는 "(당시) 이 회장님이 연락도 없이 갑자기 기흥 고장에 오셨다. 건물 계단도 제대로 오르지 못할 정도로 거동이 불편했지만 화가 나셔서 그곳까지 오신 거였다"면서 "공장장, 연구소장, 비서실장 등을 앉혀놓고 얘기했다"고 회상했다. 그는 "이 창업주의 첫 마디가 '(신문 기사를) 봤제?'였다. 그때 이런 저런 얘기를 한참하셨다"며 영국의 증기기관 발명을 예로 들며 반도체 산업 발전을 부탁했다고 전했다.진 대표에 따르면 당시에는 일본 소니의 디스플레이칩이 없으면 삼성전자가 컬러 TV를 만들 수 없던 시기였다. 진 대표는 "아날로그칩(시스템반도체)은 정말 만들기 어렵다"면서 "나중엔 삼성이 아날로그칩에 일본업체의 로고까지 베꼈다는 얘기까지 나올 정도였다"고 회고했다. 이 회장은 이튿날 응급실에 실려갔고 두달 뒤인 1987년 11월 19일 작고했다.진 대표는 이 회장과의 일화를 소개하며 울먹이는 모습을 보였다. 이 회장이 마지막으로 뽑은 임원이 본인이라고 소개한 진 대표는 "오늘 이 유훈을 반도체 종사자들에게 넘겨드리고자 한다"면서 "잘 해내서 반도체를 계속 잘 유지, 발전해주길 바란다"고 말하기도 했다.진 대표는 이날 세미나에서 최근 급변하는 반도체 산업의 중장기적 동향에 대해 소개하면서 "반도체 기술 인재를 양성하고 선도하는 기업들의 의욕을 고취시킬 수 있는 정책 환경이 조성되어야 반도체 패권 장악이 가능하다. 중국이 2015년 반도체 굴기를 선언하고 수 백조 원을 투자해 한국 반도체를 추격하고 있으나, 미국의 강력한 제재와 낮은 기술 자급률의 한계로 시간이 걸릴 것이므로 기회를 놓치지 말아야 한다"고 강조했다.정현진 기자 jhj48@asiae.co.kr&lt;ⓒ경제를 보는 눈, 세계를 보는 창 아시아경제 무단전재 배포금지&gt;아시아경제</t>
  </si>
  <si>
    <t>https://finance.naver.com/item/news_read.nhn?article_id=0004875610&amp;office_id=277&amp;code=005930&amp;page=56&amp;sm=title_entity_id.basic</t>
  </si>
  <si>
    <t>2021.03.30 08:55</t>
  </si>
  <si>
    <t>"까사미아 가구, 삼성 가전과 만나"…경남 양산에 복합 매장 개점</t>
  </si>
  <si>
    <t>[아시아경제 김보경 기자] 까사미아는 삼성전자와 협업한 5번째 복합 스토어 '까사미아 디지털프라자양산본점'을 새롭게 오픈했다. 올해 첫 복합 스토어 개장을 시작으로 스타벅스, 와인앤모어 등 더욱 다양한 분야와의 협업을 강화하며 본격 협업 매장 확대에 나선다는 계획이다.30일 까사미아에 따르면 최근 문을 연 디지털프라자양산본점은 경상남도 양산에 자리잡은 올해 첫 삼성전자와의 협업 매장이다. 기존 협업 매장과는 달리 3층의 까사미아 전용 매장 외에도 1~2층의 삼성디지털프라자 전용 매장에 공동 디스플레이 공간을 확대했다. 디자인 가구와 가전으로 꾸민 프리미엄 라이프스타일 공간을 더욱 다양하게 제안하는 것이 특징이다.까사미아는 자사의 가구와 삼성전자 가전을 함께 배치해 실제 생활 공간처럼 연출한 프리미엄 복합 스토어를 지속적으로 선보이고 있다. 원하는 평형대별, 용도별 공간에 따른 인테리어 정보를 손쉽게 확인할 수 있고, 홈퍼니싱 제품의 효율적인 공간 배치를 위한 전문 상담 서비스도 제공받을 수 있다. 2019년 8월 '까사미아 디지털프라자창원본점'을 필두로 지난해 2월 '디지털프라자부산본점', 4월 '기흥 리빙파워센터점'을 선보였다. 이어 8월에는 서울 지역 첫 복합 스토어인 '까사미아 디지털프라자서초본점'을 오픈했다.까사미아는 삼성전자와의 전략적 협업을 강화해 올해 안에 협업 매장을 3곳 이상 추가 오픈할 예정이다. 스타벅스, 와인앤모어 등 타 업종과의 협업도 본격화한다. 가구 매장을 넘어 라이프스타일 전반을 아우르는 홈퍼니싱 복합 스토어 대표주자로 자리매김한다는 계획이다. 지난 15일 문을 연 까사미아 창동점에는 상반기 중 스타벅스가 입점할 예정이다. 최근 새 단장을 마친 서울대입구역점에는 오는 4월 최초로 신세계L&amp;B의 주류전문점 와인앤모어가 들어선다. 이는 업종 간 경계를 허문 숍인숍(매장 내 매장) 형태로 운영돼 색다르고 편리한 쇼핑 경험을 제공할 것으로 기대된다.까사미아 관계자는 "오프라인 매장 차별화를 위해 삼성전자를 비롯해 타 업종과의 협업을 기반으로 한 프리미엄 복합 스토어 확대에 집중하고 있다"며 "다양한 분야와의 협업을 통해 단순한 가구 매장을 뛰어넘어 라이프스타일 전반을 아우르며 차별화된 쇼핑 경험과 서비스를 제공하는 데 전력을 다하겠다"고 말했다.김보경 기자 bkly477@asiae.co.kr&lt;ⓒ경제를 보는 눈, 세계를 보는 창 아시아경제 무단전재 배포금지&gt;아시아경제</t>
  </si>
  <si>
    <t>https://finance.naver.com/item/news_read.nhn?article_id=0004874902&amp;office_id=277&amp;code=005930&amp;page=56&amp;sm=title_entity_id.basic</t>
  </si>
  <si>
    <t>2021.03.30 11:00</t>
  </si>
  <si>
    <t>삼성전자, 봄 맞이 '국민가전 페스타' 실시…"80만원 상당 혜택 등...</t>
  </si>
  <si>
    <t>(사진제공 = 삼성전자)[아시아경제 정현진 기자] 삼성전자가 봄을 맞아 다음달 1일부터 6월 30일까지 전국 온·오프라인 매장에서 '삼성전자 국민가전 페스타'를 실시한다고 30일 밝혔다.삼성전자는 네오 QLED TV와 비스포크 콘셉트의 냉장고, 김치냉장고, 세탁기, 건조기 등 총 12개 품목, 64개 인기 모델을 '국민가전'으로 선정하고, 행사 대상 제품을 구매하는 고객에게 최대 80만원 상당의 혜택을 제공한다.올해 이후 출시된 신제품에 대해서는 디지털 인버터 컴프레서와 디지털 인버터 모터를 기한 없이 무상으로 수리해주는 '평생보증' 서비스도 적용된다. 또 삼성전자는 자체적으로 에너지소비효율등급이 우수한 제품 26개 모델을 선정해 최대 30만원까지 할인 혜택을 제공한다.이 외에도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있다.정현진 기자 jhj48@asiae.co.kr&lt;ⓒ경제를 보는 눈, 세계를 보는 창 아시아경제 무단전재 배포금지&gt;아시아경제</t>
  </si>
  <si>
    <t>https://finance.naver.com/item/news_read.nhn?article_id=0004875106&amp;office_id=277&amp;code=005930&amp;page=56&amp;sm=title_entity_id.basic</t>
  </si>
  <si>
    <t>2021.03.30 11:30</t>
  </si>
  <si>
    <t>괴리율 함정에 빠진 '삼성전자' 목표주가</t>
  </si>
  <si>
    <t>목표주가 12만원까지 높였지만주가 8만원 초반대로 미끄러져최근 긍정적 전망이 쏟아져도목표주가는 그대로인 이유[아시아경제 황준호 기자] 연초 삼성전자의 목표주가를 12만원까지 높였던 증권가가 괴리율 함정에 빠졌다. 지난 1월 ‘10만전자’를 바라보며 주가 목표치를 높여놨지만 실제 주가는 8만원대로 미끄러졌다. 이후 최근 주주총회 등을 통해 긍정적 전망이 쏟아졌지만 목표주가는 건들지 못했다. 주가가 밀릴 때 목표주가를 건드리지 않아 목표치까지 50% 가까이 남았기 때문이다.괴리율 함정에 빠진 삼성전자 목표주가30일 금융정보업체 에프앤가이드에 따르면 지난 17일 주주총회 이후 발간된 삼성전자 종목 보고서 12개의 목표주가와 실제 삼성전자의 주가와의 괴리율은 16.42%에서 47.05%까지 벌어진 것으로 나타났다.증권사 리서치센터들이 지난 1월 한 달 간 증권사 당 2~3건의 보고서를 내면서 삼성전자의 목표주가를 한껏 높였지만 실제 주가는 반대로 움직인 결과다.올초 증권가는 ‘10만 전자’를 꿈꿨다. 1월4일 올해 첫 장이 시작되면서 키움증권이 목표주가를 10만원으로 상향 조정했다. 당시 삼성전자의 종가는 8만3000원이었다. 이후 11일까지 삼성전자의 주가가 9만원(종가 9만1000원)을 넘어서면서 증권가의 목표주가는 평균 10만원 선으로 올라갔다. 최고 12만원(한국투자증권, 신한금융투자)까지 보는 증권사들도 생겨났다.이 같은 기대심리와 다르게 실제 주가는 반대로 움직였다. 삼성전자의 주가는 1월12일 9만600원(종가 기준)을 끝으로, 8만원대로 밀렸다. 이때부터 삼성전자 주가는 대내외적인 요인으로 상승세를 타지 못했다. 대외적으로는 미국 시장 금리 상승세와 기대 물가 호조에 따라 증시에 투심이 약해지면서 코스피 자체가 2900~3000선의 박스권에 갇혔고 대장주인 삼성전자의 주가에도 영향을 미쳤다. 삼성전자 내부요인으로는 미국 텍사스 오스틴 지역의 한파로 전력 공급이 끊기면서 이곳에 위치한 반도체 공장도 가동이 중단됐다. 최근 공장이 다시 가동됐지만 이에 따른 여파는 2분기에도 영향을 미칠 것으로 전망됐다. 전날 종가 기준 삼성전자의 한 주당 가격은 8만1600원이다.목표주가 합리성 찾아갈까각 증권사들은 이처럼 괴리율이 커지면서, 주총 등을 통해 확인한 각 사업부문의 긍정적 전망에도 목표주가를 올리지 못하는 상황이 됐다. 대부분의 보고서에는 미국 반도체 공장 가동의 불확실성 개선과 스마트폰 판매량 증가, 1분기 시장 기대치를 상회하는 실적, 하반기 반도체 수요의 증가 등을 이유로 긍정적인 전망을 내놨다. 또 D램은 2분기부터 제품 가격 상승, 낸드플래시 가격 반등도 하반기에서 2분기로 앞당겨질 것이라고 내다봤다. 주가를 10만원 이상 내지 못한 한화투자증권만이 9만2000원에서 10만5000원으로 목표주가를 높게 잡았을 뿐이었다.증권사 관계자는 "삼성전자의 실적 전망 등이 시장 기대치를 넘어서고 있으며 목표주가는 향후 전망이라는 점에서 기간을 더 길게 볼 필요가 있다"고 말했다. 황세운 자본시장연구원 연구위원은 "목표주가는 증권사 또는 소속 연구원의 의견이라는 점에서 실제 주가와 항상 괴리율이 존재할 수밖에 없다"면서도 "다만 괴리율이 크게 벌어진다면 이를 추가적으로 고민해서 의견을 수정하는 등의 합리성을 찾아갈 필요가 있다"고 조언했다.황준호 기자 rephwang@asiae.co.kr&lt;ⓒ경제를 보는 눈, 세계를 보는 창 아시아경제 무단전재 배포금지&gt;아시아경제</t>
  </si>
  <si>
    <t>https://finance.naver.com/item/news_read.nhn?article_id=0004875176&amp;office_id=277&amp;code=005930&amp;page=57&amp;sm=title_entity_id.basic</t>
  </si>
  <si>
    <t>2021.03.28 14:08</t>
  </si>
  <si>
    <t>삼성전자 갤럭시S21 조기출시 효과···2월 판매량 애플 제치고 1위</t>
  </si>
  <si>
    <t>2,400만대 23.1%...애플 22.2%삼성전자가 올 1월 공개한 갤럭시S21 시리즈 /사진 제공=삼성전자[서울경제] 삼성전자(005930)가 ‘갤럭시S21’를 출시한 2월 1%포인트의 점유율 차이로 애플을 제친 것으로 나타났다. 갤럭시S21 조기 출시 효과로 판매량은 예년보다 늘었지만, 지난해 10월 출시한 ‘아이폰12’의 인기가 계속돼 애플과의 점유율 차이는 줄어들었다.28일 시장조사업체 스트래티지 애널리틱스(SA)에 따르면 지난 2월 글로벌 스마트폰 시장에서 삼성전자는 2,400만대를 판매해 23.1%의 점유율로 1위를 기록했다. 애플은 2,300만대를 판매해 22.2%로 2위였다. 샤오미(11.5%), 비보(10.6%), 오포(8.5%) 등이 뒤를 이었다.지난 1월에는 애플의 점유율이 25.4%, 삼성전자 점유율이 15.6%였다. 예년보다 이르게 갤럭시S21을 출시해 역전에 성공한 것으로 보인다. 삼성전자는 그동안 2월 중순께 갤럭시S 신제품을 공개하고 3월 초 정식 출시해왔지만 올해는 갤럭시S21을 1월21일 선보였다.SA에 따르면 지난 2월 글로벌 스마트폰 시장은 작년 2월 대비 25% 늘었고, 2019년 2월 수준을 소폭 상회해 코로나19 이전 수준으로 회복했다./노현섭 기자 hit8129@sedaily.com저작권자 ⓒ 서울경제, 무단 전재 및 재배포 금지서울경제</t>
  </si>
  <si>
    <t>https://finance.naver.com/item/news_read.nhn?article_id=0003889069&amp;office_id=011&amp;code=005930&amp;page=62&amp;sm=title_entity_id.basic</t>
  </si>
  <si>
    <t>2021.03.28 10:01</t>
  </si>
  <si>
    <t>엎치락 뒤치락' 삼성·애플…2월엔 갤럭시S21 업은 삼성勝</t>
  </si>
  <si>
    <t>2월 글로벌 스마트폰 판매량 조사시장조사업체 SA 집계 발표삼성, 점유율 23.1%로 1위 지켰지만애플, 전년 대비 판매량 74% 급증삼성전자 갤럭시S21 울트라 [이미지출처=연합뉴스][아시아경제 차민영 기자] 삼성전자가 갤럭시S21 출시 첫 달인 2월 스마트폰 2400만대를 판매해 시장점유율 23.1%를 기록하며 전체 1위 탈환에 성공했다. 다만, 지난달 점유율 1위에서 2위로 내려온 애플은 아이폰12의 역대급 인기에 힘입어 삼성전자를 바짝 추격하고 있다. 28일 시장조사업체 스트래티지 애널리틱스(SA)에 따르면 올해 2월 글로벌 스마트폰 시장에서 삼성전자는 2400만대를 판매해 23.1%의 점유율로 1위를 기록했다. 2위인 애플은 2300만대를 판매해 22.2%를 차지했다. 그 뒤를 샤오미(11.5%), 비보(10.6%), 오포(8.5%) 순으로 이었다.지난달 시장점유율 1위를 내줬던 삼성도 자존심을 회복하게 됐다. 올해 1월에는 애플의 점유율이 25.4%, 삼성전자 점유율이 15.6%였다. 애플이 작년 말 출시한 아이폰11과 아이폰12 시리즈 인기가 지속된 영향이다. 2월 반등에 성공한 데는 삼성전자가 예년보다 이른 1월 21일 갤럭시S21을 선보인 전략이 주효했던 것으로 관측된다. 삼성전자는 2월 중순께 갤럭시S 신제품을 공개하고 3월 초 정식 출시해왔지만, 애플을 견제하고 화웨이의 빈 자리를 차지하기 위해 이 같은 전략 변화를 시도했다. 시장조사업체 카운터포인트리서치에 따르면 미국 내 갤럭시S21 출시 후 4주간 판매량은 전작인 갤럭시S20의 3배를 넘어섰다. 개별 판매량 증가 폭은 삼성전자와 애플 모두 2월 글로벌 스마트폰 시장 성장률(25%)을 웃돌았다. 삼성전자의 2월 스마트폰 판매량은 전년 동월보다 약 26% 높은 수준이고, 코로나19 발발 이전인 2019년 2월보다도 약 12% 높은 수준이다. 애플의 경우 아이폰12의 역대급 인기에 힘입어 2월 판매량이 전년 동월보다 74%나 늘었고, 2019년 2월 대비로도 35% 늘었다. 차민영 기자 blooming@asiae.co.kr&lt;ⓒ경제를 보는 눈, 세계를 보는 창 아시아경제 무단전재 배포금지&gt;아시아경제</t>
  </si>
  <si>
    <t>https://finance.naver.com/item/news_read.nhn?article_id=0004873618&amp;office_id=277&amp;code=005930&amp;page=62&amp;sm=title_entity_id.basic</t>
  </si>
  <si>
    <t>2021.03.25 19:30</t>
  </si>
  <si>
    <t>삼성·LG 프리미엄 TV, 동남아·러시아 시장 출격</t>
  </si>
  <si>
    <t>[서울경제] 삼성전자가 25일 싱가포르에서 ‘Neo QLED’를 비롯한 2021년 TV 신제품을 출시해 체험 행사를 진행하고 있고(왼쪽 사진), LG전자(066570) 모델들이 이날 러시아 모스크바 소재 프리미엄 게이밍 라운지에서 올레드 TV 화면에서 게임을 즐기고 있다(오른쪽 사진)/사진 제공=삼성·LG전자/이경운 기자 cloud@sedaily.com저작권자 ⓒ 서울경제, 무단 전재 및 재배포 금지서울경제</t>
  </si>
  <si>
    <t>https://finance.naver.com/item/news_read.nhn?article_id=0003888328&amp;office_id=011&amp;code=005930&amp;page=67&amp;sm=title_entity_id.basic</t>
  </si>
  <si>
    <t>2021.03.24 17:54</t>
  </si>
  <si>
    <t>‘반도체 패권’ 탈환 나선 인텔···‘총수 부재’ 삼성 초긴장 [글로벌...</t>
  </si>
  <si>
    <t>■인텔, 파운드리 재진출 승부수겔싱어 CEO '외주화' 예상 깨고 생산력 강화로 전환美 '반도체 부흥 정책' 지렛대로 옛 영광 되찾기 나서亞 경쟁 기업 본격 겨냥···삼성 초격차 전략 절실해져미국 애리조나주 오코틸로 파운드리 공장(팹) 전경/사진 제공=인텔인텔이 반도체 파운드리 시장에 재진출함에 따라 시스템 반도체 1위를 천명한 삼성의 전략에도 영향을 미칠 것으로 보인다. 팻 겔싱어 인텔 CEO가 서버용 그래픽칩 '폰테 베키오'를 소개하고 있다./사진제공=인텔[서울경제] 한때 괴물 같은 기술력을 자랑하며 ‘칩질라(Chipzilla)’로 불렸던 인텔이 파운드리(반도체 위탁 생산) 시장에 재차 출사표를 던졌다. 전 세계적으로 반도체 공급이 달리는 상황에서 인텔은 확고한 경쟁력을 보유한 중앙처리장치(CPU) 영역을 기반으로, 미국 정부의 반도체 부흥 정책을 지렛대 삼아 과거의 영광을 되찾겠다는 포부다. 이에 글로벌 파운드리 시장을 선도하는 TSMC와 삼성전자(005930)는 ‘칩질라’의 태세 전환에 촉각을 곤두세우고 나섰다.팻 겔싱어 인텔 최고경영자(CEO)는 23일(현지 시간) 글로벌 미디어 브리핑을 열고 “인텔의 새로운 시대를 열기 위한 혁신이 시작됐다”며 지난 2016년 발을 디뎠지만 시장의 외면으로 2년 만에 철수한 파운드리 사업에 다시 역량을 집중하겠다고 발표했다. 여기에 투입되는 자본은 200억 달러, 한화로 22조 6,000억 원 수준이다. 이는 지난해 인텔 설비 투자액인 143억달러를 뛰어넘는 금액이다. 또한 겔싱어 CEO는 인텔 내에 별도의 파운드리 사업부를 만들고 란디르 타쿠르 박사를 사장으로 임명했다. 통상 인텔의 각 사업부가 부사장급 인사가 총괄하고 있다는 점에서, 사장급 인사를 파운드리 수장으로 앉히고 역량을 집중하겠다는 의미로 풀이된다.업계는 겔싱어 CEO가 이날 언급한 여러 계획 가운데서도 인텔이 종합반도체업체(IDM)로서의 정체성을 잃지 않는 것은 물론, 파운드리를 통해 생산자로서의 지위를 굳건히 하겠다는 점에 주목하고 있다. 올해 초까지만 해도 업계에서는 7나노미터(㎚) 미세 공정을 활용한 양산에 거듭 실패한 데다 고객사 애플과 마이크로소프트(MS)의 이탈 등이 겹치며 ‘생산의 외주화’를 통해 군살을 빼고 설계에만 집중하는 기업으로 변할 것이라는 시각이 우세했다. 그러나 올 2월 취임한 겔싱어 CEO는 이 같은 세간의 예측을 완전히 깨고 아시아권 경쟁사들을 겨냥하는 공세를 취했다.업계에서는 겔싱어 CEO가 “세계적 수준의 IP 포트폴리오를 결합해 차별화된 제품을 제공한다”고 언급한 것을 두고 아키텍처 IP의 공개가 조만간 공식화될 것으로 내다봤다. 인텔 코리아는 이에 대해 “IP 공개 여부와 그 수준에 대해서는 확인해줄 수 없다”고 답했다.인텔의 이 같은 태세 전환은 신종 코로나바이러스 감염증(코로나19)이 앞당긴 반도체 기술 패권 다툼과 더불어 반도체 공급량이 부족한 시황이 복합적으로 작용한 것으로 분석된다. 또한 30년 넘게 인텔에 근무하며 최고기술책임자(CTO), 수석부사장 등을 지낸 ‘기술통’ 겔싱어 CEO의 소신이 반영된 판단이라는 해석도 나온다. 겔싱어 CEO는 이날 “인텔은 국내 투자에 박차를 가할 수 있는 계획에 조 바이든 행정부와 애리조나주 정부와 함께 협력할 수 있어 기쁘다”며 파운드리 공장(팹)의 신설이 미국 정부의 강력한 지원 아래 이뤄진 일임을 알렸다. 인텔은 앞으로도 바이든 대통령이 힘 쏟고 있는 “제조업 부흥 정책(Build Back Better)’을 적극 활용해 아시아가 쥐고 있는 반도체 생산 비중을 되찾아오는 데 역량을 집중할 것으로 보인다. 김종선 홍익대 전기전자공학부 교수는 “반도체를 공급할 공장이 모자라는 상황이기에 고객을 흡수할 수 있는 좋은 기회로 활용할 것”이라며 “미국은 반도체 산업을 자국의 안보와 엮어 자체 생산을 강조하고 있기에 인텔 입장에서 매우 시의적절한 발표”라고 설명했다.파운드리 분야 새로운 경쟁사의 등장에 글로벌 파운드리 시장을 양분하고 있는 TSMC와 삼성전자는 인텔의 추후 행보에 주목하고 있다. 인텔이 애리조나주에 짓고 있는 팹이 완공되는 시점은 아무리 빨라도 2년 후로 점쳐진다. 이 때문에 고객사 이탈을 막을 초격차 전략이 더욱 중요해질 수 있다는 것이 업계의 지적이다. 아직 인텔이 어떤 방식으로 파운드리 영업을 펼칠지는 공개되지 않았지만 만약 7㎚ 이하 초 미세 공정에 도전할 경우 이 분야 강자인 TSMC와 삼성전자는 인텔과 맞서 싸워야 한다. 주식시장 역시 이러한 상황을 우려한 탓에 TSMC의 주가는 이날 전일 대비 3% 하락한 수준에서 마감했다. 다만 인텔이 보유한 현재 기술력으로는 연내 7㎚ 이하 칩 양산 가능성도 불투명하다는 점에서 10㎚ 이상 파운드리에 집중할 가능성도 상당하다. 이 경우 글로벌 3~5위 업체인 UMC나 글로벌파운드리·SMIC 등과 치열하게 다툴 것으로 전망된다./이수민 기자 noenemy@sedaily.com, 전희윤 기자 heeyoun@sedaily.com저작권자 ⓒ 서울경제, 무단 전재 및 재배포 금지서울경제</t>
  </si>
  <si>
    <t>https://finance.naver.com/item/news_read.nhn?article_id=0003887647&amp;office_id=011&amp;code=005930&amp;page=70&amp;sm=title_entity_id.basic</t>
  </si>
  <si>
    <t>2021.03.24 11:00</t>
  </si>
  <si>
    <t>삼성전자 '비스포크 제트' 무선청소기 곧 출시…89만~139만원</t>
  </si>
  <si>
    <t>흡입력은 더 강하게, 무게는 더 가볍게삼성전자 모델이 삼성디지털프라자 강남본점에서 '비스포크 제트' 무선청소기 신제품을 소개하고 있다.[아시아경제 김혜원 기자] 삼성전자가 무선청소기 '비스포크 제트'를 다음 달 출시한다.비스포크 제트는 삼성전자가 지난해 업계 최초로 선보였던 먼지 자동 배출 시스템인 '청정스테이션'과 충전 거치대를 일체화한 제품이다.기존 제품은 청소기의 먼지통을 손으로 분리해 청정스테이션에 꽂아야 했지만, 이번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브러시(소프트 마루) 탑재 기준, 기존 2.73kg에서 2.5kg으로 더 가벼워지고 흡입력은 최대 210W로 더 강력해졌다.또한 비스포크 제트에 적용된 디지털 인버터 모터는 평생보증 서비스를 제공해 소비자가 제품을 사용하는 동안 고장이 나면 무상으로 부품을 수리 또는 교체받을 수 있다.위생 관리도 업그레이드 했다. 비스포크 제트는 물 분사 방식의 물걸레 브러시가 새롭게 추가돼 청소 중 걸레가 마르지 않도록 사용자가 원할 때 필요한 양만큼 물을 분사할 수 있어 편리하고 위생적이다.물걸레 청소 시에는 먼지 흡입 없이 물걸레 브러시의 회전 기능만 단독으로 수행함으로써 물기를 머금은 먼지가 청소기 내부로 유입돼 곰팡이가 생길 걱정을 덜었으며, 물걸레 브러시용 물통을 분리해 소비자가 직접 세척할 수 있게 했다. 물걸레포와 청정스테이션 내부의 먼지 봉투에는 항균 소재를 적용해 각종 세균의 증식을 억제한다.비스포크 제트는 내달 정식 출시되며, 미드나잇 블루·우디 그린·미스티 화이트·썬 옐로우 등 4가지 색상으로 선보인다. 제품의 출고가는 브러시 및 액세서리 구성에 따라 89만~139만원이다.김영태 삼성전자 생활가전사업부 상무는 "비스포크 제트는 우수한 청소 능력과 편의 기능뿐만 아니라 인테리어 소품이라고 해도 손색없는 디자인까지 갖췄다"며 "비스포크 가전의 가치를 청소기 제품군에도 지속 확대해 나갈 것"이라고 말했다.김혜원 기자 kimhye@asiae.co.kr&lt;ⓒ경제를 보는 눈, 세계를 보는 창 아시아경제 무단전재 배포금지&gt;아시아경제</t>
  </si>
  <si>
    <t>https://finance.naver.com/item/news_read.nhn?article_id=0004871203&amp;office_id=277&amp;code=005930&amp;page=72&amp;sm=title_entity_id.basic</t>
  </si>
  <si>
    <t>2021.01.29 13:38</t>
  </si>
  <si>
    <t>[기업 자금조달]삼성물산, 삼성전자發 공사대금 유동화 6050억 마련</t>
  </si>
  <si>
    <t>[아시아경제 임정수 기자] 삼성물산이 삼성전자로부터 받을 공사대금 채권을 담보로 대규모 자금을 마련했다. 총수 부재 상태에서 평택 반도체 공장 등 삼성전자의 공사 발주는 수주 기근에 시달리는 삼성물산에 주요 먹거리가 되는 동시에 자금조달 핵심 수단으로도 활용되고 있다.30일 투자은행(IB) 업계에 따르면 삼성물산은 최근 KB증권을 주관사로 선정하고 공사 매출채권 유동화로 6050억원의 자금을 조달했다. 삼성전자가 지급하는 공사대금을 특수목적법인(SPC)을 통해 받고, 받을 돈(공사대금 채권)을 유동화사채로 발행하는 일종의 매출채권 유동화 방식이다. 삼성전자가 SPC에 지급하는 공사대금이 일종의 차입금의 담보 역할을 하는 셈이다. 공사대금 지급기일은 오는 4월인 것으로 알려졌다.IB업계 관계자는 "삼성전자는 국내 최고 신용도를 보유하고 있어 삼성전자가 지급하는 공사대금은 상환 리스크가 없는 안전자산으로 꼽힌다"면서 "삼성물산도 그룹 지주사로서 결제 불이행 위험이 사실상 없는 것으로 본다"고 평가했다.공사대금 유동화로 삼성물산은 차입금 이자 비용을 절감할 수 있다. 공사대금 유동화사채의 발행금리는 1.2% 내외 수준인 것으로 파악된다. 국고채 수익률과 별반 차이 없는 수준이다. 또 삼성전자의 공사대금 결제가 이뤄지기 전에 미리 자금을 앞당겨 조달한 뒤 차입금 상환이나 운영자금 등으로 활용할 수 있다. 총수 부재 상태에서 공모 회사채 발행이 부담스럽다는 점도 대규모 공사대금 유동화의 배경으로 지목된다. 삼성물산은 지난해 11월 2017년 이후 약 3년 만에 공모 회사채 시장에 나와 2500억원을 조달했다. 해당 기간 동안 공사대금 유동화를 비롯해, 은행권 장·단기 차입을 핵심 자금조달 수단으로 활용했다.공사대금 유동화는 올해도 삼성물산의 핵심 자금조달 수단이 될 것으로 예상된다. 삼성전자로부터 평택공장 등에 대한 수주가 지속되고 있는 데다 여전히 회사채 발행에 부담을 느낄 수밖에 없는 그룹 사정 때문이라는 관측이 지배적이다.삼성물산은 지난해 3분기 말 기준 삼성전자로부터 약 7조5000억원어치의 도급 공사를 맡아 공사를 진행했다. 이 중 6조4000억원 규모의 기성고를 제외한 남은 계약 잔액은 1조4000억원 내외로 집계됐다. 4분기에 추가 수주액을 고려하면 공사 잔액이 대폭 늘어났을 것으로 추정된다. 업계 관계자는 "삼성전자발 수주가 계속되고 있어 조달 비용이나 자금조달 용이성 등을 고려했을 때 공사대금 유동화를 최대한 활용하는 게 효율적일 것"이라고 말했다.임정수 기자 agrement@asiae.co.kr&lt;ⓒ경제를 보는 눈, 세계를 보는 창 아시아경제 무단전재 배포금지&gt;아시아경제</t>
  </si>
  <si>
    <t>https://finance.naver.com/item/news_read.nhn?article_id=0004838146&amp;office_id=277&amp;code=005930&amp;page=228&amp;sm=title_entity_id.basic</t>
  </si>
  <si>
    <t>2021.01.29 06:13</t>
  </si>
  <si>
    <t>삼성이 지원한 연구진, 세계 최초로 결정핵 생성 원리 밝혀내</t>
  </si>
  <si>
    <t>반도체 소재·부품·장비 분야 원천 기술 확보 활용 가능연구 논문, 세계적 학술지 사이언스 게재왼쪽부터)박정원 서울대 교수, 전성호 한양대 에리카 캠퍼스 박사, 이원철 한양대 에리카 캠퍼스 교수[사진=삼성전자 제공][아시아경제 김흥순 기자] 삼성미래기술육성사업이 지원한 국내외 연구진이 세계 최초로 핵생성 과정을 원자 수준에서 직접 관찰하는데 성공했다. 향후 반도체 소재나 부품·장비 분야의 원천 기술을 확보하기 위한 연구에 도움이 될 것으로 기대된다. 삼성전자는 29일 삼성미래기술육성사업이 지원한 박정원 서울대 교수(기초과학연구원 나노입자 연구단 연구위원)가 이원철 한양대 에리카캠퍼스 교수, 미국 로런스버클리국립연구소와 함께 물질 성장의 시작인 결정핵 생성 과정을 실험으로 검증했다고 밝혔다. 연구결과를 담은 '원자핵이 결정화되는 과정에서 일어나는 비결정상과 결정상 사이의 가역적 전이'라는 제목의 논문은 학계의 오래된 난제였던 결정핵 생성 원리를 제시한 성과를 인정받아 28일(현지시간) 세계적인 학술지 '사이언스'에 게재됐다. 원자가 모여 물질이 만들어지기 위해서는 '핵생성(nucleation)' 과정이 필요하다. 그러나 핵이 만들어지는 과정이 너무 빠르고 원자의 크기가 수 옹스트롬(1옹스트롬 = 100억분의 1m) 정도로 작아 그동안 직접 관찰하기가 힘들었다. 공동 연구팀은 원자 한 개의 두께만큼 얇은 그래핀 막 위에 금(金) 나노 결정을 합성해 세계 최고 성능의 초고속 투과전자현미경으로 핵생성 과정을 관찰하는데 성공했다.초고속 투과전자현미경으로 관찰한 핵생성 과정[사진=삼성전자 제공]원자들은 무질서하게 뭉친 덩어리 구조(비결정상)가 됐다가 정렬을 이루며 결정을 형성한 구조(결정상)가 되는 상태도 반복한다. 공동 연구팀은 결정의 크기가 커짐에 따라 점차 원자들이 정렬된 구조로 유지되면서 결정상의 상태가 되는 핵의 생성 과정을 밝혔다. 이는 원자들이 처음부터 규칙적으로 정렬을 이루며 결정을 형성한다는 기존 핵생성 이론과 다른 새로운 이론을 제시한 것이다.박정원 교수는 "결정핵이 만들어지는 과정을 발견하고 이를 실험으로 검증해 고체 물질이 형성되는 과정의 근본 원리를 밝혔다"고 연구 의의를 설명했다. 이원철 교수는 "박막 증착 공정의 극히 초기 상태를 실험으로 재현했다"며 "이를 응용하면 향후 반도체 소재·부품·장비 분야의 원천 기술을 확보하는데 활용될 수 있을 것"이라고 말했다.박 교수는 삼성미래기술육성사업과 기초과학연구원 연구단 사업의 지원을, 이 교수는 한국연구재단의 4단계 두뇌한국21(BK21) 사업의 지원을 받아 이번 연구를 수행했다. 삼성전자는 과학기술 연구 분야 육성·지원을 목표로 2013년부터 1조5000억원을 출연해 삼성미래기술육성사업을 시행하고 있다. 지금까지 634개 과제에 연구비 8125억원을 지원했다.김흥순 기자 sport@asiae.co.kr&lt;ⓒ경제를 보는 눈, 세계를 보는 창 아시아경제 무단전재 배포금지&gt;아시아경제</t>
  </si>
  <si>
    <t>https://finance.naver.com/item/news_read.nhn?article_id=0004837703&amp;office_id=277&amp;code=005930&amp;page=230&amp;sm=title_entity_id.basic</t>
  </si>
  <si>
    <t>2021.01.28 18:20</t>
  </si>
  <si>
    <t>"3년내 대규모 M&amp;A" 삼성의 공격경영</t>
  </si>
  <si>
    <t>보통주 주당 1,932원 배당파격 주주환원 정책도 내놔28일 서울 서초구 삼성전자 사옥에서 사람들이 걸어가고 있다./연합뉴스[서울경제] 삼성전자가 대규모 인수합병(M&amp;A)을 예고했다. 주당 1,932원에 달하는 파격적인 주주 환원 정책도 내놓았다.28일 열린 삼성전자 4분기 실적 콘퍼런스콜에서 최윤호 삼성전자 최고재무책임자(CFO·사장)는 “지난 수년간 지속적으로 M&amp;A 대상을 신중하게 검토해왔다”며 “현재는 대내외의 불확실한 상황으로 시기를 특정하기 어렵지만 준비한 것을 토대로 3년 내 의미 있는 M&amp;A를 실현할 것”이라고 말했다.지난해 말 기준 순 현금 보유액이 총 104조 원에 달하는 만큼 이를 활용해 수요가 급증하고 있는 차량용 반도체나 파운드리(반도체 위탁 생산) 분야에 대한 투자를 장기적으로 확대할 수 있다는 점을 분명히 한 것이다.최 사장은 “글로벌 무역 갈등과 신종 코로나바이러스 감염증(코로나19) 확산 등 불확실성 속에서도 경쟁은 심화하고 기술 난도도 높아지고 있다. 미래의 지속 성장을 위해 필요한 파운드리 등 시설 투자 규모는 앞으로 더 크게 늘어날 것”이라며 “미래 성장 기회를 포착하기 위해 M&amp;A 실행 여력을 갖춰야 한다”고 밝혔다.이날 삼성전자는 오는 2023년까지 정규 배당 규모를 연간 9조 8,000억 원으로 기존보다 2,000억 원 늘렸다. 주주 환원 정책에 따라 회사 내 잔여 재원을 활용한 특별배당금(주당 1,578원)을 더해 보통주를 기준으로 주당 1,932원을 지급하기로 했다. 삼성전자는 지난해 35조 9,939억 원의 영업이익을 올렸는데 이는 역대 네 번째로 많은 것이다./이수민 기자 noenemy@sedaily.com저작권자 ⓒ 서울경제, 무단 전재 및 재배포 금지서울경제</t>
  </si>
  <si>
    <t>https://finance.naver.com/item/news_read.nhn?article_id=0003864299&amp;office_id=011&amp;code=005930&amp;page=230&amp;sm=title_entity_id.basic</t>
  </si>
  <si>
    <t>2021.01.28 11:30</t>
  </si>
  <si>
    <t>C쇼크' 이겨낸 삼성전자, 통 큰 배당·손 큰 투자</t>
  </si>
  <si>
    <t>2020년 연간 및 4분기 실적 발표작년 연간 매출 236조8070억원(역대 세번째)·영업이익 35조9939억원(역대 네번째) 기록시설투자 총 38.5조원 집행(반도체 32.9조원, DP 3.9조원)3개년 주주환원 정책도 공개…정규 배당 규모 9.8조원으로 상향[아시아경제 김혜원, 정현진 기자] 지난해 신종 코로나바이러스감염증(코로나19) 사태라는 변수에도 양호한 실적을 거둔 삼성전자가 13조원의 배당금을 지급한다. 올해부터 2023년까지 정규 배당 규모는 연간 9조8000억원으로 상향하는 등 시장의 기대를 웃도는 ‘역대급’ 주주 환원 정책을 내놨다. 삼성전자의 사실상 1대주주인 국민연금공단은 이번 배당으로 1조원이 넘는 돈을 벌게 됐다. ▶관련기사 5면삼성전자는 28일 이 같은 내용의 2021~2023년 주주 환원 정책과 2020년 결산 배당을 확정 발표했다. 삼성전자의 기존 결산 배당금은 보통주 기준 주당 354원이지만, 잔여 재원을 활용한 1회성 특별 배당금 성격으로 1578원을 더해 주당 1932원을 지급하기로 했다. 우선주의 경우 결산 배당금 355원에 특별 배당금 1578원을 얹어 주당 1933원을 받는다. 배당금 총액은 13조1243억여원이다. 배당금은 정기 주주총회가 끝나고 1개월 이내 입금된다.올해부터 3년 동안 정규 배당 규모는 기존 연간 9조6000억원에서 2000억원 상향한 9조8000억원로 집행한다. 정규 배당 외에 3년간 잉여현금흐름 50% 내에서 잔여 재원이 발생하면 추가로 환원하는 기존 정책도 유지한다.삼성전자가 이처럼 배당 잔치를 벌일 수 있는 것은 미·중 무역 분쟁과 코로나19 사태를 딛고 어닝 서프라이즈(깜짝 실적)를 낸 덕분이다. 이날 삼성전자는 연결 재무제표 기준 지난해 영업이익이 35조9939억원으로 전년 대비 29.62% 증가했다고 밝혔다. 역대 네 번째로 많은 영업이익이다. 매출은 236조8070억원으로 전년보다 2.78% 늘었다. 매출은 역대 세 번째 기록이다. 코로나19 사태 장기화에 따른 보복 소비 심리와 비대면(언택트) 경제 활성화로 주력인 반도체와 스마트폰은 물론 가전까지 전 부문에서 선전했다. 지난해 시설 투자액은 38조5000억원으로 전년보다 43%나 늘렸다.올해는 반도체 슈퍼사이클 진입 전망이 잇따르면서 삼성전자도 업황 회복을 기대하는 분위기다. 다만 코로나19 재확산과 비우호적인 환율 등 글로벌 경제 불확실성도 상존한다. 최윤호 삼성전자 경영지원실장(사장)은 "코로나19 등 많은 어려움 속에서도 임직원과 협력사를 포함한 모든 이해관계자들이 열심히 노력해 특별 배당을 지급할 수 있게 됐다"며 "보유 재원을 적극적으로 활용해 향후 3년 동안 전략적 시설 투자 확대와 의미 있는 규모의 인수합병(M&amp;A)을 추진하는 한편 환경·사회·지배구조(ESG)와 준법 등 분야에서도 성과를 이뤄 주주 가치를 제고해나가겠다"고 말했다.김혜원 기자 kimhye@asiae.co.kr정현진 기자 jhj48@asiae.co.kr&lt;ⓒ경제를 보는 눈, 세계를 보는 창 아시아경제 무단전재 배포금지&gt;아시아경제</t>
  </si>
  <si>
    <t>https://finance.naver.com/item/news_read.nhn?article_id=0004837181&amp;office_id=277&amp;code=005930&amp;page=231&amp;sm=title_entity_id.basic</t>
  </si>
  <si>
    <t>2021.01.28 14:51</t>
  </si>
  <si>
    <t>삼성전자, 갤럭시S21 사전 개통기간 일주일 연장</t>
  </si>
  <si>
    <t>[이미지출처=연합뉴스][아시아경제 구은모 기자] 삼성전자가 갤럭시S21 시리즈 일부 모델의 물량 부족으로 사전 예약자 개통 기간을 일주일 연장한다.삼성전자는 갤럭시 S21 시리즈 사전구매 고객의 개통 기간을 연장한다고 28일 밝혔다. 삼성전자는 당초 준비된 갤럭시 S21 시리즈 일부 모델의 사전 개통 물량이 부족해 예약자 개통 기간을 연장한다고 설명했다.이에 따라 이날까지였던 개통 기간은 일주일 연장된 다음달 4일까지로 변경됐다. 사은품 신청도 2월5일에서 열흘 연장해 2월15일까지 가능하다.삼성전자 측은 "갤럭시S21 시리즈를 사전 예약해 주신 고객분들께 불편을 끼쳐드린 점 사과드리며, 다시 한 번 갤럭시S21 시리즈에 보내주신 성원에 깊이 감사한다"고 전했다.구은모 기자 gooeunmo@asiae.co.kr&lt;ⓒ경제를 보는 눈, 세계를 보는 창 아시아경제 무단전재 배포금지&gt;아시아경제</t>
  </si>
  <si>
    <t>https://finance.naver.com/item/news_read.nhn?article_id=0004837436&amp;office_id=277&amp;code=005930&amp;page=233&amp;sm=title_entity_id.basic</t>
  </si>
  <si>
    <t>2021.01.28 10:39</t>
  </si>
  <si>
    <t>개미에 35만원 보너스···삼성전자 "年배당 9.8조로"</t>
  </si>
  <si>
    <t>◆한주당 1,578원 특별배당3년간 연간 규모 2,000억 확대잉여 현금땐 '추가 환원' 유지도사진=연합뉴스[서울경제] 삼성전자(005930)가 지난해 결산 배당으로 총 13조 원을 푼 데 이어 향후 3년간 정규 배당 규모를 연간 9조 8,000억 원으로 확대한다. 이번 특별 배당으로 개인 주주(보통주 기준)는 평균 35만 원의 배당금을 받게 될 것으로 보인다.삼성전자는 지난해 결산 배당으로 보통주 한 주당 1,932원의 현금 배당을 시행하겠다고 28일 공시했다. 기존 결산 배당금 354원에 특별 배당금 성격으로 1,578원을 더해 총 1,932원을 지급한다. 우선주에는 주당 1,933원을 지급하며 배당금 총액은 13조 1,243억 원이다. 올해부터 3년간 연간 배당 규모를 기존 보다 2,000억 원 많은 9조 8,000억원으로 확대할 방침이며 정규 배당 뒤 3년간의 잉여 현금 흐름의 50% 내에서 잔여 재원이 발생하면 추가 환원하는 정책도 유지한다.삼성전자의 통 큰 정책에 개인 주주는 평균 35만 원 수준의 배당금을 받게 될 것으로 관측된다. 이날 한국예탁결제원 증권 정보 포털에 따르면 배당 기준일인 지난해 12월 31일 기준 삼성전자 보통주의 개인 주주 수는 214만 5,300여 명으로 이들은 총 발행주식의 6.48%(약 3억 8,719만 주)를 보유 중이다. 개인 주주당 평균 180.48주씩 들고 있는 셈으로 한 명당 34만 8,693원의 배당금을 수령할 수 있다는 계산이 나온다. 오는 3월 주주총회를 거쳐 4월 지급될 예정이며 15.4%의 배당소득세(국세 14%·지방소득세 1.4%)가 원천징수된다.이번 특별 배당으로 총수 일가도 상당한 규모의 배당금을 지급받을 것으로 전망된다. 고 이건희 회장은 삼성전자 보통주 2억 4,927만 주(4.18%), 우선주 62만 주(0.08%)를 보유했다. 이 회장이 받는 배당금(약 4,828억 원)은 이재용 삼성전자 부회장 등 상속인들에게 돌아간다.이 부회장은 삼성전자 보통주 4,202만 주(0.70%), 홍라희 전 리움미술관 관장은 5,415만 주(0.91%)를 보유하고 있다. 이 부회장은 약 812억 원, 홍 전 관장은 1,046억 원을 배당금으로 받게 된다. 특별 배당금 덕분에 삼성 일가 전체가 받는 배당금은 지난 2019년 대비 크게 늘어났으며 이는 상속세 재원으로 쓰일 것으로 전망된다. 이 회장의 주식 상속 가액은 총 18조 9,633억 원으로 상속인들이 내야 할 주식분 상속세는 11조 원대다. 한편 이날 오전 한때 삼성전자의 지난해 실적과 배당 공시 등을 확인하기 위한 투자자가 몰리며 금융감독원 전자공시시스템 사이트 접속에 일시적으로 장애가 발생했다./이승배 기자 bae@sedaily.com저작권자 ⓒ 서울경제, 무단 전재 및 재배포 금지서울경제</t>
  </si>
  <si>
    <t>https://finance.naver.com/item/news_read.nhn?article_id=0003863851&amp;office_id=011&amp;code=005930&amp;page=234&amp;sm=title_entity_id.basic</t>
  </si>
  <si>
    <t>2021.01.28 10:55</t>
  </si>
  <si>
    <t>[컨콜]삼성전자 “올해 폴더블 대중화...중저가 5G라인업 강화”</t>
  </si>
  <si>
    <t>[아시아경제 구은모 기자] 삼성전자는 28일 진행된 2020년 4분기 실적발표 컨퍼런스콜에서 '갤럭시S21' 판매를 극대화하고 '갤럭시Z폴드', '갤럭시Z플립'과 같은 폴더블 카테고리의 대중화를 추진해 프리미엄 시장에서의 리더십을 확고히 할 계획이라고 밝혔다.또한, 경쟁력을 갖춘 중저가 5G 라인업을 강화해 스마트폰 판매 확대를 추진하는 한편 태블릿과 웨어러블 등 사업 성장 기반도 지속적으로 강화할 방침이라고 덧붙였다.구은모 기자 gooeunmo@asiae.co.kr&lt;ⓒ경제를 보는 눈, 세계를 보는 창 아시아경제 무단전재 배포금지&gt;아시아경제</t>
  </si>
  <si>
    <t>https://finance.naver.com/item/news_read.nhn?article_id=0004837106&amp;office_id=277&amp;code=005930&amp;page=235&amp;sm=title_entity_id.basic</t>
  </si>
  <si>
    <t>[특징주]파버나인, 삼성전자 키오스크 외관 고급화 담당…35조 시장 ...</t>
  </si>
  <si>
    <t>[아시아경제 박형수 기자] 파버나인이 강세다. 삼성전자가 처음으로 키오스크 사업에 뛰어든다는 소식이 주가에 영향을 준 것으로 보인다. 키오스크는 터치 스크린 방식의 무인화 기기다. 코로나19로 비대면(언택트) 문화가 확산하면서 최근 키오스크 수요가 크게 늘었다. 삼성전자는 국내 출시를 시작으로 해외까지 키오스크 사업을 확대할 계획이다.28일 오전 10시51분 파버나인은 전날보다 4.15% 오른 6020원에 거래되고 있다.이날 한 IT 전문 매체는 삼성전자 영상디스플레이사업부(VD)가 이달 안으로 기업간거래(B2B) 사업용 키오스크 신제품을 출시할 계획이라고 보도했다. '삼성 키오스크'라는 상표권 출원도 마쳤다.삼성 키오스크는 정보 전달부터 결제까지 한 번에 가능한 제품이다. 삼성전자가 키오스크 디스플레이 용도로 사이니지를 판매한 적은 있지만 결제까지 가능한 키오스크 완제품을 개발해 선보이는 것은 이번이 처음이다.파버나인은 알루미늄 표면처리 전문업체다. 삼성전자의 TV, 생활 가전 등의 외관을 담당한다. 최성환 리서치알음 연구원은 "최근 가전제품 선택에 디자인이 중시되면서 고급화 이미지인 메탈 적용비중이 높아지고 있다"며 "표면처리 기술은 프리미엄 제품에 주로 적용해 매년 평균판매단가(ASP)가 상승하고 있다"고 설명했다.이어 "올해에는 삼성전자의 미니 LED TV 출시와 비대면 시대 도래로 스마트 사이니지 수요가 급증할 것"이라며 "적정주가 1만500원을 제시한다"고 했다.그는 "적정주가는 올해 예상 EPS 697원에 PER 15배를 적용해 산정했다"며 "알루코와 삼아알미늄 등 알루미늄 관련 업체 평균 PER 20배를 고려해 보수적으로 적용했다"고 분석했다.최 연구원은 "파버나인은 2015년부터 삼성전자가 스타벅스와 맥도날드에 공급 중인 무인단말기 스마트 사이니지 외관 부품을 단독 공급하고 있다"며 "삼성전자는 글로벌 디지털 사이니지 시장 점유율 1위 업체로 27%가량의 점유율을 확보하고 있다"고 강조했다.시장조사기관 그랜드뷰서치는 전세계 디지털 사이니지 시장 규모가 2019년 15조원에서 2025년까지 35조원으로 연평균 14.1% 가량 성장할 것으로 예상했다.박형수 기자 Parkhs@asiae.co.kr&lt;ⓒ경제를 보는 눈, 세계를 보는 창 아시아경제 무단전재 배포금지&gt;아시아경제</t>
  </si>
  <si>
    <t>https://finance.naver.com/item/news_read.nhn?article_id=0004837087&amp;office_id=277&amp;code=005930&amp;page=239&amp;sm=title_entity_id.basic</t>
  </si>
  <si>
    <t>[특징주]파버나인, 삼성전자 키오스크 외관 고급화 담당…35조 시장 겨...</t>
  </si>
  <si>
    <t>https://finance.naver.com/item/news_read.nhn?article_id=0004837087&amp;office_id=277&amp;code=005930&amp;page=240&amp;sm=title_entity_id.basic</t>
  </si>
  <si>
    <t>2021.01.28 10:14</t>
  </si>
  <si>
    <t>[컨콜] 삼성전자 "잔여재원 환원, 코로나 불확실성·기업의 사회적 책...</t>
  </si>
  <si>
    <t>[아시아경제 김흥순 기자] 삼성전자는 28일 지난해 4분기 실적 발표 컨퍼런스콜에서 "잔여재원 환원을 특별배당 형태로 결정한 것은 현재 증시상황과 신종 코로나바이러스감염증(코로나19)의 불확실성, 향후 업황 불투명성 감안할 때 배당이 가장 효율적 환원방안이라고 판단했다"며 "지난해부터 개인주주가 급격히 증가하고 한국을 비롯한 각국 정부가 민생 지원과 경기활성화에 최선을 다하는 상황에서 사회 구성원으로서 기업의 사회적 책임을 함께 고려했다"고 설명했다.김흥순 기자 sport@asiae.co.kr&lt;ⓒ경제를 보는 눈, 세계를 보는 창 아시아경제 무단전재 배포금지&gt;아시아경제</t>
  </si>
  <si>
    <t>https://finance.naver.com/item/news_read.nhn?article_id=0004837011&amp;office_id=277&amp;code=005930&amp;page=241&amp;sm=title_entity_id.basic</t>
  </si>
  <si>
    <t>2021.01.28 10:19</t>
  </si>
  <si>
    <t>[컨콜]삼성전자 "M&amp;A 신중 준비, 의미있는 규모 M&amp;A 할 것"</t>
  </si>
  <si>
    <t>김혜원 기자 kimhye@asiae.co.kr&lt;ⓒ경제를 보는 눈, 세계를 보는 창 아시아경제 무단전재 배포금지&gt;아시아경제</t>
  </si>
  <si>
    <t>https://finance.naver.com/item/news_read.nhn?article_id=0004837019&amp;office_id=277&amp;code=005930&amp;page=241&amp;sm=title_entity_id.basic</t>
  </si>
  <si>
    <t>2021.01.28 09:27</t>
  </si>
  <si>
    <t>삼성전자 IM 매출 22.3조·영업익 2.4조···두 자릿수 영업이익...</t>
  </si>
  <si>
    <t>전년 동기 대비 매출 11.68%·영업익 4.13% 감소연말 경쟁 심화로 감소했으나 1분기 턴어라운드 예상/삼성전자[서울경제] 스마트폰 사업을 담당하는 삼성전자(005930) IM(IT·모바일커뮤니케이션즈) 부문이 지난해 4분기 매출 22조3,400억원, 영업이익 2조4,200억원을 기록했다. 경쟁 심화로 매출과 이익이 줄어드는 가운데 원가구조 개선 노력을 통해 두 자릿수 영업이익률 방어에는 성공했다는 분석이다.삼성전자가 28일 발표한 2020년 4분기 확정 실적발표에 따르면 삼성전자는 연결기준 매출 61조5,500억원, 영업이익 9조500억원을 기록했다. 그중 IM부문에서는 매출 22조3,400억원, 영업이익 2조4,200억원을 기록해 매출과 이익이 모두 감소했으나 영업이익률은 전년 수준으로 유지했다. 매출과 이익은 전년 동기 대비 각각 11.68%, 4.13% 감소한 것으로 나타났다.4분기 모바일 시장은 연말 성수기 영향과 점진적인 시장 회복으로 전분기 대비 수요가 증가한 것으로 예상된다. 무선 사업은 연말 경쟁이 심화되고 마케팅비가 증가해 전분기 대비 매출과 이익이 감소했으나, 부품 표준화와 같은 원가구조 개선노력을 지속해 두자릿수 영업이익률을 유지했다.네트워크 사업은 국내 5G 증설에 대응하고 북미 등 해외시장에서 4G와 5G 사업을 확대해 전분기 대비 실적이 개선됐다.올해 1분기는 모바일 시장이 비수기에 진입해 스마트폰과 태블릿의 수요가 전분기 대비 감소할 것으로 예상된다. 다만 삼성전자는 플래그십 폰인 '갤럭시S21'을 조기 출시해 이에 따른 플래그십 판매 확대를 기대하고 있다. 또한 평균판매가격 상승과 중저가 신모델 출시 등으로 전분기 대비 매출과 이익 모두 증가할 것으로 예상된다.네트워크 사업은 국내외 5G 상용화에 대응하면서 신규 사업 확대를 적극 추진할 방침이다. 북미, 일본 등 해외 사업자를 중심으로 사업 확장을 지속한다. 올해는 점진적인 경기 회복과 더불어 5G 시장이 본격적으로 확대됨에 따라 코로나19 이전 수준으로 시장 수요가 회복될 것으로 전망된다.무선 사업은 '갤럭시S21' 판매를 극대화하고 '갤럭시Z폴드', '갤럭시Z플립'과 같은 폴더블 카테고리의 대중화를 추진해 프리미엄 시장에서의 리더십을 확고히 한다는 계획이다.또한, 경쟁력을 갖춘 중저가 5G 라인업을 강화해 스마트폰 판매 확대를 추진하는 한편, 태블릿과 웨어러블 등 사업 성장 기반도 지속 강화할 방침이다.이와 더불어 삼성전자는 글로벌 파트너 협력을 통해 갤럭시 에코시스템을 더욱 확장하고 원가구조 개선과 운영 효율화 등 견조한 수익성 달성 노력을 지속해 나갈 계획이다./오지현 기자 ohjh@sedaily.com저작권자 ⓒ 서울경제, 무단 전재 및 재배포 금지서울경제</t>
  </si>
  <si>
    <t>https://finance.naver.com/item/news_read.nhn?article_id=0003863767&amp;office_id=011&amp;code=005930&amp;page=243&amp;sm=title_entity_id.basic</t>
  </si>
  <si>
    <t>2021.01.28 08:47</t>
  </si>
  <si>
    <t>[속보]삼성전자, 작년 매출 236.81조원, 영업이익 35.99조원</t>
  </si>
  <si>
    <t>자세한 내용 이어집니다.김혜원 기자 kimhye@asiae.co.kr&lt;ⓒ경제를 보는 눈, 세계를 보는 창 아시아경제 무단전재 배포금지&gt;아시아경제</t>
  </si>
  <si>
    <t>https://finance.naver.com/item/news_read.nhn?article_id=0004836857&amp;office_id=277&amp;code=005930&amp;page=249&amp;sm=title_entity_id.basic</t>
  </si>
  <si>
    <t>2021.01.27 17:41</t>
  </si>
  <si>
    <t>르노삼성, 삼성에 브랜드 로열티 못 내</t>
  </si>
  <si>
    <t>8년 만 영업 적자 영향···"계약 상 적자 시 브랜드로열티 지급 안해"르노삼성자동차 부산공장 전경./사진제공=르노삼성[서울경제] 8년 만에 영업적자를 기록하게 된 르노삼성자동차가 삼성에 브랜드 로열티를 지급하지 못하게 됐다.27일 르노삼성은 매년 지불하던 삼성의 브랜드 로열티를 지급하지 않는다고 밝혔다. 르노삼성 관계자는 “지난해 상황을 볼 때 적자를 피할 수 없을 것으로 보인다”며 “계약 상 회사가 적자를 내게 되면 브랜드로열티를 지급하지 않는다”고 설명했다.앞서 르노삼성은 삼성 브랜드를 이용하는 대신 세전 영업이익이 발생하는 해에 제품 매출액의 일부를 삼성 측에 지급하기로 계약했다. 르노삼성의 영업이익이 발생하면 계약에 따라 삼성 브랜드 소유권자인 삼성전자와 삼성물산이 받는 구조다.그러나 지난해 영업적자가 확실시되며 르노삼성은 삼성 측에 브랜드로열티를 지급할 필요가 없게 됐다. 르노삼성은 지난해 내수 9만 5,939대, 수출 2만 227대 등 총 11만 6,166대를 판매하는 데 그쳤다. 이에 따라 판매 실적은 전년 대비 34.5% 감소해 8년 만에 적자로 전환했다.르노삼성은 경영정상화를 위해 유휴자산을 매각하고 임직원 희망퇴직을 진행하는 등 몸집줄이기에 나섰다. 르노삼성은 지난 25일 르노삼성의 직영 서비스점인 일산TS를 매각하기로 결정하고 전직원을 대상으로 희망퇴직을 접수받았다. 또 르노삼성은 임원의 40%를 감축하고 이달부터 임금의 20%를 삭감하기로 했다.르노삼성과 삼성이 10년 단위로 갱신했던 브랜드 사용 계약은 지난해 8월 종료됐다. 다만 계약이 종료돼도 계약 종료 후 2년 간은 유예기간으로 남아있다. 계약은 2022년 8월 4일 만료될 예정이다./서종갑 기자 gap@sedaily.com저작권자 ⓒ 서울경제, 무단 전재 및 재배포 금지서울경제</t>
  </si>
  <si>
    <t>https://finance.naver.com/item/news_read.nhn?article_id=0003863550&amp;office_id=011&amp;code=005930&amp;page=250&amp;sm=title_entity_id.basic</t>
  </si>
  <si>
    <t>2021.01.27 08:28</t>
  </si>
  <si>
    <t>삼성전자, 혈압·심전도 측정 ‘삼성 헬스 모니터’ 31개국 출시</t>
  </si>
  <si>
    <t>[아시아경제 구은모 기자] 삼성전자의 건강 모니터링 앱 '삼성 헬스 모니터'가 다음 달 전 세계 31개국에 새롭게 진출한다. 이에 따라 해당 국가의 '갤럭시 워치3' '갤럭시 워치 액티브2' 사용자는 '삼성 헬스 모니터' 앱을 통해 언제 어디서든 본인의 혈압과 심전도를 측정하고 기록할 수 있게 된다.삼성전자는 지난달 '삼성 헬스 모니터' 앱이 CE(Conformity to European) 마킹을 획득하면서 관련 서비스를 프랑스·독일·영국 등 유럽 28개국에서도 선보일 수 있게 됐다고 27일 밝혔다. CE 마킹은 유럽 국가에 수입되는 상품이 소비자의 건강·안전·위생·환경 관련 역내 규격조건을 준수하고 신뢰성을 확보했을 때 부여된다. 이와 별도로 칠레와 인도네시아, UAE에서도 '삼성 헬스 모니터' 앱이 도입돼 신규 진출국은 총 31개국이다.양태종 삼성전자 무선사업부 헬스팀장은 “지난해 6월 '삼성 헬스 모니터' 앱이 국내에서 최초로 출시된 이후 약 100만 명이 사용 중”이라며 “이번 31개국으로의 확산은 '삼성 헬스 모니터' 앱의 혁신적 서비스를 보다 많은 사람들에게 제공하기 위한 노력의 일환”이라고 설명했다.'삼성 헬스 모니터' 앱을 활용해 혈압과 심전도를 측정하려면 사용자가 자신의 스마트 워치('갤럭시 워치3' 혹은 '갤럭시 워치 액티브2')와 갤럭시 스마트폰에 모두 '삼성 헬스 모니터' 앱을 내려 받아야 한다. '삼성 헬스 모니터' 앱은 스마트 워치 사용자가 '갤럭시 웨어러블(Galaxy Wearable)' 앱을 통해 자신의 단말을 최신 버전으로 업데이트하면 자동으로 설치된다. 이후 갤럭시 스토어(Galaxy Store)에서 '삼성 헬스 모니터' 앱을 다운로드하면 스마트폰 설치도 완료된다.혈압의 경우 '삼성 헬스 모니터' 앱을 실행하고 커프형 혈압계로 본인의 기준 혈압을 측정한 후 그 결과 값을 입력해두면 스마트 워치가 자체 측정한 맥박파형을 기준 혈압과 비교·분석해준다. 단, 기준 혈압은 4주 단위로 보정해줘야 한다.심전도도 간편하게 측정할 수 있다. '삼성 헬스 모니터' 앱을 열고 스마트 워치를 착용한 손을 평평한 곳에 올려놓은 후 반대쪽 손의 손가락 끝을 30초간 스마트 워치 우측 상단 버튼에 갖다 대면 된다. 센서에서 측정된 심장의 전기 신호를 앱이 분석해 동리듬(심장이 규칙적으로 뛰는 상태)과 심방세동(심장이 불규칙한 리듬으로 뛰는 증상) 여부를 판정해준다.'삼성 헬스 모니터' 앱 업데이트는 '갤럭시 워치3'와 '갤럭시 워치 액티브2' 사용자를 대상으로 2월4일부터 순차적으로 진행될 예정이다.구은모 기자 gooeunmo@asiae.co.kr&lt;ⓒ경제를 보는 눈, 세계를 보는 창 아시아경제 무단전재 배포금지&gt;아시아경제</t>
  </si>
  <si>
    <t>https://finance.naver.com/item/news_read.nhn?article_id=0004835938&amp;office_id=277&amp;code=005930&amp;page=253&amp;sm=title_entity_id.basic</t>
  </si>
  <si>
    <t>2021.01.26 19:21</t>
  </si>
  <si>
    <t>삼성전자, 29일 성과급 지급…스마트폰 부문 등 연봉의 50%</t>
  </si>
  <si>
    <t>[이미지출처=연합뉴스][아시아경제 김흥순 기자] 삼성전자가 26일 임직원들에게 지급할 성과급을 확정했다. 목표를 초과 달성한 무선사업부(IM)와 영상디스플레이사업부(VD) 임직원에 대해서는 연봉의 50%를 성과급으로 지급하기로 했다.삼성전자는 이날 이같은 내용의 부문별 초과 이익성과급(OPI) 지급안을 확정하고 임직원들에게 공지했다. OPI는 삼성전자의 성과급 제도 중 하나로 소속 사업부의 연간 실적과 연초 설정한 목표를 비교해 일정 비율로 이듬해 연초 지급한다.업계에 따르면 스마트폰을 담당한 무선사업부(IM)와 영상디스플레이사업부(VD)가 각각 OPI 50%를 받는다. 모든 사업부문 중 가장 높은 비율이다. 반도체 사업을 맡은 디바이스솔루션(DS) 부문과 연구개발(R&amp;D) 조직인 삼성리서치는 OPI 비율이 47~48% 수준인 것으로 전해졌다. 이 외에 네트워크사업부는 32%, 의료기기사업부는 11%로 알려졌다.OPI는 매해 1월 말 지급 되지만 올해는 주말을 고려해 29일 오전에 일괄 지급할 예정이다. 지급 총액은 공개되진 않지만 전체 영업이익의 6~9%로 추산된다.한편, 삼성전자의 지난해 연간 매출은 236조2600억원, 영업이익은 35조9500억원으로 잠정 집계됐다. 이는 각각 전년대비 2.5%, 29.46% 증가한 수치다.김흥순 기자 sport@asiae.co.kr&lt;ⓒ경제를 보는 눈, 세계를 보는 창 아시아경제 무단전재 배포금지&gt;아시아경제</t>
  </si>
  <si>
    <t>https://finance.naver.com/item/news_read.nhn?article_id=0004835789&amp;office_id=277&amp;code=005930&amp;page=254&amp;sm=title_entity_id.basic</t>
  </si>
  <si>
    <t>2021.01.22 18:05</t>
  </si>
  <si>
    <t>삼성, TSMC와 '인텔 위탁생산' 진검승부···"파운드리 판 바꾼다"</t>
  </si>
  <si>
    <t>[삼성, 美 오스틴공장에 100억弗 투자]TSMC 美 공장 증설에 맞대응"올 착공, 이르면 2023년 가동"인텔 "세부내용 2월15일後 발표"삼성·TSMC '더블벤더' 유력속GPU물량 못 따내 '절반의 성공'[서울경제] 세계 최대 반도체 업체 인텔이 칩 생산을 외부에 맡기는 위탁 생산 확대를 밝히며 업계에 지각변동이 예상된다. TSMC와 함께 위탁 생산 업체로 거론된 삼성전자는 올해 미국 텍사스 오스틴 반도체 공장 증설로 정면 승부에 나설 것으로 보인다.22일(현지 시간) 블룸버그통신은 삼성전자가 100억 달러(약 11조 원) 이상을 투자해 미국 텍사스주 오스틴 제2공장을 짓는 방안을 검토하고 있다고 보도했다. 올해 착공해 이르면 오는 2023년 가동을 시작하는 방안을 추진하고 있는 것으로 전해졌다. 블룸버그통신은 삼성전자가 향후 이 공장에서 3나노 이하 반도체를 생산할 것이라고 전했다. 이에 대해 삼성전자는 “오스틴 제2공장 증설 계획은 정해진 바 없다”는 입장을 밝혔다.삼성전자가 오스틴 팹2 공장 증설을 검토하는 이유는 세계 최대 파운드리 업체인 대만 TSMC가 최근 미국에서 잇따라 공장 증설에 나서자 이를 견제하기 위해서다. 자국 내 생산을 촉구하는 조 바이든 정부의 ‘통상 정책’도 영향을 미쳤다.TSMC는 세계 반도체 1위 업체인 인텔을 잡기 위해 2023년 첫 가동을 목표로 2029년까지 미국 애리조나에 120억 달러를 투자해 5나노 공정 팹을 건설한다. 인근에는 인텔 공장이 있다. 현재 삼성전자의 오스틴 팹은 14나노 공정으로 반도체를 생산한다. 이 때문에 극자외선(EUV) 공정이 도입될 오스틴 팹 증설은 향후 인텔의 중앙처리장치(CPU) 물량 수주에 긍정적인 신호가 될 수 있다. 김선우 메리츠증권 연구원은 “향후 오스틴 공장 증설을 통해 5㎚ 이상 선단 공정에서 고부가 제품 양산도 가능해질 것”이라고 내다봤다.인텔도 2023년부터 위탁 생산 확대를 공식화했다. 21일(미국 현지 시간) 인텔은 4분기 실적 발표에서 반도체 핵심 부품을 자체 생산하되 이보다 더 많은 물량을 파운드리 업체에 맡길 수 있다고 언급했다. 팻 겔싱어 차기 인텔 최고경영자(CEO)는 “인텔은 7㎚ 공정이 안고 있었던 문제를 회복했다”며 “2023년 출시할 7㎚ 프로세서 대부분을 인텔 내부에서 제조할 것이라고 생각한다”고 말했다.인텔이 이날 위탁 생산 확대를 밝힌 것은 최근 행동주의 펀드 ‘서드포인트’가 인텔의 기술력이 TSMC와 삼성전자에 밀렸다며 전략적 대안을 마련하라고 촉구한 것과 맥락을 같이한다. 지난 2012년까지만 하더라도 TSMC와 삼성에 비해 기술력이 크게 앞섰던 인텔이었지만 기술 투자에 소홀하면서 최근 몇 년 전부터 격차가 벌어지기 시작했다.TSMC와 삼성전자가 이미 3년 전부터 각각 7·8나노 공정에 돌입한 것과 달리 인텔은 2022년에야 생산에 돌입한다.인텔은 겔싱어 CEO가 정식 취임하는 2월 15일 이후 구체적인 내용을 밝힐 예정이다. 업계는 인텔의 파운드리 주요 계획에 삼성전자가 포함될 것으로 보고 있다. 삼성전자는 14㎚ 생산 라인을 갖추고 있는 미국 텍사스 오스틴 공장에서 올 하반기부터 월 1만 5,000장 수준의 사우스브리지(메인보드에 들어가는 칩셋) 반도체 생산에 돌입할 것으로 보인다. 업계에서는 삼성이 그래픽처리장치(GPU) 물량을 수주하지 못한 것에 대해 ‘절반의 성공’이라고 평가하면서도 첫 거래의 물꼬를 튼 만큼 이를 시작으로 향후 CPU 수주 등을 확대할 수 있어 긍정적이라고 보고 있다.업계의 관심을 모은 GPU는 TSMC에 돌아간 것으로 보인다. 로이터통신은 최근 “인텔이 엔비디아와 경쟁할 PC용 GPU ‘DG2’를 만들 예정이며 이 칩은 TSMC 7나노 공정에서 만들어질 것”이라고 보도한 바 있다.미세 공정으로 칩을 생산할 수 있는 업체는 TSMC와 삼성전자 이외에는 없다. 시장조사 업체 트렌드포스에 따르면 지난해 4분기 전 세계 파운드리 점유율은 TSMC(55.6%), 삼성전자(16.4%) 순이었다.삼성전자가 인텔의 GPU 물량을 수주하지 못한 것은 인텔이 여전히 종합반도체기업(IDM)로서의 지위를 포기할 수 없다는 의지의 발로로 읽힌다. 설계와 생산을 모두 하는 삼성에 GPU 설계 노출 등을 우려했다는 것이다./변수연 기자 diver@sedaily.com저작권자 ⓒ 서울경제, 무단 전재 및 재배포 금지서울경제</t>
  </si>
  <si>
    <t>https://finance.naver.com/item/news_read.nhn?article_id=0003861200&amp;office_id=011&amp;code=005930&amp;page=266&amp;sm=title_entity_id.basic</t>
  </si>
  <si>
    <t>2021.01.22 09:13</t>
  </si>
  <si>
    <t>위기의 인텔 "위탁생산도 확대할 것"...삼성전자 수혜입나</t>
  </si>
  <si>
    <t>차기 CEO "2023년 제품 대다수 내부 생산""특정 제품에 대해 외부 파운드리 이용 확대"대만 TSMC나 삼성전자에 맡길 듯인텔 위기에 최근 겔싱어 차기 CEO로 교체./EPA연합뉴스[서울경제] 미국 반도체 업체 인텔이 2023년에도 제품의 대다수를 자체적으로 생산하겠다고 밝혔다.인텔은 다만 외부 파운드리(반도체 위탁생산)를 더 확대할 가능성도 크다고 밝혔다.인텔의 차기 최고경영자(CEO)로 내정된 팻 겔싱어는 21일(현지시간) 실적 발표 콘퍼런스콜에서 “우리의 2023년 제품 대다수가 내부적으로 생산될 것으로 생각한다”고 말했다.겔싱어는 최근 7나노미터 공정의 진전 상황을 살펴볼 기회가 있었다며 “초기 검토에 기초할 때 7나노미터 프로그램에서 이뤄진 진전에 만족한다”면서 이같이 말했다.겔싱어는 또 “동시에 우리 포트폴리오(제품군)의 범위를 고려할 때 특정 기술과 제품에 대해 외부 파운드리 이용을 확대할 것으로 보인다”고 밝혔다.인텔은 그동안 반도체 설계뿐 아니라 생산까지 직접 해온 종합 반도체 회사였다. 겔싱어의 발언은 앞으로도 여전히 직접 생산이 주를 이루겠지만 외부 파운드리를 이용한 생산도 확대될 것이란 뜻으로 풀이된다.인텔이 파운드리 이용을 확대할 경우 대만의 TSMC나 삼성전자(005930) 등에 반도체 제조를 맡길 수 있어 시장에서는 이 문제에 촉각을 곤두세워왔다.밥 스완 현 CEO도 “7나노미터 기술에서 엄청난 진전을 이뤘다”며 지난해 7월 공개했던 7나노 공정의 기술적 결함을 해결했다고 말했다.스완 CEO는 “지난 6개월간의 작업을 통해 2023년 제품 로드맵 약속을 이행할 수 있도록 보장하기 위해 7나노미터 공정 아키텍처를 효율화하고 단순화했다”고 말했다.스완 CEO는 그러면서도 “지난 몇 년간 발전시킨 외부 파운드리 파트너들과의 관계를 계속해서 지렛대로 삼을 것”이라며 “그들이 우리 제품 로드맵에서 더 큰 역할을 수행할 수 있다고 생각한다”고 강조했다.인텔은 최근 수년 간 반도계 업계의 경쟁 심화로 위기를 맞으면서 겔싱어로 차기 CEO를 교체하는 승부수를 뒀다. 2월15일자로 스완 CEO가 물러나고 팻 겔싱어 VM웨어 CEO가 그 자리를 이어받기로 한 것이다.지난해 1월 정식 임명된 스완 CEO는 1년여 만에 경질됐다. 새 CEO인 겔싱어로서는 10여년 만의 ‘친정’ 귀환이 된다. 18세 때 엔지니어로 입사한 겔싱어는 30여년 간 인텔에 몸담으며 최고기술책임자(CTO)까지 올랐다가 2009년 다른 회사로 옮겼다.오마 이쉬라크 인텔 이사회 의장은 “이사회는 지금이 리더십을 바꿀 적절한 시기라고 결정했다”며 “중요한 변화의 시기에 팻의 기술과 엔지니어링 전문지식에 의존하기로 한 것”이라고 말했다.이번 교체는 인텔이 미 최대 반도체 회사의 지위를 상실하는 등 어려움을 겪는 시점에 이뤄진 것이라고 미 언론들은 지적했다. 인텔은 시가총액 기준으로 경쟁자인 엔비디아에 추월당했고, 과거 큰 격차로 앞섰던 AMD에도 시장 점유율을 잠식당하는 추세다.최첨단 반도체 경쟁에서도 대만 TSMC와 한국의 삼성전자에 밀리고 있다고 WSJ은 전했다. 이런 가운데 애플이 인텔 제품 대신 자체 개발 칩을 자사 컴퓨터에 장착하고, 아마존과 구글도 인텔 의존도를 줄이면서 위기가 가중됐다. 미국의 행동주의 헤지펀드인 서드포인트는 작년 말 인텔 이사회에 서한을 보내 인텔에 대대적인 개혁을 촉구하며 압박을 가하기도 했다. /김기혁기자 coldmetal@sedaily.com저작권자 ⓒ 서울경제, 무단 전재 및 재배포 금지서울경제</t>
  </si>
  <si>
    <t>https://finance.naver.com/item/news_read.nhn?article_id=0003860761&amp;office_id=011&amp;code=005930&amp;page=269&amp;sm=title_entity_id.basic</t>
  </si>
  <si>
    <t>2021.01.21 22:23</t>
  </si>
  <si>
    <t>현대차·삼성, 中 공장 접고 동남아로 영토 확장</t>
  </si>
  <si>
    <t>■탈중국 속도내는 국내 기업석유업계도 인니·베트남 투자 확대포스코 "中원료 의존도 50% 이하로"[서울경제] 도널드 트럼프 정권에 이어 조 바이든 미국 대통령도 강경한 대(對)중국 통상 기조를 이어갈 것으로 예상되면서 우리 기업들의 중국 의존도 줄이기가 속도를 내고 있다.가장 분주하게 움직이는 곳 가운데 하나가 자동차 업계다. 현대·기아차는 지난 2019년 이미 각각 베이징1공장과 옌청1공장 문을 닫았다. 그러고는 동남아 시장으로 눈을 돌렸다. 정의선 현대차그룹 회장이 수석부회장이던 2019년 9월 "(현대차가 관심을 기울일 새로운 시장으로) 동남아와 아프리카를 보고 있다"고 했고, 그해 11월 조코 위도도 인도네시아 대통령과 현지 생산 공장을 짓는 투자 협정을 체결했다. 세계 최대 시장인 중국을 포기할 수는 없지만 비중을 다소 줄이고 여력을 새로운 시장으로 돌린 것이다.전자 업계도 '탈중국'을 서두르고 있다. 삼성전자는 2018년 중국 톈진 스마트폰 공장 가동을 중지한 데 이어 지난해 7월에는 마지막 PC 공장인 쑤저우 생산 라인도 중단했다. 중국 내 유일한 삼성전자 TV 생산 기지인 톈진 TV 공장도 지난해 11월 가동을 멈췄다.중국의 생산 라인을 줄이는 대신 삼성전자는 그동안 중국에 집중돼 있던 공급망을 베트남 등 제3 지역으로 넓히고 있다. 삼성전자는 현재 베트남 북부 박닌성과 타이응우옌성에 휴대폰 공장을 두고 있으며 지난해부터 베트남 하노이에 대규모 연구개발(R&amp;D) 센터 건설도 시작했다.석유산업도 중국 의존도가 높은 대표적인 업종이다. 업계에 따르면 석유제품의 중국 수출 비중은 25%가량 된다. 석유 업계는 인도와 베트남 등 신흥 시장 투자를 확대하는 식으로 중국 의존도를 낮추고 있다. 롯데케미칼은 2010년 말레이시아 타이탄 공장을 인수했고 미국에는 에틸렌크래커센터(ECC) 건설 등의 투자에 나서고 있다. SOIL은 인도에서 지난해 4분기부터 자체 브랜드된 윤활유를 판매하기 시작했다.철강 업계에서는 포스코가 미래 성장 동력인 2차전지 소재 사업의 중국 의존도를 낮추기 위해 노력하고 있다. 주 원료인 흑연이 그 예다. 포스코는 최근 아프리카 탄자니아 마헨지 흑연 광산을 보유한 호주 광산 업체 블랙록마이닝의 지분 15%를 750만 달러(약 82억 원)에 인수했다. 포스코는 이번 계약으로 음극재를 보다 싼 가격에 확보할 수 있을 것으로 기대하고 있다. 장기적으로는 중국 의존도를 50% 이하로 낮출 계획이다./전희윤 기자 heeyoun@sedaily.com저작권자 ⓒ 서울경제, 무단 전재 및 재배포 금지서울경제</t>
  </si>
  <si>
    <t>https://finance.naver.com/item/news_read.nhn?article_id=0003860679&amp;office_id=011&amp;code=005930&amp;page=270&amp;sm=title_entity_id.basic</t>
  </si>
  <si>
    <t>2021.01.20 17:48</t>
  </si>
  <si>
    <t>성능·내구성 UP···삼성전자 '870 EVO' SSD 출시</t>
  </si>
  <si>
    <t>[서울경제] 삼성전자가 성능과 내구성을 업그레이드한 소비자용 솔리드스테이트드라이브(SSD) ‘870 EVO(사진)’를 글로벌 시장에 출시했다고 20일 밝혔다.삼성전자 SSD ‘EVO 시리즈’는 글로벌 소비자용 SSD 시장의 베스트셀러 제품으로 신제품 870 EVO는 향상된 PC 성능을 원하는 사용자뿐 아니라 콘텐츠 크리에이터, 정보기술(IT) 전문가 등 다양한 소비자들이 폭넓게 사용하기에 적합한 제품이라고 회사는 설명했다.870 EVO에는 최신 V낸드와 컨트롤러가 탑재되고 사용자의 작업량에 따라 성능을 최적화하는 인텔리전트 터보라이트 기술이 적용돼 체감 성능을 향상시켰다. 4TB 모델의 경우 2,400TBW(Terabytes Written·총 쓰기 용량) 또는 5년 제한적 보증이 제공되는 등 업계 최고 수준의 내구성도 갖췄다고 삼성전자는 강조했다.이규영 삼성전자 메모리사업부 브랜드제품비즈팀장 상무는 “870 EVO는 최상의 성능과 내구성은 물론 강력한 호환성까지 갖춘 SATA SSD로 데스크톱, 노트PC, NAS 사용자까지 다양한 소비자층을 만족시킬 수 있을 것”이라고 밝혔다. 삼성전자는 지난해 10월 메모리 주요 제품 9개가 영국 ‘카본 트러스트’사로부터 ‘탄소 발자국 인증’을 받았으며 이번에 출시되는 870 EVO 역시 지구환경을 위해 제품을 생산하는 전 과정에서 탄소 배출량을 줄이는 노력을 해오고 있다. 삼성전자는 250GB·500GB·1TB·2TB·4TB 등 다섯 가지 용량의 870 EVO 제품을 한국·미국을 시작으로 독일·중국 등 40여 개국에 순차적으로 출시할 계획이다./전희윤기자 heeyoun@sedaily.com저작권자 ⓒ 서울경제, 무단 전재 및 재배포 금지서울경제</t>
  </si>
  <si>
    <t>https://finance.naver.com/item/news_read.nhn?article_id=0003859909&amp;office_id=011&amp;code=005930&amp;page=277&amp;sm=title_entity_id.basic</t>
  </si>
  <si>
    <t>2021.01.19 17:47</t>
  </si>
  <si>
    <t>시스템반도체 1위' 국가 십년대계, 삼성 경영공백에 가물가물</t>
  </si>
  <si>
    <t>◆흔들리는 정부 신산업 전략"반도체 공장 하나 짓는데 20조···총수 결단 없인 결정 못해"헝가리 배터리 공장 증설·첨단기업 인수도 사실상 제동삼바 대외 신인도 하락···1조 외부 자금 조달 계획도 차질19일 서울 서초구 삼성 사옥에 태극기와 삼성 깃발이 나부끼고 있다. 이재용 삼성전자 부회장의 법정 구속으로 삼성그룹의 대규모 투자가 불투명해지면서 정부의 신성장 전략에도 차질이 빚어질 수 있다는 우려가 제기된다. /연합뉴스[서울경제] "'반도체 비전 2030' 등 그룹 차원에서 약속한 투자의 방향이 흔들리는 일은 없을 것 같다. 하지만 그 속도과 효율성은 누구도 장담할 수 없을 것이다."지난 18일 국정농단 파기환송심에서 이재용 삼성전자 부회장이 법정 구속된 이후 본지가 접촉한 재계 고위 인사들은 이 같이 말하며 삼성의 미래에 우려를 표했다. 국가적 차원에서 진행되는 시스템 반도체 경쟁력 강화에서부터 차세대 디스플레이 생태계 육성, 인공지능(AI)·전기차 배터리 등 미래 신성장 동력에 대한 발굴에 이르기까지 다양한 방면에서 국가대표를 자처하던 삼성은 지금, 총감독 없이 경기에 임해야 하는 상태다.19일 재계에 따르면 이 부회장의 부재가 직접적으로 영향을 미친 분야는 바로 시스템 반도체다. 종합반도체기업(IDM)인 삼성전자도 대만의 TSMC나 미국 인텔 등에 치여 쉽게 1위 자리를 차지하지 못한 분야기도 하다. 인공지능(AI)이나 전기차, 사물인터넷(IoT) 등 미래 산업에서 차지하는 비중이 높은 분야이기도 하다. 이 때문에 이 부회장은 집행유예로 풀려난 지 1년여만에 '시스템 반도체 비전 2030'을 내놓으며 성장 드라이브를 걸었다. 투자금액은 133조원으로, 파운드리나 이미지센서 등 삼성전자가 빠르게 따라잡을 수 있는 부분에 초점이 맞춰진 계획이었다. 당시 신산업 발굴에 공을 들여온 문재인 정부도 이 같은 삼성의 결심에 힘을 보탰다. 문재인 대통령은 2019년 경기도 화성의 삼성전자 사업장을 방문해 "메모리반도체 분야에서 1위를 유지하는 한편 2030년까지 시스템반도체 파운드리 분야 세계 1위, 팹리스(설계전문) 분야 시장점유율 10%를 달성해 종합반도체 강국으로 도약하는 것이 목표"라며 시스템 반도체의 발전을 한국 경제의 희망으로 꼽았다.그러나 이 부회장이 풀려날 때까지 시스템 반도체에 대한 대규모 투자는 이뤄지지 않을 전망이다. 삼성전자 등 주요 계열사 안팎에서는 사장단 긴급 회의 개최에 대한 필요성마저 언급되는 '비상'상황이기 때문이다. 반면 삼성전자의 강력한 라이벌인 대만 TSMC는 280억달러(약 31조원) 초대형 투자 계획을 밝혔다. 이는 지난해(172억달러)보다 63%가량 늘어난 규모로, 역대 최고액이다. 반도체 업계는 TSMC가 추격자로 나선 삼성전자를 따돌리고 1위 자리를 공고히 하려는 움직임으로 해석한다. 물론 삼성전자도 올해 ‘반도체 슈퍼사이클’을 타고 사상 최대 규모의 시설투자를 단행할 것이란 전망이 있었다. 그러나 이 부회장이 징역형 실형을 선고받으며 이 같은 계획은 물거품이 될 가능성이 높다.안기현 한국반도체산업협회 상무는 “우리나라는 시스템반도체 1위를 달성하기 위해선 대만의 TSMC를 쫓아가야 하는 입장”이라며 “그만큼 더 과감한 대규모 투자가 필요한 상황으로, 타이밍을 놓쳐선 안된다”고 짚었다. 안 상무는 “반도체 공장을 하나 짓기 위해선 20조원에 달하는 금액이 들어가는데, 그룹의 최고 결정권자의 결단 없이는 어려운 일”이라며 “(이 부회장의 실형으로) 신속한 의사결정 체계가 무너진 만큼 투자 결정이 지연되는 등 문제가 발생할 우려가 크다”고 지적했다. 현재TSMC의 글로벌 점유율은 54%에 달하며 2위 한국(17%)과는 격차가 크다.3대 신산업 중 하나인 미래차 산업에 대한 신규 투자도 불투명하다. 주요 전기차 제조사에 배터리를 공급하는 삼성SDI는 현재 운영 중인 헝가리 1공장을 2017년 준공한 이래, 증설을 결정하지 못하고 있다. 경쟁사인 LG화학이나 SK이노베이션이 빅 바이어가 몰려있는 미국이나 인도네시아에 대규모 공장을 증설하며 성장에 박차를 가하고 있지만, "현재로서는 헝가리 제2 공장 등 증설 투자에 대한 최종결정은 나오지 않았다"는 것이 삼성 SDI의 공식 입장이다. 또한 2016년 전장사업을 펼치는 하만을 삼성전자가 인수한 이후에 이렇다할 M&amp;A가 진행되지 못하고 있는 것도 미래차 전망을 어둡게 하는 요인이다. 일각에서는 삼성전자가 차량용 반도체 기업인 NXP를 인수할 수 있다고 보지만 총수 부재시기에 계약이 성사될 가능성은 극히 낮다.삼성바이오로직스가 뛰어든 바이오헬스 분야에 대한 투자도 시계제로인 것은 마찬가지다. 이 부회장의 집행유예 기간이었던 지난해 11월, 삼성바이오로직스는 단일공장을 기준으로 세계 최대 생산규모인 제4공장 건설에 돌입했다. 그러나 삼성바이오로직스는 현재 삼성물산과의 합병과정에서 불거진 불법 경영권 승계 의혹으로 재판에 넘겨진 상태로, 법인과 그룹 총수의 사법리스크에 따른 대외 신인도 하락으로 1조원 가량의 외부 자금 조달도 어려울 수 있다는 예상도 나온다./이수민 기자 noenemy@sedaily.com저작권자 ⓒ 서울경제, 무단 전재 및 재배포 금지서울경제</t>
  </si>
  <si>
    <t>https://finance.naver.com/item/news_read.nhn?article_id=0003859191&amp;office_id=011&amp;code=005930&amp;page=280&amp;sm=title_entity_id.basic</t>
  </si>
  <si>
    <t>2021.01.19 05:00</t>
  </si>
  <si>
    <t>이재용 판결 양형 반영 안된 '삼성 준법감시위'···왜?</t>
  </si>
  <si>
    <t>[서울경제] ━ 양형에 반영할 수 있다고 했지만 "실효성 부족" 이재용 삼성전자 부회장이 18일 서울 서초구 서울고법에서 열린 국정농단 사건 파기환송심 선고 공판에 출석하며 법정으로 향하고 있다. /연합뉴스이재용 삼성전자 부회장의 ‘국정농단’ 사건 파기환송심 판결에 삼성 준법감시위원회의 존재는 결국 반영되지 않았다. 준법감시위의 실효성이 부족하다는 게 법원의 판단이었다.서울고법 형사1부(정준영·송영승·강상욱 부장판사)는 18일 이 부회장에게 징역 2년 6개월을 선고하고 법정구속하면서 준법감시위의 양형 반영 여부에 관해 상세히 설명했다.앞서 재판부는 지난 2019년 10월 파기환송심 첫 공판에서 이 부회장 측에 준법감시위 설치를 권했고, 이후 이를 선고형에 반영할 수 있다고 언급했다. 재판부는 이 부회장 측에 “미국 연방 양형기준 제8장과 미국 대기업의 준법감시제도를 참고하라”고 말한 바 있다.이에 삼성은 지난해 2월 외부 독립기구로서 김지형 전 대법관을 위원장으로 한 준법감시위를 공식 출범했다. 준법감시위의 권고에 따라 이 부회장은 같은 해 5월 대국민사과를 통해 4세 경영 포기, 무노조 경영 중단 등을 선언했다.━ 대법 판결 이후 출범···"잘못된 메시지 전할 수도" 국정농단 사건에 연루돼 재판에 넘겨진 이재용 삼성전자 부회장이 18일 열린 파기환송심에서 징역형의 실형을 선고받았다. 사진은 이날 오후 서울 서초구 삼성 사옥 모습. /연합뉴스재판부는 준법감시위 출범 시점이 대법원의 파기환송 선고가 있었던 2019년 8월 이후라는 사실에 주목했다. 재판부는 “기업범죄 사건 발생 이후에야 준법감시 시스템을 강화했다는 사정이 양형 조건으로 참작되기 위해서는 그 실효성이 매우 엄격하게 검증돼야 한다”고 했다. 준법감시제도의 실효성이 담보되지 않았다면, 이를 근거로 감형할 경우 ‘위법행위에 대한 처벌’이라는 제도의 본질이 훼손될 수 있다고도 했다.재판부는 “사실관계와 법리적 쟁점을 모두 다퉈본 이후에 유죄가 인정되면 그제서야 준법감시제도를 도입하거나 강화해도 된다는 잘못된 메시지를 기업들에게 전달할 수 있다”며 “준법감시제도의 본질은 어디까지나 ‘위법행위의 예방’에 있는 것이지 ‘감형’에 있는 것이 아니다”라고 설명했다.━ 법원 "선제적 예방 안 돼, 미전실 감시 안 돼" 18일 서울 서초구 서울고법에서 열린 이재용 삼성전자 부회장의 국정농단 사건 파기환송심 선고 공판 취재진이 대기하고 있다. /연합뉴스그러면서 재판부는 삼성의 준법감시제도가 ‘실효성 기준’을 충족하지 않았다고 밝혔다. 준법감시위는 경영권 승계와 관련해 발생할 수 있는 위법행위를 유형별로 나눠두고 각각에 대한 리스크를 모두 정의했어야 하는데, 실제로는 그렇게 하지 않았다는 판단이다.재판부는 “삼성의 준법감시제도는 ‘이 사건에서 문제된 위법행위’에 초점을 맞춰 활동하고 있으나 선제적으로 위험을 예방하는 데까지는 이르고 있지 않은 것으로 보인다”고 했다. 발생 가능한 리스크에 대응하는 준법감시위의 평가 시스템에 문제가 있으며, 이 때문에 준법감시위는 실효성을 갖추지 못했다고 본 것이다.현 준법감시제도 하에서는 그룹의 ‘컨트롤 타워’가 되는 조직에 대한 감시가 제대로 이뤄질 수 없다는 이야기도 나왔다. 재판부는 “과거 삼성 구조조정본부, 미래전략실 등 컨트롤 타워 역할을 하는 조직을 통해 위법행위가 이뤄졌다”며 “현재 준법감시제도에는 이에 대한 대응 방안이 구체적으로 제시돼 있지 않다”고 밝혔다.━ 준법감시 범위 넓혀야 한다는 지적도 이재용 삼성전자 부회장의 국정농단 사건 파기환송심 선고공판이 열린 18일 이 부회장, 최지성 전 삼성 미래전략실장, 장충기 전 삼성 미래전략실 사장 등을 태운 호송차가 경기 의왕시 서울구치소로 들어가고 있다. /의왕=연합뉴스아울러 재판부는 준법감시위가 감시 범위를 넓혀야 한다는 취지로도 지적했다. 재판부는 “현재 준법감시위는 삼성전자, 삼성물산, 삼성SDI, 삼성전기, 삼성SDS, 삼성생명보험, 삼성화재해상보험에 대해 준법감시 활동을 하고 있다”면서 “최고경영진의 위법행위는 이외의 회사에서도 발생할 수 있다”고 꼬집었다.앞서 재판부는 준법감시위의 실효성과 지속가능성 등을 묻기 위해 전문심리위원 3명을 지정해 평가를 들었고, 위원마다 평가는 엇갈렸다.특검 측과 이 부회장 측 입장도 판이하게 달랐다. 특검 측은 준법감시위가 ‘이 부회장이 두려워할 만한 수준’에 미치지 못한다고 주장했다. 운영된 지 1년이 채 되지 않은 준법감시위의 실효성을 논하는 것은 부당하다는 주장도 했다. 반면 이 부회장 측은 대국민 사과 등을 근거로 들며 실효성이 충분하다는 입장을 폈다./이희조기자 love@sedaily.com저작권자 ⓒ 서울경제, 무단 전재 및 재배포 금지서울경제</t>
  </si>
  <si>
    <t>https://finance.naver.com/item/news_read.nhn?article_id=0003858635&amp;office_id=011&amp;code=005930&amp;page=282&amp;sm=title_entity_id.basic</t>
  </si>
  <si>
    <t>2021.01.19 14:43</t>
  </si>
  <si>
    <t>삼성전자 주가 하루만에 낙폭 만회···4년 전 이재용 구속 땐 어땠나</t>
  </si>
  <si>
    <t>전문가 "구속판결은 단기 영향...주가흐름 뒤흔들 이슈 아냐"19일 오전 서울 중구 하나은행 딜링룸에서 딜러들이 분주히 움직이고 있다./연합뉴스[서울경제] 이재용 삼성전자 부회장이 국정농단 파기환송심에서 법정 구속되면서 삼성전자 주가 향방에도 관심이 쏠린다.19일 증권가에 따르면 이 부회장 구속과 실형 선고는 단기로는 주가에 영향을 줄 수 있으나 장기적인 주가 흐름을 뒤흔들 이슈는 아니라는 관측이 우세하다.최근 삼성전자 주가는 반도체 업황 개선 기대를 타고 가파르게 상승해왔다. 업계에선 이 부회장 1심 실형 선고 후에도 주가에 미치는 영향은 단기에 그쳤다는 지적이 나온다. 현재 변동폭이 좀 더 클 수는 있으나 과거 사례를 보면 주가는 본업가치를 따라갔다라는 분석이다.전날 이 부회장이 법정 구속되고 실형을 선고받았다는 소식이 전해지고서 삼성전자 주가는 3.41% 하락한 8만5,000원에 마감했다. 그러나 하루 만에 삼성전자는 낙폭을 만회하고 있다. 이날 오전 11시 40분 현재 삼성전자는 전 거래일보다 2.47% 오른 8만7,100원에 거래 중이다.앞서 이 부회장 구속 기간에 삼성전자 주가는 '반도체 슈퍼사이클'과 맞물려 코스피 상승률을 웃도는 흐름을 보였다. 이 부회장이 처음 구속된 2017년 2월 17일 189만3,000원(액면분할 전)에 마감한 삼성전자 주가는 집행유예 선고로 석방된 2018년 2월 5일 239만6,000원을 기록했다. 이 기간 주가는 26.5% 상승해 코스피 상승률(19.8%)을 웃돌았다.업계에선 이를 두고 2017년 1심 판결 때는 반도체 경기가 상승기였고 그에 상응하는 실적이 수반된 만큼, 지금도 판결에 대한 투자자 반응이 다르게 나타났다면 액면 그대로 받아들일 필요가 있다고 평가한 것으로 알려졌다.전날 서울고법 형사1부(정준영 송영승 강상욱 부장판사)는 뇌물공여 등 혐의로 기소된 이 부회장에게 징역 2년 6개월의 실형을 선고하고 법정 구속했다./지웅배 인턴기자 sedation123@sedaily.com저작권자 ⓒ 서울경제, 무단 전재 및 재배포 금지서울경제</t>
  </si>
  <si>
    <t>https://finance.naver.com/item/news_read.nhn?article_id=0003859002&amp;office_id=011&amp;code=005930&amp;page=282&amp;sm=title_entity_id.basic</t>
  </si>
  <si>
    <t>2021.01.19 10:03</t>
  </si>
  <si>
    <t>[특징주] 이재용 구속 악재에 하락했던 삼성전자···19일 1.6% 상...</t>
  </si>
  <si>
    <t>삼성물산·삼성생명은 아직 하락세이재용 삼성전자 부회장이 18일 오후 서울 서초구 서울고등법원에서 열린 국정농단 사건 파기환송심 선고 공판에 출석하고 있다. 법원은 뇌물공여 등 혐의로 기소된 이 부회장에게 징역 2년 6개월을 선고하고 법정 구속했다.연합뉴스[서울경제] 이재용 삼성전자(005930) 부회장의 법정 구속으로 전날인 18일 큰 폭의 하락세를 보였던 삼성그룹주가 19일 장초반 반등하고 있다. 이날 한국거래소에 따르면 오전 9시 55분 현재 삼성전자는 전장대비 1.65% 상승한 8만6,400원에 거래되고 있다. 삼성전자는 개장 직후 전일대비 0.59% 하락한 8만4,500원에 거래를 시작해 1.65%까지 하락하기도 했다. 법정구속 소식이 알려진 18일에는 전장 대비 3.4% 내리는 등 큰 폭의 하락을 보였다. 이 시간 삼성물산(028260)은 0.35% 내린 14만 2,500원으로 거래돼 하락세를 유지하고 있지만 장 초반 2.8% 하락한 것에 비해서는 하락폭이 줄었다. 삼성생명(032830)도 -1.91% 하락한 가격으로 출발했지만 조금씩 상승하며 전장 대비 0.76% 내린 7만7,900원에 거래되고 있다. 전날 두 회사는 각각 -6.8%, -5.0% 등 크게 하락했다. 전문가들은 삼성그룹 지배구조 개편과 관계있는 계열사들은 당분간 주가가 약세를 보이리라고 전망하고 있다. 정동익 KB증권 연구원은 삼성물산에 대해 "이 부회장의 법정구속으로 상속세 납부 및 기업지배구조 개편을 위한 분할, 합병, 매각 등 인위적인 지배구조 재편논의는 당분간 표면화되기 어려울 전망"이라며 "주식시장 상황과 기업의 펀더멘털에 근거한 투자판단이 필요할 것"이라고 밝혔다./김경미 기자 kmkim@sedaily.com저작권자 ⓒ 서울경제, 무단 전재 및 재배포 금지서울경제</t>
  </si>
  <si>
    <t>https://finance.naver.com/item/news_read.nhn?article_id=0003858754&amp;office_id=011&amp;code=005930&amp;page=287&amp;sm=title_entity_id.basic</t>
  </si>
  <si>
    <t>JY 구속에 급락한 삼성그룹株... 장초반 혼조세</t>
  </si>
  <si>
    <t>[서울경제] 이재용 삼성전자(005930) 부회장의 재구속 소식에 일제히 급락했던 삼성그룹주가 장 초반 희비가 엇갈리고 있다.19일 오전 9시 16분 기준 삼성전자는 전 거래일 대비 0.94% 떨어진 8만 4,200원에 거래 중이다. 같은 시각 삼성의 지배구조 재편 핵심인 삼성물산(028260)은 2.80% 떨어진 13만 9,000원을 기록 중이고 삼성생명(032830)(-1.91%) 도 약세다. 반면 삼성SDI(006400)(0.41%), 삼성SDS(0.76%), 삼성전기(1.01%) 등은 소폭 반등 중이다.전일 삼성전자(-3.41%), 삼성물산(-6.84%), 삼성생명(-4.96%) 등이 일제히 급락하면서 삼성그룹의 시가총액이 28조 원 가량 급감했다.이 부회장이 실형을 선고받음에 따라 당분간 삼성그룹 지배구조 개편에 대한 논의는 진행되기 힘들어 펀더멘털에 근거한 투자가 유효하다는 분석이 나온다. 정동익 KB증권 연구원은 "이 부회장의 구속으로 인위적인 지배구조 재편 논의는 당분간 표면화되기 어려울 전망"이라며 "증시 상황과 펀더멘털에 근거한 투자 판단이 필요하다"고 밝혔다./이승배 기자 bae@sedaily.com저작권자 ⓒ 서울경제, 무단 전재 및 재배포 금지서울경제</t>
  </si>
  <si>
    <t>https://finance.naver.com/item/news_read.nhn?article_id=0003858708&amp;office_id=011&amp;code=005930&amp;page=287&amp;sm=title_entity_id.basic</t>
  </si>
  <si>
    <t>2021.01.18 15:17</t>
  </si>
  <si>
    <t>[이재용 구속] 삼성 준법위 당분간 유지될 듯</t>
  </si>
  <si>
    <t>이재용 삼성전자 부회장이 18일 오후 서울 서초구 서울고등법원에서 열린 국정농단 사건 파기환송심 선고 공판에 출석하고 있다./연합뉴스[서울경제] 이재용 삼성전자 부회장이 18일 국정농단 파기환송심에서 재구속되면서 앞으로 삼성준법감시위원회의 거취와 역할에 관심이 쏠리고 있다. 준법위는 이재용 부회장 파기환송심을 맡은 서울고법 형사1부(정준영 부장판사)가 2019년 10월 파기환송심 첫 공판에서 이 부회장과 삼성에게 △ 과감한 혁신 △내부 준법감시제도 마련 △재벌체제 폐해 시정 등 3가지를 주문한 것을 계기로 출범한 조직이다.정준영 부장판사는 공판이 진행되는 동안 “정치 권력으로부터 또다시 뇌물 요구를 받더라도 응하지 않을 그룹 차원의 답을 가져오라”고 주문했고, 삼성이 준법감시위원회 설립으로 재판부의 요구에 화답한 것이다. 삼성준법위는 김지형 전 대법관을 위원장으로 선임하면서 지난해 2월 출범했다. 외형상 삼성의 지시를 받지 않는 독립조직으로 꾸려졌다.위원회는 삼성 계열사 최고경영진의 준법의무 위반을 독립적으로 감시·통제하고, 삼성 계열사의 준법 의무 위반 위험이 높은 사안은 직접 검토해 회사측에 의견을 제시하는 역할을 하고 있다. 이를 위해 매달 1회 이상 위원회를 열어 삼성 계열사의 준법감시제도에 대해 주기적으로 보고받고 실효적으로 작동하는지 점검하며, 개선사항을 권고한다.삼성은 일단 준법위의 조직과 활동은 계속 보장될 것이라고 강조한다. 이 부회장은 선고공판을 일주일 앞둔 이달 11일에도 직접 준법위 위원과 만나 “준법위의 독립성과 지속적인 활동을 보장하겠다”고 약속한 바 있다.재판부의 요구가 아니어도 이재용 부회장 스스로 준법위의 필요성을 인정하고 존중하고 있다는 게 삼성측의 설명이다./전희윤기자 heeyoun@sedaily.com 저작권자 ⓒ 서울경제, 무단 전재 및 재배포 금지서울경제</t>
  </si>
  <si>
    <t>https://finance.naver.com/item/news_read.nhn?article_id=0003858370&amp;office_id=011&amp;code=005930&amp;page=294&amp;sm=title_entity_id.basic</t>
  </si>
  <si>
    <t>2021.01.18 13:39</t>
  </si>
  <si>
    <t>[오후 시황] 코스피 삼전 등 시총 상위주 하락 속 약세</t>
  </si>
  <si>
    <t>외국인·기관 동반 순매도18일 서울 중구 을지로 하나은행 본점 딜링룸 현황판에 코스피와 원·달러 환율이 표시되고 있다./연합뉴스[서울경제] 코스피가 18일 오후 하락폭이 커지며 2% 가까이 하락했다. 코스닥 역시 약 1% 하락 중이다. 이날 오후 1시 25분 기준 코스피는 전 거래일보다 1.68%(51.77포인트) 내린 3,034.13을 기록했다. 유가증권시장에서 외국인은 2,525억 원, 기관이 1,719억 원 규모를 각각 순매도했고 개인은 4,248억 원 규모를 사들였다. 삼성전자가 2.16% 하락하는 등 시가총액 상위 종목 대부분이 하락세다. 10위권에서 셀트리온(2.13%), 현대모비스(0.78%)는 상승세다. 코스닥은 전 거래일보다 0.88%(8.5포인트) 하락한 955.94를 기록했다. 코스닥시장에서 외국인은 462억 원, 기관은 153억 원 규모를 각각 순매도했다. 개인은 652억 원 규모를 순매수했다. /박경훈기자 socool@sedaily.com저작권자 ⓒ 서울경제, 무단 전재 및 재배포 금지서울경제</t>
  </si>
  <si>
    <t>https://finance.naver.com/item/news_read.nhn?article_id=0003858260&amp;office_id=011&amp;code=005930&amp;page=298&amp;sm=title_entity_id.basic</t>
  </si>
  <si>
    <t>2021.01.17 13:18</t>
  </si>
  <si>
    <t>삼성전자 "이어폰·충전기 기본 구성품서 뺀 이유는 환경 위한 것"</t>
  </si>
  <si>
    <t>올 여름 디지털 키 도입도 추진노태문 삼성전자가 무선사업부장 사장이 지난 15일 ‘삼성 갤럭시 언팩 2021’ 행사에서 프리미엄 스마트폰 ‘갤럭시 S21’ 시리즈를 소개하고 있다. /사진제공=삼성전자[서울경제] 삼성전자(005930)는 ‘갤럭시S21’ 시리즈 기본 구성품에 유선 이어폰과 충전기가 빠진 이유에 대해 “환경을 고려한 선택”이라고 설명했다. 노태문 무선사업부 사장과 패트릭 쇼메 무선사업부 부사장, 김경준 무선사업부 부사장 등 삼성전자 임원들은 17일 뉴스룸을 통해 갤럭시S21에 관한 고객의 질문에 이같이 답했다. 쇼메 부사장은 S21 시리즈를 기점으로 ‘덜어내는 것’의 가치에 집중했다고 강조했다. 그는 “기존 액세서리를 재사용하고 재활용하는 분위기를 촉진하고 일상에서도 지속 가능한 선택을 하는 사용자들이 많다”며 “삼성전자는 지난 2017년부터 표준 USB-C 포트를 채택하고 있기 때문에 기존 충전기를 최신 갤럭시 모델에 사용하는 데 문제는 없을 것”이라고 말했다.갤럭시 S21 울트라에 S펜을 적용한 이유에 관해서는 확장성에 중점을 뒀다. 노 사장은 “갤럭시S21 울트라로 S펜의 경험을 확장하는 것에 도전했다”며 “앞으로 다양한 분야로 S펜의 경험을 확장하면서 최고의 모바일 경험을 제공하기 위해 노력할 것”이라고 답했다.삼성전자는 올해 여름부터 자동차 열쇠 대신 갤럭시S21 플러스와 갤럭시S21 울트라로 자동차 문을 여는 ‘디지털 키’를 도입할 방침이다. 김 부사장은 “주요 자동차 기업과의 협력으로 올해 여름부터는 차세대 자동차 경험을 즐길 수 있을 것”이라며 “현재 다양한 제조업체와 차량 모델에 디지털 키(Digital Key) 기능을 제공하는 것을 목표로 관련 파트너십 확대를 위해 노력하고 있다”고 설명했다. 디지털 카 키 서비스는 지난해 애플도 아이폰12에 지원한 기능이다. 애플은 BMW 2021년형 모델을 시작으로 이 기능을 도입했다. /노현섭기자 hit8129@sedaily.com저작권자 ⓒ 서울경제, 무단 전재 및 재배포 금지서울경제</t>
  </si>
  <si>
    <t>https://finance.naver.com/item/news_read.nhn?article_id=0003857734&amp;office_id=011&amp;code=005930&amp;page=301&amp;sm=title_entity_id.basic</t>
  </si>
  <si>
    <t>2021.01.15 11:00</t>
  </si>
  <si>
    <t>삼성전자, 세탁·위생 강화한 '그랑데 통버블' 세탁기 출시</t>
  </si>
  <si>
    <t>16~23㎏ 대용량...버블 세탁 기술 적용'이중 안심 필터'로 양방향에서 먼지 여과삼성전자 모델이 수원 삼성 디지털시티에서 전자동 세탁기 신제품 ‘그랑데 통버블’을 소개하고 있다. /사진제공=삼성전자[서울경제] 삼성전자가 세탁력과 위생 기능을 강화한 전자동 세탁기 신제품 ‘그랑데 통버블’을 15일 국내 시장에 출시한다고 밝혔다. 삼성전자가 선보이는 ‘그랑데 통버블’은 많은 빨래도 한번에 세탁 가능한 16~23kg의 대용량이다. 23kg 제품은 국내에서 판매되고 있는 전자동 세탁기 중 최대 용량이다. 삼성전자는 드럼 세탁기에 적용돼 크게 호평 받아 온 버블 세탁 기술을 전자동 세탁기 신제품에도 확대 적용했다. ‘그랑데 통버블’ 세탁기에 적용된 버블 세탁 기술은 특허 받은 ‘버블키트’에서 만들어 낸 ‘버블폭포’ 가 액체 세제의 세척력을 극대화해 주는 것이 특징이다. 버블키트는 세제함에 급수되는 물의 수압으로 프로펠러를 회전시키며 물과 세제, 공기를 잘 섞어 풍부한 버블을 생성하고, 이 버블은 세탁조의 빨랫감에 떨어진 후 빠르게 흡수된다. 한 번에 물을 다 받는 대신 단계적으로 급수해 고농도의 세제물로 세탁하며 찌든 때를 집중 제거하는 ‘강력세탁+’ 코스도 적용됐다. 또 듀얼 DD(Direct Drive)모터와 12개의 입체 날개로 구현된 ‘입체 돌풍 물살’과 강력한 물줄기로 세탁물을 꼼꼼하게 헹궈주는 ‘제트샷’으로 31분 만에 빠르게 세탁을 마칠 수 있다.최근 위생에 대한 소비자들의 높은 관심을 반영해 위생 관련 기술도 강화됐다. 스테인리스 재질의 ‘이중 안심 필터’는 필터의 양방향에서 먼지나 보풀을 걸러주는 구조로 설계돼 전자동 세탁기의 역동적인 물살에도 꼼꼼하게 먼지를 채집한다. 통풍이 잘돼 위생적이며, 180도로 열려서 필터를 세척하거나 건조하기에도 용이하다. 또한 △60도(℃)의 고온수로 옷감의 황색포도상구균, 대장균, 녹농균과 같은 유해 세균을 99.9% 이상 제거하는 ‘60도(℃) 살균세탁’코스 △주기적으로 전용 세제없이 간편하게 세탁조를 관리하는 ‘무세제 통세척’ 코스 등이 적용돼 한층 위생적으로 사용할 수 있다.삼성전자는 의류 위생관리를 위해 삶음 세탁 기능을 활용하거나 소량의 빨랫감을 자주 세탁하는 소비자들이 증가하는 점에 착안해 3kg 용량의 소형 세탁기도 2가지 모델로 출시한다. 양혜순 삼성전자 생활가전사업부 상무는 “소비자들이 위생과 건강을 무엇보다 중시하고 있어 전자동 세탁기에 최적화된 세탁 성능과 위생 기능을 적용해 신제품을 선보이게 됐다”며 “세탁기, 건조기, 에어드레서까지 삼성전자 의류 케어 제품군에 적용된 차별화된 위생 기술을 통해 소비자들의 일상에 안심을 더할 것”이라고 말했다./전희윤기자 heeyoun@sedaily.com저작권자 ⓒ 서울경제, 무단 전재 및 재배포 금지서울경제</t>
  </si>
  <si>
    <t>https://finance.naver.com/item/news_read.nhn?article_id=0003857071&amp;office_id=011&amp;code=005930&amp;page=304&amp;sm=title_entity_id.basic</t>
  </si>
  <si>
    <t>2021.01.15 09:37</t>
  </si>
  <si>
    <t>삼성, CES 휩쓸었다···글로벌 매체가 선정한 'CES 최고' 상만 ...</t>
  </si>
  <si>
    <t>TV부터 PC까지 두루 수상제품 쏟아져글로벌 매체가 CES 출품제품 가운데 선정한'최고의 제품' 명단에 오른 것만 173개삼성전자 네오 QLED/사진제공=삼성전자[서울경제] 삼성전자(005930)가 올해 CES 2021에서 혁신상을 포함해 주요 글로벌 매체가 손꼽은 최고의 제품 명단에 이름을 올리며 총 173개 상을 휩쓸었다. 삼성전자는 폐막일까지 기준을 넓히면 수상 제품이 더 늘 수 있다고 단서를 달았다. 14일(미국 현지 시간) 삼성전자에 따르면, 10년 연속 ‘CES 최고 혁신상’을 수상한 TV 부문에서는 혁신 기술을 적용한 네오(Neo) QLED와 마이크로 LED가 좋은 성적을 거뒀다. Neo QLED는 삼성전자가 지난 7일 삼성 퍼스트 룩 행사를 통해 첫 선을 보인 제품으로 기존 대비 40분의 1 크기의 소형 LED를 백라이트에 적용하고 독자적 기술인 퀀텀 매트릭스 테크놀로지와 네오 퀀텀 프로세서로 정교한 제어를 해 최고의 시청경험을 제공한다고 삼성전자 측은 설명했다. 해당 제품은 CNN과 디지털 트렌드, 엔가젯 등 다수 매체에서 ‘CES 2021 최고의 제품’으로 뽑혔다. CES 최고 혁신상을 거머쥔 마이크로 LED는 디지털 트렌드, 기어브레인, 아이지엔 등의 매체가 선정한 ‘CES 2021 최고의 제품’에도 올랐다. 이들 매체는 마이크로미터(㎛) 단위의 초소형 LED 소자가 스스로 빛과 색을 모두 내는 마이크로 LED TV에 대해 실제 사물을 보는 것과 같은 자연 그대로의 화질을 경험할 수 있는 차세대 기술이라며 호평했다.삼성전자 패밀리 허브 냉장고/사진제공=삼성전자삼성전자 로봇 청소기 제트봇 AI/사진제공=삼성전자생활가전 부문에서는 패밀리허브 냉장고·비스포크 냉장고·비스포크 정수기·로봇청소기 제트봇AI 등 다양한 제품들이 CES혁신상과 다수의 미디어 어워드를 받았다. 특히 이번 CES에서 공개한 제트봇 AI는 △CNN의 CES 최고의 생활가전 △리뷰드닷컴의 CES 2021 에디터스 초이스 △디지털트렌드의 CES 2021 최고의 기술과 CES 2021 최고의 스마트홈 기술 △엔가젯의 CES 2021 최고의 제품 등에 선정됐다. 모바일 부문에서는 갤럭시 노트20 5G·갤럭시 노트20 울트라 5G·갤럭시 버즈+ BTS 에디션이 ‘CES 최고 혁신상’의 영예를 안았다. 특히 친환경 디자인 부문 혁신상을 수상한 갤럭시 버즈 라이브를 포함해 5개의 혁신상이 웨어러블 제품에서 나왔다. PC 부문에서는 갤럭시 크롬북 2가 돋보였다. CNN은 갤럭시 크롬북 2에 대해 “전작의 프리미엄 기능에 QLED 디스플레이까지 장착하는 등 소비자가 살 수 있는 최고의 투인원(2-in-1) 크롬북”이란 호평과 함께 ‘CES 2021 최고의 제품’으로 선정했다. 갤럭시 크롬북 2는 이 밖에 비즈니스 인사이더, 리뷰드닷컴 등 다수 매체에서 선정한 최고의 랩톱 명단에도 이름을 올렸다./이수민기자 noenemy@sedaily.com저작권자 ⓒ 서울경제, 무단 전재 및 재배포 금지서울경제</t>
  </si>
  <si>
    <t>https://finance.naver.com/item/news_read.nhn?article_id=0003856979&amp;office_id=011&amp;code=005930&amp;page=306&amp;sm=title_entity_id.basic</t>
  </si>
  <si>
    <t>2021.01.12 23:00</t>
  </si>
  <si>
    <t>삼성, 모바일 AP ‘엑시노스 2100’ 출시···갤럭시S21에 탑재</t>
  </si>
  <si>
    <t>전작 대비 CPU 성능 30%, GPU 40% 이상↑최첨단 5나노 EUV 공정으로 생산초당 26조번 AI 연산···소비전력 최대 20% 감소강인엽 삼성전자 시스템LSI사업부장 사장이 12일 ‘엑시노스 2100’을 소개하고 있다. /사진 제공=삼성전자[서울경제] 삼성전자(005930)가 이전 모델보다 중앙처리장치(CPU)와 그래픽처리장치(GPU) 성능을 각각 30%, 40% 향상시킨 모바일 애플리케이션 프로세서(AP) ‘엑시노스 2100’을 12일 출시했다. 모바일 AP는 스마트폰의 두뇌에 해당하는 시스템 반도체다. 엑시노스 2100은 삼성전자가 14일 공개하는 전략 스마트폰 갤럭시S21에 탑재된다. 엑시노스 2100은 삼성전자가 절치부심하며 만든 모바일 AP다. 전작인 엑시노스 990은 미국 퀄컴의 AP인 스냅드래곤 865보다 성능이 떨어져 갤럭시S20 국내 판매 모델에서 제외되는 수모를 당했다. 이를 만회하기 위해 삼성전자는 이날 공개된 엑시노스 2100에 최신 기술을 대거 적용했다. 강인엽 삼성전자 시스템LSI사업부장 사장은 “엑시노스 2100에 최첨단 극자외선(EUV) 공정, 최신 설계 기술을 적용해 이전 모델보다 강력한 성능과 함께 한 단계 향상된 인공지능(AI) 기능까지 구현했다”고 설명했다. 엑시노스 2100은 삼성전자의 5나노 EUV 공정으로 생산된다. 삼성전자 프리미엄 모바일 AP 최초로 5세대(5G) 모뎀 통합칩으로 만들어졌다. 하나의 칩으로 5G 네트워크까지 모두 지원하기 때문에 부품이 차지하는 면적을 줄여 스마트폰의 설계 편의성을 높였다. 삼성전자가 자체 개발한 CPU 대신 영국 반도체 설계 업체 ARM의 표준 코어를 채택해 멀티코어 성능이 이전 모델에 비해 30% 이상 향상됐다. GPU는 ARM의 최신 ‘말리-G78’을 써 그래픽 성능이 전작보다 40% 이상 개선됐다. 엑시노스 2100은 AI 기능을 강화해 초당 26조 번 이상의 AI 연산을 할 수 있다. 최대 2억 화소 이미지까지 처리할 수 있는 고성능 이미지처리장치(ISP)를 갖췄다. 전력 사용량도 최소화했다. 소비전력이 7나노 대비 최대 20% 개선된 5나노 EUV 공정으로 생산되는 엑시노스 2100은 AI 연산에 소모되는 전력도 절반 수준으로 줄였다. 출시가 임박한 삼성전자의 갤럭시S21에는 지역별로 엑시노스 2100과 퀄컴의 스냅드래곤 888이 병행 탑재된다. 국내와 유럽 등에서 출시되는 모델은 엑시노스 2100을 탑재하는 것으로 알려졌다./이재용기자 jylee@sedaily.com삼성전자 프리미엄 모바일 AP ‘엑시노스 2100’ /사진제공=삼성전자저작권자 ⓒ 서울경제, 무단 전재 및 재배포 금지서울경제</t>
  </si>
  <si>
    <t>https://finance.naver.com/item/news_read.nhn?article_id=0003855522&amp;office_id=011&amp;code=005930&amp;page=316&amp;sm=title_entity_id.basic</t>
  </si>
  <si>
    <t>2021.01.12 08:38</t>
  </si>
  <si>
    <t>삼성전자, 반도체 '빅 사이클'에 실적 개선 전망...목표가 11만</t>
  </si>
  <si>
    <t>목표가 9만 1,000원→11만 원삼성전자는 지난해 연결 기준 잠정실적 집계 결과 영업이익이 35조 9,500억원으로 전년 대비 29.46% 증가했으며, 매출은 총 236조 2,600억원으로 전년 대비 소폭(2.54%) 증가했다고 8일 밝혔다. 4분기 실적만 보면 영업이익 9조원, 매출 61조원으로 재작년 동기 대비 각각 25.7%, 1.87% 늘었다. 사진은 이날 오전 삼성전자 서초사옥./사진=연합뉴스[서울경제] 현대차증권은 12일 반도체 ‘빅 사이클’이 기대되는 삼성전자(005930)의 목표주가를 기존 9만 1,000원에서 11만 원으로 상향 조정한다고 밝혔다.현대차증권은 지난 4·4분기 삼성전자의 잠정 영업이익이 9조 원을 기록한 가운데 부문별 영업이익은 반도체 4조 4,000억 원, IM(휴대폰) 2조 4,000억 원, 디스플레이 1조 2,000억 원, 가전(CE_ 9,000억 원을 기록할 것으로 내다봤다. 또 이달 출시를 앞둔 갤럭시 S21의 전작 대비 판매량이 증가하며 실적 개선에 기여할 것이라는 전망이다. 노근창 현대차증권 연구원은 “S21은 LPDDR5와 96기가 제품 비중이 높아질 경우 LPDDR4가 주력인 산업 평균 대비 혼합평균판매가격(blended ASP) 상승 효과는 클 것”이라며 “여기에 미국의 클라우드 사업자들로부터 서버용 디램 출하량 증가가 예상된다”고 말했다. 현대차증권은 원화 강세에도 올해 연간 영업이익을 메모리 반도체 ASP 전망치 변경을 반영해 기존 대비 2.2% 상향한 52조 2,000억 원으로 상향했다. 노 연구원은 “최근 들어 반도체 공장이 많은 대만 동북부에서 정전 사고가 이어지고 있으며 지진도 자주 발생하고 있다”며 “심리적으로 반도체 재고 축적이 강화될 것으로 보이며 메모리 반도체 가격에 긍정적인 영향을 줄 것”이라고 분석했다./신한나기자 hanna@sedaily.com저작권자 ⓒ 서울경제, 무단 전재 및 재배포 금지서울경제</t>
  </si>
  <si>
    <t>https://finance.naver.com/item/news_read.nhn?article_id=0003854875&amp;office_id=011&amp;code=005930&amp;page=320&amp;sm=title_entity_id.basic</t>
  </si>
  <si>
    <t>2021.01.11 23:00</t>
  </si>
  <si>
    <t>[CES 2021]AI 트레이너에 로봇이 집안일···삼성 "보다 나은...</t>
  </si>
  <si>
    <t>■프레스 콘퍼런스-삼성비스포크 가전·스마트싱스 쿠킹AI·IoT 기반 '개인 맞춤형' 초점편리한 삶 돕는 서비스 대거 공개"언택트 시대···사람 중심 기술로"승현준 삼성리서치 소장이 11일 CES 2021 삼성 프레스 컨퍼런스에서 ‘삼성봇 핸디’와 물컵을 주고받는 시연을 하고 있다. /사진제공=삼성전자승현준 삼성리서치 소장이 11일 CES 2021 삼성 프레스 컨퍼런스에서 ‘비스포크’ 냉장고를 소개하고 있다./사진제공=삼성전자[서울경제] “신종 코로나바이러스 감염증(코로나19)이 비대면 시대로의 전환 등 새로운 일상과 위기를 가져왔습니다. 이를 극복하고 ‘보다 나은 일상’으로 나아가기 위해 다 같이 노력해야 합니다.”승현준 삼성리서치 소장은 11일(현지 시간) 온라인으로 개막한 세계 최대 전자·정보기술(IT) 전시회 ‘CES 2021’에서 ‘삼성 프레스 콘퍼런스’를 열고 이같이 강조했다. 승 사장은 특히 “삼성전자가 사람 중심의 기술과 혁신을 통해 보다 나은 일상에 적극적으로 기여하겠다”고 말했다.승 사장의 말처럼 이날 삼성전자 프레스 콘퍼런스의 초점은 팬데믹(세계적 대유행) 시대를 맞아 점점 더 다양한 역할을 하고 있는 ‘집’을 중심으로 개인의 취향과 라이프 스타일까지 고려하는 혁신 제품을 소개하는 데 맞춰졌다. 또 보다 편리한 일상을 뒷받침하는 인공지능(AI)과 사물인터넷(IoT) 기반의 서비스도 대거 공개했다. 먼저 삼성전자는 코로나19로 ‘집콕’족이 늘고 프리미엄 가전 수요가 증가하는 추세를 반영해 개인 맞춤형 가전을 대폭 확대하기로 했다. 승 사장은 개인의 취향에 따라 패널 소재와 색상 등을 다양하게 선택할 수 있는 ‘비스포크 냉장고’를 올봄 세계 최대 북미 시장에 선보일 것이라고 밝혔다. TV의 경우 나만의 갤러리를 만들어 주는 ‘더 프레임’, 초대형 홈 시네마를 구현하는 ‘더 프리미어’ 등 다양한 라이프 스타일 TV를 선보였다. 삼성전자의 최상위 프리미엄 TV로 현존하는 최고의 디스플레이 기술을 집약한 마이크로 발광다이오드(LED) TV 110형 제품도 공개했다. 이 제품은 CES 2021에서 ‘최고 혁신상’을 받았다. 마이크로 LED TV 110형은 올 3월 한국을 시작으로 글로벌 시장에 출시할 예정이다. 집에서의 보다 편리한 일상을 위해 AI·IoT 기술을 적용한 맞춤형 서비스도 선보였다. AI에 기반한 ‘스마트싱스 쿠킹’과 스마트 TV용 ‘삼성 헬스’가 대표적이다. 스마트싱스 쿠킹은 스마트싱스 애플리케이션을 활용해 식재료 구매부터 조리에 이르는 전 과정을 개인의 성향에 맞춰 관리해 주는 서비스다. 올 1·4분기 한국과 미국에 먼저 도입될 계획이다. 이 서비스는 개인의 식습관을 감안한 맞춤형 식단과 레시피를 제공하고 필요한 식재료를 ‘패밀리허브’ 냉장고의 스크린이나 모바일 기기를 통해 온라인으로 간편하게 주문할 수 있다. 스마트 TV용 삼성 헬스는 스트레칭, 근력 운동, 요가, 명상 등 다양한 종류의 홈트레이닝 콘텐츠를 제공하는 서비스다. 사용자는 ‘스마트 트레이너’ 기능을 통해 TV에 연결된 USB 카메라로 자신이 운동하는 모습을 비춰 보며 자세의 정확도, 동작 횟수, 칼로리 소모량 등을 확인할 수 있다.승 사장은 “진화된 AI 기술이 이미 삼성전자의 최신 제품들에 적용되고 있다”고 설명했다. 개인의 일상을 돕는 다양한 로봇도 공개됐다. 삼성전자는 이날 세계 최초로 인텔의 AI 프로세서를 탑재한 로봇 청소기 ‘제트봇 AI’를 처음 공개했다. 제트봇 AI는 진화된 사물 인식 기술이 적용돼 주변 물체를 스스로 식별하고 분류하며 최적의 청소 경로를 찾아 자율 주행한다. AI 기술과 라이다 센서, 3D 센서를 활용해 작은 장애물도 판별해 깨지기 쉬운 물건이나 전선, 반려동물의 배변 등을 피해서 청소할 수 있다.현재 연구 중인 새로운 로봇 ‘삼성봇 핸디’도 이날 처음 공개했다. ‘삼성봇 핸디’는 스스로 물체의 위치나 형태 등을 인식해 잡거나 옮길 수 있으며 식사 전 테이블 세팅과 식사 후 식기 정리 등 다양한 집안일을 돕는 미래 가정용 서비스 로봇이다.승 사장은 “로봇은 AI 기반의 개인화된 서비스의 정점”이라며 “하드웨어와 소프트웨어의 최적화된 결합을 통해 개인 삶의 동반자 역할을 할 수 있도록 하는 것이 중요하다”고 강조했다.반려동물 케어 서비스 ‘스마트싱스 펫’도 눈길을 끌었다. 이 서비스는 카메라와 센서를 활용해 반려동물의 영상을 확인할 수 있고 맞춤형 음악 콘텐츠를 재생하거나 에어컨·공기청정기 등을 원격 제어하는 것도 가능하다. 제트봇 AI와 스마트싱스 펫 서비스는 상반기 한국·미국에 먼저 도입될 예정이다. /이재용기자 jylee@sedaily.com저작권자 ⓒ 서울경제, 무단 전재 및 재배포 금지서울경제</t>
  </si>
  <si>
    <t>https://finance.naver.com/item/news_read.nhn?article_id=0003854806&amp;office_id=011&amp;code=005930&amp;page=321&amp;sm=title_entity_id.basic</t>
  </si>
  <si>
    <t>2021.01.11 11:06</t>
  </si>
  <si>
    <t>[특징주]삼성전자 인텔 파운드리 수주 기대감에 ‘에이디칩스’ 강세</t>
  </si>
  <si>
    <t>삼성전자 파운드리 수혜주···장중 상한가 기록[서울경제] 삼성전자가 인텔의 반도체 칩 파운드리 수주 전망에 수혜주로 꼽히는 에이디칩스(054630)가 11일 장 초반 강세다. 이날 오전 11시 1분 현재 에이디칩스는 전날보다 29.9% 오른 1,260원에 거래되며 상한가를 기록했다. 삼성전자의 인텔 파운드리 수주 가능성이 커지고 있는 점이 강세의 배경으로 분석된다. 지난 8일 외신등에 따르면 인텔은 오는 21일 반도체 외주 계획을 발표할 예정이며, 여기에 삼성전자가 포함될 가능성이 점쳐지고 있다. 에이디칩스는 국내 유일 삼성 파운드리 사업 파트너로 알려져 있다. /양사록기자 sarok@sedaily.com저작권자 ⓒ 서울경제, 무단 전재 및 재배포 금지서울경제</t>
  </si>
  <si>
    <t>https://finance.naver.com/item/news_read.nhn?article_id=0003854367&amp;office_id=011&amp;code=005930&amp;page=325&amp;sm=title_entity_id.basic</t>
  </si>
  <si>
    <t>"인텔, 삼성전자와 위탁생산 협의 중"...삼성전자 수혜 입을까</t>
  </si>
  <si>
    <t>블룸버그 "인텔, TSMC·삼성전자와 논의중"업계에선 'TSMC 외주 가능성 높다' 분석TSMC 생산 풀가동...삼성이 인텔 물량 맡을수도파운드리 경쟁력↑ 기대감...매출 급증 분석도인텔 로고 /위키피디아[서울경제] 지난달 미국 행동주의 헤지펀드로부터 기술력을 지적받는 ‘굴욕’을 당한 미국의 종합 반도체 기업 인텔이 자사 핵심 반도체칩 생산을 대만의 TSMC나 삼성전자로부터 위탁 생산하는 방안을 논의하고 있는 것으로 알려졌다. 현재로서는 TSMC가 인텔의 파트너가 될 가능성이 크지만, 삼성전자가 인텔의 외주 생산 물량을 가져올 경우 파운드리를 포함한 반도체의 글로벌 경쟁력이 한층 강화할 것이란 기대도 나온다. 9일(현지시간) 블룸버그통신은 복수의 정통한 소식통을 인용해 위탁 생산은 일러야 2023년이 될 것이며 기존 고객들이 위탁생산하던 라인을 활용하는 방식이 될 것이라고 보도했다. 인텔은 TSMC나 삼성전자에 위탁생산 여부를 2주 내에 최종 결정할 것이라고 블룸버그는 전했다. 앞서 월스트리트저널(WSJ)은 인텔이 아웃소싱 여부를 오는 21일로 예정된 지난해 4·4분기 실적 공개 때 함께 발표할 것이라고 내다봤다. 지난해 10월 밥 스완 인텔 최고경영자(CEO)가 “2021년 초 7나노 장비를 추가 구비할지, 파운드리를 맡겨야 할지 결정할 것”이라고 밝히자 업계에선 TSMC와 삼성이 외주를 맡을 것이란 관측이 나왔다. 인텔은 지난해 7월 이미 경쟁사에서는 생산하고 있는 7나노 반도체의 개발을 이전 계획보다 6개월 가량 늦출 정도로 기술력이 현격하게 밀리는 상황이다. 여기에 지난달 행동주의 헤지펀드 서드포인트가 인텔에 “TSMC와 삼성전자 등 동아시아 경쟁사들에 제조 분야에서 뒤처졌다”며 반도체 생산 부문을 털어내라고 압박하며 아웃소싱 가능성을 부추겼다. 이재용(왼쪽 세번째) 삼성전자 부회장이 4일 평택 반도체 2공장을 찾아 극자외선(EUV) 전용 라인을 점검하고 있다. /사진제공=삼성전자지금으로선 인텔의 외주는 기술력과 양산 능력에서 앞서 있는 TSMC가 맡을 가능성이 크다는 것이 업계의 중론이다. 블룸버그도 “ TSMC에 비해 삼성전자와의 논의는 더 예비 단계”라고 전했다. 하지만 삼성전자가 인텔의 아웃소싱 결정의 수혜자가 될 것이란 분석도 만만치 않다. 인텔이 필요로 하는 7나노 이하 미세공정이 가능한 업체는 TSMC와 삼성전자 두 곳 뿐인데, TSMC 생산라인이 이미 풀가동 체제인 만큼 삼성전자가 그 낙수효과를 볼 수 있다는 전망이다. 김종선 홍익대학교 전기전자공학부 교수는 “TSMC는 AMD, 애플 등을 포함해 이미 여러 회사로부터 받은 물량으로 생산 능력이 꽉 채워진 상태”라며 “삼성에도 기회가 있다고 봐야 할 것”이라고 설명했다. 이주완 포스코경영연구원 연구위원은 “위험도를 분산하고, 캐파 문제를 해결하기 위해 인텔이 한 회사에만 외주를 맡기지 않을 수 있다”며 “TSMC와 삼성전자가 물량을 나눠 가질 가능성도 있다”고 설명했다. ‘2030년까지 시스템반도체 1위’라는 목표를 설정한 삼성전자로서는 인텔과 손을 잡을 경우 큰 호재를 맞을 것으로 보인다. 파운드리는 삼성전자의 시스템반도체 분야 가운데 가장 경쟁력 갖춘 사업으로, 인텔이라는 큰 고객사를 확보하면 파운드리 1위 업체 TSMC와의 격차도 줄어들 것을 기대할 수 있다. 지난해 기준 파운드리 시장 점유율은 TSMC가 54%, 삼성전자가 17%다. 일부 전문가들은 파운드리 칩 판매 가격 상승과 퀄컴·엔비디아 등 대형 고객의 주문 등을 고려했을 때 삼성전자가 시스템 반도체 사업에서 올해 사상 처음으로 매출 20조원 이상을 거둘 수 있다고 보고 있다. /전희윤기자 heeyoun@sedaily.com저작권자 ⓒ 서울경제, 무단 전재 및 재배포 금지서울경제</t>
  </si>
  <si>
    <t>https://finance.naver.com/item/news_read.nhn?article_id=0003853897&amp;office_id=011&amp;code=005930&amp;page=329&amp;sm=title_entity_id.basic</t>
  </si>
  <si>
    <t>2021.01.08 17:43</t>
  </si>
  <si>
    <t>전기차 수요 폭발, 반도체 '슈퍼호황'···삼성전자 올해도 실적 전망 ...</t>
  </si>
  <si>
    <t>파운드리도 '매출 첫 20조' 무난할듯삼성전자는 지난해 연결 기준 잠정실적 집계 결과 영업이익이 35조9천500억원으로 전년 대비 29.46% 증가했으며, 매출은 총 236조2천600억원으로 전년 대비 소폭(2.54%) 증가했다고 8일 밝혔다. 4분기 실적만 보면 영업이익 9조원, 매출 61조원으로 재작년 동기 대비 각각 25.7%, 1.87% 늘었다. /연합뉴스[서울경제] 올해 반도체 ‘슈퍼 사이클’에 힘입어 삼성전자(005930)의 영업이익률이 지난 2018년 이후 처음으로 20%에 육박할 것으로 전망된다. 신종 코로나바이러스 감염증(코로나19)으로 인한 언택트 수요에 전기차 수요까지 폭발하며 반도체 슈퍼 호황이 재현될 것으로 보이기 때문이다. 8일 삼성전자에 따르면 지난해 영업이익률은 15.2%를 기록했다. 초호황기였던 2018년 3·4분기의 경우 역대 최고인 26.8%에 달했다. 핵심은 D램을 비롯한 메모리반도체 가격 상승과 파운드리(반도체 위탁 생산) 수주 실적 제고다. 이미 D램(PC용 DDR4 8Gb) 현물 가격은 지난해 말부터 꿈틀대기 시작했다. 전문가들은 과거 반도체 현물가 상승 이후 고정가 상승까지 최소 48일, 최대 116일이 소요됐던 점을 미루어 봤을 때 올해 1·4~2·4분기에 본격적으로 고정 거래 가격이 반등할 것으로 전망하고 있다. 지난해 하반기 미국의 화웨이 제재로 선도 입매하며 제조 업체들의 메모리 재고 수준이 낮아진 것에 더해 최근 모바일 제조 업체, 데이터센터들의 주문이 시작됐다. 지난해 말 연일 터졌던 파운드리 수주 호조도 이어갈 것으로 전망된다. 업계에서는 지난해 14조~15조 원가량이었던 파운드리 사업부 매출이 올해 처음으로 20조 원을 넘길 것으로 보고 있다. 박강호 대신증권 연구원은 “D램 가격이 2018년만큼 높이 오르기는 어렵겠지만 반도체 수출 물량 증가와 함께 파운드리 사업부 성장 등이 삼성전자 매출과 이윤 증가를 이끌 것”이라고 내다봤다. /변수연기자 diver@sedaily.com저작권자 ⓒ 서울경제, 무단 전재 및 재배포 금지서울경제</t>
  </si>
  <si>
    <t>https://finance.naver.com/item/news_read.nhn?article_id=0003853701&amp;office_id=011&amp;code=005930&amp;page=333&amp;sm=title_entity_id.basic</t>
  </si>
  <si>
    <t>2021.01.08 09:07</t>
  </si>
  <si>
    <t>삼성전자 4·4분기 영업이익 다시 10조원 밑으로...이유는?</t>
  </si>
  <si>
    <t>영업이익 9조원으로 전분기보다 27.13% 감소매출 61조원으로 전기대비 8.9% 감소하는 등계절적 영향에 코로나19 재확산 및 환차손 영향디스플레이 사업부 제외한 전 사업부 주춤한 듯서울 삼성전자 서초사옥 /연합뉴스[서울경제] 삼성전자(005930)가 신종 코로나바이러스 감염증(코로나19) 팬데믹(세계적 대유행) 확산에 다소 기대를 밑도는 실적을 발표했다. 직전 분기 영업이익이 12조원을 뛰어넘는 ‘어닝서프라이즈’를 기록했던 것과 대비된다. 8일 삼성전자는 지난 4·4분기 연결기준 영업이익이 9조원을 기록해 직전분기보다 27.13% 감소했다고 밝혔다. 전년 동기대비해서는 7.16% 증가했다. 연결기준 매출은 61조원을 기록했다. 이 역시 직전분기보다 8.9% 감소한 수치다. 전년 동기보다는 59.88% 증가한 수치를 기록했다. 올해 어닝 서프라이즈 가도를 달려 온 삼성전자가 4·4분기 들어 주춤한 이유는 계절적 비수기에 따라 전 사업부 매출액이 줄었기 때문으로 보인다. 여기에 코로나19 재확산으로 인한 수요 감소, 원/달러 환율도 부정적인 영향을 미쳤다. 실적을 좌우하는 디바이스 솔루션(DS) 부문의 경우 환율의 영향을 직격타로 맞았다. 반도체의 경우 달러를 기준으로 수출가가 매겨지기 때문이다. 여기에 평택 2라인 등 신규 증설 라인 투자비용 등이 잡히면서 영업이익이 4조원 전후를 기록했을 것으로 보인다. IT·모바일(IM)사업부와 생활가전(CE) 사업부도 환차손 영향과 함께 마케팅 비용 증가가 영향을 미쳤다. 통상적으로 하반기는 블랙프라이데이 등 대규모 유통행사와 함께 마케팅 비용이 증가하기 때문이다. 디스플레이 사업부의 경우 액정표시장치(LCD) 판가 상승으로 적자 규모가 감소한 데다 유기발광다이오드(OLED) 패널 매출이 증가하며 영업이익이 상당히 증가한 것으로 예상된다.그럼에도 삼성전자는 지난해 글로벌 팬더믹 가운데서도 연매출 236조2,600억원에 연간 영업이익 35조9,500억원을 달성했다. 매출과 영업이익은 각각 직전 해보다 2.54%·29.46% 증가했다. /변수연기자 diver@sedaily.com저작권자 ⓒ 서울경제, 무단 전재 및 재배포 금지서울경제</t>
  </si>
  <si>
    <t>https://finance.naver.com/item/news_read.nhn?article_id=0003853330&amp;office_id=011&amp;code=005930&amp;page=339&amp;sm=title_entity_id.basic</t>
  </si>
  <si>
    <t>2021.01.07 22:13</t>
  </si>
  <si>
    <t>안건준 벤처기업협회장 이재용 삼성전자 부회장 탄원서 제출</t>
  </si>
  <si>
    <t>안건준 벤처기업협회 회장[서울경제] 안건준 벤처기업협회 회장이 이재용 삼성전자 부회장의 선처를 요청하는 탄원서를 7일 법원에 제출했다.안 회장은 이날 한 매체와의 인터뷰를 통해 "잘못을 눈 감아주자는 게 아니라 기회를 주되 눈을 부릅뜨고 냉철하게 감시하는 시스템을 마려하는 계기로 삼자라는 취지로 탄원서를 제출했다"고 밝혔다.그러면서 탄원서를 제출한 또 다른 이유로 대기업과 중소기업의 상생, 혁신벤처기업의 건전한 생태계 변화를 꼽았다. 그는 “2020년은 대기업과 중소·벤처기업이 대등한 입장에서 상생을 도모하는 한국형 혁신벤처 생태계의 희망을 보여준 해"라며 “2019년 7월 일본의 한국 수출규제가 기업 생존을 좌우하는 위험 요인으로 떠오르면서 시작된 삼성과 벤처·중소기업 간 소재·부품·장비(소부장) 국산화를 위한 상생이 지난해 결실을 보기 시작했다”고 말했다. 그러면서 “대기업과 중소 협력사들의 관계가 전례없이 대등하고 수평적인 수준으로 올라서면서 한국형 혁신벤처 생태계를 온전히 구현하는 게 가능하다는 걸 보여줬다는 평가가 업계에서 끊이지 않는다”며 “이재용 삼성전자 부회장도 이를 체감하고 공감하기 때문에 산업 생태계 발전을 위해 노력을 아끼지 않겠다는 의지를 피력했다"고 덧붙였다.//연승기자 yeonvic@sedaily.com저작권자 ⓒ 서울경제, 무단 전재 및 재배포 금지서울경제</t>
  </si>
  <si>
    <t>https://finance.naver.com/item/news_read.nhn?article_id=0003853261&amp;office_id=011&amp;code=005930&amp;page=343&amp;sm=title_entity_id.basic</t>
  </si>
  <si>
    <t>2021.01.06 11:29</t>
  </si>
  <si>
    <t>‘이재용의 동행‘ 삼성이 키운 스타트업 21곳 CES 2021 참가</t>
  </si>
  <si>
    <t>삼성전자, CES 2021 스타트업 최다 참가 지원스타트업의 세계 시장 진출 발판 마련C랩 아웃사이드 지원 ‘플럭스플래닛’이 개발한 솔루션을 활용해 3D 스캐닝으로 생성된 아바타로 가상 피팅을 하고 있다./사진제공=삼성전자[서울경제] 삼성전자(005930)가 오는 11일부터 14일까지(미국 시간) 온라인으로 진행되는 세계 최대 전자 전시회 ‘CES 2021’에 국내 스타트업 21곳의 전시를 지원한다.6일 삼성전자에 따르면 이번 CES에서 임직원 대상 사내 벤처 육성 프로그램인 ‘C랩 인사이드’의 우수 과제 4개를 공개하고, 사외 스타트업 대상 프로그램 ‘C랩 아웃사이드’가 육성한 스타트업 17곳의 온라인 전시 참가를 돕는다.C랩은 이재용 삼성전자 부회장이 기획 초기부터 큰 관심을 갖고 챙겨 온 프로그램이다. 2012년 사내 벤처육성 프로그램 C랩 인사이드로 시작해 2018년부터는 외부 스타트업 육성 프로그램인 C랩 아웃사이드를 운영하고 있다. 삼성이 C랩을 사외로 확장해 국내 스타트업 기업들을 지원해 온 것은 이 부회장의 ‘동행’ 비전에 따른 것이다.이번 CES에는 삼성전자가 ‘삼성전자 서울 R&amp;D 캠퍼스’에서 육성한 스타트업 11곳 뿐 아니라, ‘대구·경북 창조경제혁신센터’와 함께 육성한 스타트업 6곳도 처음으로 함께 참여한다.C랩 아웃사이드를 통해 지원받은 스타트업들은 세계적인 전자 전시에 참여해 글로벌 시장 진출의 발판을 마련하고, 전 세계 소비자로부터 제품과 서비스에 대한 피드백을 받을 수 있는 기회를 갖게 된다.스타트업들은 CES 웹사이트를 통해 참관객들과 실시간 미팅이 가능하고, 전시회 종료 이후에도 한 달간 웹사이트에서 전시와 미팅을 계속할 수 있다. 이번에 처음 공개되는 C랩 인사이드 4개 과제는 최근 라이프스타일을 반영한 맞춤형 제품과 서비스를 선보여 시장성과 소비자 반응을 점검하고, 향후 개발에 활용할 예정이다.이들 과제는 △스마트폰을 활용해 영화관 화질을 그대로 집에서 즐길 수 있도록 해주는 TV 화질 조정 솔루션 ‘이지칼(EZCal)’ △산소를 간편히 저장하고 휴대할 수 있는 디바이스 ‘에어포켓(Air Pocket)’ △의류 소재 분석에 인공지능(AI)을 활용해 의류 관리 최적 솔루션을 추천해주는 사물인터넷(IoT) 디바이스 ‘스캔앤다이브(Scan&amp;Dive)’ △음식을 분석해 취향에 맞는 와인을 추천하는 서비스 ‘푸드앤소믈리에(Food&amp;Sommelier)’다.스마트폰을 활용해 영화관 화질을 그대로 집에서 즐길 수 있도록 해주는 TV 화질 조정 솔루션 ‘이지칼’./사진제공=삼성전자C랩 인사이드는 삼성전자가 창의적 조직문화를 확산하고 임직원들의 창의적인 아이디어를 발굴하기 위해 2012년 도입한 사내 벤처 육성 프로그램으로, 2016년 첫 CES 참가를 시작으로 6회 연속 참가하고 있다. C랩 아웃사이드는 2018년 10월 ‘C랩 인사이드’의 운영 노하우를 사외로 확대해 국내 스타트업 생태계 활성화에 기여하는 스타트업 육성 프로그램이다. 이번 CES에 참가하는 ‘딥핑소스(Deeping Source)’는 AI 기반으로 데이터 내 개인 식별 정보는 제거하고 학습에 꼭 필요한 정보만 보존하는 기술과 저작권 보호 기술을, ‘플럭스플래닛(Flux Planet)’은 250대의 카메라를 활용해 3D 스캐닝을 통한 실감 아바타 생성과 VR·AR 콘텐츠 제작이 가능한 솔루션을 선보인다. 또 ‘맥파이테크(Magpie Tech)’는 어린이 신체 발달과 성장 관리를 도와주는 디바이스를 개발하고 있으며, ‘디자이노블(Designovel)’은 AI 기반 패션 데이터 분석을 통해 의류 디자인을 추천·생성해주는 서비스를 제공한다.스타트업들은 CES를 시작으로 전 세계의 투자자와 바이어, 업계 관계자 등을 만나 사업 협력을 모색하고 해외 시장을 공략할 계획이다. 삼성전자는 2015년 C랩 ‘스핀오프(Spin-off)’ 제도를 도입해 우수한 ‘C랩 인사이드’ 과제들이 스타트업으로 독립할 수 있도록 지원하고 있다. 독립한 스타트업 3곳은 CES를 주관하는 미국소비자기술협회(CTA)로부터 헬스 앤 웰니스(Health &amp; Wellness) 부문 ‘CES 혁신상’을 수상했다. 상을 받은 스타트업은 △멜라토닌 생성을 억제 또는 촉진할 수 있는 휴대용 햇빛 솔루션 ‘올리(Olly)’를 개발한 ‘루플(LUPLE)’ △간편히 호흡기와 폐 건강을 관리할 수 있는 IoT 디바이스 ‘불로(BULO)’를 개발한 ‘ 브레싱스(Breathings)’ △목에서 호흡, 심전도 등을 모니터링 할 수 있는 바이오넥밴드를 개발하는 ‘링크페이스(Linkface)’ 이다. 링크페이스는 2년 연속 혁신상을 수상했다.한인국 삼성전자 창의개발센터장 상무는 “스타트업들이 CES라는 세계 무대에서 기술력과 경쟁력을 입증해 새로운 비즈니스 기회를 모색하기를 바란다”며 “삼성전자가 든든한 지원자가 되어 줄 것”이라고 말했다./변수연기자 diver@sedaily.com저작권자 ⓒ 서울경제, 무단 전재 및 재배포 금지서울경제</t>
  </si>
  <si>
    <t>https://finance.naver.com/item/news_read.nhn?article_id=0003852166&amp;office_id=011&amp;code=005930&amp;page=349&amp;sm=title_entity_id.basic</t>
  </si>
  <si>
    <t>2021.01.06 11:23</t>
  </si>
  <si>
    <t>삼성 ‘비스포크’ 가전 출하량 100만대 돌파</t>
  </si>
  <si>
    <t>2019년 6월 출시 후 1년 6개월 만냉장고 인기에 다양한 제품으로 콘셉트 확대삼성전자 광주사업장에서 한 직원이 모듈러 타입의 ‘비스포크 냉장고’를 생산하고 있다. /사진제공=삼성전자[서울경제] 삼성전자의 맞춤형 라이프스타일 가전 ‘비스포크’의 누적 출하량이 100만대를 돌파했다. 지난 2019년 6월 출시한 지 1년 6개월 만이다. 삼성전자는 2019년 6월 개개인의 라이프스타일에 따라 자유로운 조합이 가능한 모듈러 타입의 ‘비스포크 냉장고’를 처음 선보인 뒤 전자레인지, 인덕션, 식기세척기, 상업용 에어컨, 공기청정기 등 다양한 제품에 비스포크 콘셉트를 적용했다.이 같은 콘셉트가 소비자의 호응을 얻으면서 비스포크 가전의 누적 출하량이 100만대를 넘어섰다. 20개월 간 월 평균 5만대씩 생산된 셈이다.비스포크 제품 중 가장 인기가 높은 것은 비스포크 냉장고로 전체 비스포크 가전 출하량의 75% 이상을 차지한다. 비스포크 냉장고는 출시 6개월 만에 삼성전자 국내 냉장고 매출의 50%를 넘어섰고 지난해 말 기준 약 67%를 차지하며 대세로 자리 잡았다.또 비스포크 냉장고는 유럽, 중국, 중앙아시아 등에 진출해 호평을 받고 있으며 향후 북미를 포함해 판매 지역을 적극적으로 확대해 나갈 예정이다.비스포크 냉장고는 글래스·메탈·페닉스 등 다양한 소재에 국내 최다 색상으로 구성된 총 27종의 교체 가능한 도어 패널 옵션을 제공한다. 키친핏까지 적용해 다양한 인테리어 연출이 가능한 것이 장점이다.지난해 6월부터 도입한 식기세척기는 한국형 식기에 최적화된 세척 기능을 앞세워 단기간에 판매량이 크게 늘었다.삼성전자는 비스포크 가전을 생산하면서 공급망 관리(SCM) 체계도 대폭 개선했다. 소비자가 주문 가능한 패널 옵션이 크게 늘어나는 것에 대비해 모듈화를 실시한 것이 대표적이다. 또 비스포크 냉장고 도어 패널은 탈부착이 손쉬운 구조로 교체에 10분이 채 걸리지 않는다.삼성전자는 비스포크 가전 100만대 출하를 기념해 1월 한 달간 진행되는 ‘삼성전자 세일 페스타’ 행사 품목에 비스포크 가전을 대거 포함시켰다. 이강협 삼성전자 생활가전사업부 부사장은 “소비자 개개인의 다양한 라이프스타일과 취향을 일상에서 손쉽게 구현할 수 있도록 비스포크 가전을 선보였다”면서 “향후에도 더욱 다양한 소비자 니즈를 반영해 새로운 비스포크 가전을 선보일 계획”이라고 말했다./이재용기자 jylee@sedaily.com저작권자 ⓒ 서울경제, 무단 전재 및 재배포 금지서울경제</t>
  </si>
  <si>
    <t>https://finance.naver.com/item/news_read.nhn?article_id=0003852161&amp;office_id=011&amp;code=005930&amp;page=349&amp;sm=title_entity_id.basic</t>
  </si>
  <si>
    <t>2021.01.05 10:03</t>
  </si>
  <si>
    <t>삼성전자, 대학생·대학원생을 위한 ‘갤럭시 캠퍼스 스토어’ 오픈</t>
  </si>
  <si>
    <t>스마트폰·웨어러블·태블릿·노트PC 등 연 1회 할인된 가격으로 구매국내 뿐 아니라 해외 대학 재학생, 입학 예정자도 가입 가능[서울경제] 삼성전자(005930)가 대학생·대학원생들이 다양한 갤럭시 제품을 특별한 혜택으로 구매할 수 있는 모바일·IT 전용 온라인 쇼핑몰 ‘갤럭시 캠퍼스 스토어’를 개장했다고 5일 밝혔다.갤럭시 캠퍼스 스토어는 스마트폰부터 웨어러블, 태블릿, 노트PC, 프린터, 모바일 액세서리 등 총 56종의 제품을 삼성전자 홈페이지와 비교해 약 10~20% 할인된 가격에 판매한다. 각 품목별 구매 횟수는 연 1회로 제한된다.만 18세에서 29세 사이의 대학생·대학원생들은 재학 중인 학교 메일 계정 인증을 통해 가입이 가능하다. 또 재학생뿐 아니라 입학 예정 혹은 해외 대학에 재학 중이거나 29세 이상의 대학생인 경우에도 증빙서류 제출을 통해 가입이 가능하다.삼성전자 관계자는 “최근 학습과 자기 계발은 물론 문화생활까지 모바일로 즐기는 학생이 늘어나면서 갤럭시 캠퍼스 스토어를 기획하게 됐다”며 “대학생 고객 맞춤형 혜택을 강화할 계획”이라고 말했다.한편, 삼성전자는 ‘갤럭시 캠퍼스 스토어’ 오픈을 기념해 더 많은 학생들이 혜택을 누릴 수 있도록 친구 추천 이벤트를 진행한다. 대학생 친구에게 ‘갤럭시 캠퍼스 스토어’ 소개와 함께 가입을 추천하면 추천인 ID 입력 횟수에 따라 N포인트, 전기자전거, 게임기, 기프티콘 등 다양한 경품을 지급한다./노현섭기자 hit8129@sedaily.com저작권자 ⓒ 서울경제, 무단 전재 및 재배포 금지서울경제</t>
  </si>
  <si>
    <t>https://finance.naver.com/item/news_read.nhn?article_id=0003851427&amp;office_id=011&amp;code=005930&amp;page=353&amp;sm=title_entity_id.basic</t>
  </si>
  <si>
    <t>2021.01.04 17:41</t>
  </si>
  <si>
    <t>반도체 '빅딜'發 지각변동...삼성·SK, 5나노·176단 낸드 속도 ...</t>
  </si>
  <si>
    <t>[2021 주력산업 도전과 응전] &lt;2&gt;반도체[서울경제] 3년 만의 반도체 ‘슈퍼사이클(초호황기)’이 찾아왔지만 이를 대하는 한국 반도체 기업들의 속내는 복잡하다. 지난 한 해 역대 최대의 반도체 인수합병(M&amp;A)이 이뤄진 데 따른 지각변동과 함께 경쟁자가 늘어나며 한시도 쉴 수 없는 상황이다. 슈퍼사이클의 성격도 지난 2018년과는 다르다. 새로운 기회와 위험을 동시에 맞이한 한국 반도체 기업들의 도전과 응전을 살펴봤다.삼성전자 연구원들이 평택 2라인을 둘러보고 있다. 올해 반도체 경기 호황이 예상되면서 글로벌 기업들의 인수합병(M&amp;A), 5나노 미세 공정 등 경쟁이 한층 치열해질 것으로 전망된다. /사진 제공=삼성전자글로벌 반도체 M&amp;A 올해도 지속시장조사 업체 IC인사이츠 등에 따르면 지난해 세계 반도체 시장 M&amp;A 규모는 1,150억 달러(약 124조 원)로 역대 최대 규모를 기록했다. 반도체 큰손들이 4차 산업혁명으로 열리는 신시장 개척에서 누구보다 빠르고 확실하게 주도권을 확보하기 위해 너도나도 M&amp;A 빅딜에 뛰어들었기 때문이다. 미국 반도체 기업 엔비디아가 44조 원에 세계 최대 반도체 설계 기업인 ARM을 인수하며 신기록을 갈아치웠고 SK하이닉스(000660)도 10조 원에 인텔의 낸드플래시 사업부를 인수했다. 여기에 애플과 MS가 지난해 12월 더 이상 칩 생산을 인텔에 맡기지 않겠다는 ‘탈인텔’ 선언을 한 데 이어 아마존·구글 등 다른 정보기술(IT) 기업들도 자체 반도체칩 개발에 나서는 상황이다. 위기감을 느낀 인텔은 D램과 낸드플래시 중간 성능을 가진 ‘옵테인 메모리’ 사업에 집중하며 반격을 노리고 있다. D램과 낸드플래시의 전체 매출 비중이 큰 삼성전자(005930)·SK하이닉스가 안심할 수 없는 상황이다. 미국의 조 바이든 행정부가 올해도 중국의 반도체 굴기를 저지하는 기조를 유지하는 것은 기회다. 미국이 중국 최대 파운드리(반도체 위탁 생산) 업체인 SMIC에 대한 제재를 올해도 지속할 것으로 보이면서 해당 점유율을 뺏고 뺏으려는 경쟁이 치열할 것으로 예상된다. 메모리·반도체 성장 ‘슈퍼사이클’ 진입최근 산업통상자원부에 따르면 지난해 12월 수출량은 반도체가 30% 넘게 증가하며 역대 최대를 기록했다. 이를 두고 업계에서는 ‘이미 슈퍼사이클이 시작됐다’는 의견이 나오고 있다. D램익스체인지는 1·4분기부터 비대면 수요에 공급 부족으로 D램 가격이 10%가량 상승할 것으로 내다보고 있다. D램 반도체 시장 규모도 커진다. 옴디아에 따르면 2021년 D램 반도체 시장 규모는 975억 달러로 지난해(662억 달러)보다 47.2%가량 증가할 것으로 전망된다. 낸드플래시도 업황이 좋다. 올해가 2018년의 슈퍼사이클과 다른 점은 그때만큼 가격 상승이 이뤄지기는 어렵다는 것이다. 또 다른 점은 메모리뿐 아니라 시스템 반도체 등 비메모리 반도체 시장도 호황을 맞이한다는 것이다. 트렌드포스에 따르면 파운드리 시장은 지난해 846억 달러에서 올해 897억 달러로 6%가량 성장할 것으로 전망된다. 삼성·SK, 기술개발 투자...초격차 유지그러나 반도체 코리아의 주 수입원인 D램 가격 상승은 이전 슈퍼사이클만 못할 것이라는 의견도 나온다. 8달러대를 찍었던 때와 달리 지난해 마지막 고정 거래 가격은 3.45달러(DDR4 8Gb 기준)에 그쳤다. 이런 상황에서 글로벌 반도체 시장에서 다양한 합종연횡으로 어제의 고객사가 오늘의 적이 되는 상황이다. 삼성전자와 SK하이닉스는 기술 개발 투자를 통해 메모리 반도체 초격차를 유지하고 미래 캐시카우인 비메모리 시장에서도 지배력을 키우겠다는 계획이다. 삼성전자는 올 3월 업계 최초로 D램에 극자외선(EUV) 공정을 적용한 1세대(1x) 10나노급 D램을 평택 2라인(P2)에서 양산한다. 이와 함께 최고층 176단 이상 V낸드 양산으로 올해 슈퍼사이클에 대응한다. 또 오스틴과 평택 파운드리 공장에 대한 5나노 증설 투자와 3나노 공정 개발로 TSMC와의 벌어진 점유율 격차를 줄이는 데 총력을 기울일 것으로 전망된다. 이를 위한 EUV 장비 수주전도 치열할 것으로 보인다. SK하이닉스는 올해 인텔 서버에 DDR5 제품을 탑재하기 시작하는 한편 하반기 4세대 10나노(1a) D램 생산에 EUV 공정을 도입해 D램 주도권을 강화한다. 인텔로부터 인수한 낸드플래시 사업을 키워 메모리 두 축을 공고히 하고 이미지센서와 파운드리 등 비메모리도 확장해나갈 계획이다./변수연기자 diver@sedaily.com저작권자 ⓒ 서울경제, 무단 전재 및 재배포 금지서울경제</t>
  </si>
  <si>
    <t>https://finance.naver.com/item/news_read.nhn?article_id=0003851232&amp;office_id=011&amp;code=005930&amp;page=359&amp;sm=title_entity_id.basic</t>
  </si>
  <si>
    <t>2021.02.26 14:17</t>
  </si>
  <si>
    <t>[특징주] 삼성전자 3%, SK하이닉스 5%대 급락</t>
  </si>
  <si>
    <t>반도체·증시 투자 심리 악화 영향[서울경제] 삼성전자가 26일 오후 3%대의 급락세를 보이고 있다. SK하이닉스(000660)도 5%대 급락하고 있다. 이날 오후 2시 12분 기준 삼성전자는 전 거래일보다 3.40% 하락한 8만 2,400원을 기록했다. SK하이닉스 역시 5.39% 내린 14만 500원에 거래됐다. 간밤 미국 증시에서 필라델피아 반도체 지수가 5.80% 급락하면서 반도체 업종 투자 심리가 악화됐고 미국 국채 금리 상승에 따른 증시 전반의 투자 심리 악화도 이날 반도체 ‘투톱’의 약세 요인으로 지목된다. /박경훈 기자 socool@sedaily.com저작권자 ⓒ 서울경제, 무단 전재 및 재배포 금지서울경제</t>
  </si>
  <si>
    <t>https://finance.naver.com/item/news_read.nhn?article_id=0003876677&amp;office_id=011&amp;code=005930&amp;page=157&amp;sm=title_entity_id.basic</t>
  </si>
  <si>
    <t>2021.02.26 09:21</t>
  </si>
  <si>
    <t>[특징주]필라델피아 반도체지수 5.8%↓···삼성전자·하이닉스 약세</t>
  </si>
  <si>
    <t>조 바이든 미국 대통령이 24일(현지시간) 백악관에서 반도체 공급망 구축에 관한 행정명령 서명에 앞서 반도체 칩을 들고 명령의 취지를 언급하고 있다. /사진=연합뉴스[서울경제] 미국 반도체 업체의 주가가 큰 폭으로 내린 가운데 삼성전자(005930)와 SK하이닉스(000660)도 하락 중이다.26일 오전 9시 19분 기준 삼성전자는 전일 대비 3.28% 떨어진 8만 2,500원, SK하이닉스는 4.38% 빠진 14만 2,000원을 가리키고 있다.간밤 미국 증시에서 엔비디아(-8.22%), 마이크론(-4.76%), 인텔(-4.22%), AMD(-5.20%) 등 반도체 업종이 하락하면서 필라델피아 반도체 지수가 5.80% 급락했다. 엔비디아가 양호한 실적을 발표했음에도 서플라인 체인의 공급 부족을 언급하면서 수요 우위 현상이 지속될 수 있다고 밝힌 것이 악재가 됐다. 서상영 키움증권 연구원은 “엔비디아가 반도체 칩 부족으로 수요를 따라잡는데 몇 달이 거릴 수 있다고 언급한 점이 하락 요인이 됐고, 이는 여타 반도체 업종의 하락을 부추겼다”면서 “바이든의 반도체 관련 행정 명령도 구체화되지 않았다는 점도 부담이 됐다”고 설명했다./이승배 기자 bae@sedaily.com저작권자 ⓒ 서울경제, 무단 전재 및 재배포 금지서울경제</t>
  </si>
  <si>
    <t>https://finance.naver.com/item/news_read.nhn?article_id=0003876463&amp;office_id=011&amp;code=005930&amp;page=158&amp;sm=title_entity_id.basic</t>
  </si>
  <si>
    <t>2021.02.23 11:25</t>
  </si>
  <si>
    <t>사람 눈처럼 상하좌우 인식 이미지센서··· 삼성 ‘아이소셀 GN2’ ...</t>
  </si>
  <si>
    <t>업계 최초 픽셀 대각선 분할 ‘아이소셀 GN2’ 선봬5천만 화소·1.4㎛ 픽셀 구조···밝고 선명한 이미지 촬영기존 제품 대비 동작 전력 약 24% 감소[서울경제] 삼성전자가 자동초점 기능을 업그레이드해 사람의 눈과 더욱 가까워진 이미지센서 신제품 ‘아이소셀 GN2(사진)’를 출시했다고 23일 밝혔다.이미지센서는 카메라 렌즈를 통해 들어온 빛(영상 정보)을 전기적 디지털 신호로 변환해주는 반도체다.아이소셀 GN2는 업계 최초로 픽셀을 대각선으로 분할하는 ‘듀얼 픽셀 프로’ 기술을 적용한 게 특징이다.기존에는 픽셀을 좌우 양쪽으로 나눠 피사체의 초점을 맞췄는데 아이소셀 GN2는 한 단계 더 나아가 픽셀 중 일부를 대각선으로 분할해 상하 위상차 정보까지 활용하는 고난도 기술을 적용했다. 이에 따라 가로 무늬가 많은 피사체나 배경에도 한층 강화된 자동초점 기능을 제공한다.아이소셀 GN2는 1.4㎛(마이크로미터·100만분의 1m)의 픽셀을 5,000만 개 집적한 제품으로 스마트폰에 탑재된다. 기존 GN1 제품보다 픽셀 크기가 0.2㎛ 커지면서 빛을 받아들이는 면적이 약 36% 증가해 더욱 밝고 선명한 이미지를 촬영할 수 있다.특히 아이소셀 GN2는 센서를 통해 받아들인 이미지 정보를 즉각 스마트폰의 두뇌 역할을 하는 모바일 애플리케이션(AP)으로 전달해 처리하는 ‘스태거드 HDR’ 기술을 적용했다. 이 기술은 센서가 이미지를 처리해 AP로 전달하는기존의 ‘실시간 HDR’ 대비 동작 전력을 약 24% 줄일 수 있다.장덕현 삼성전자 시스템LSI사업부 센서사업팀 부사장은 “아이소셀 GN2는 아주 정밀한 사진은 물론 밝고 선명한 사진을 모두 찍을 수 있고 자동초점 기능까지 강화한 신제품”이라고 말했다./이재용 기자 jylee@sedaily.com저작권자 ⓒ 서울경제, 무단 전재 및 재배포 금지서울경제</t>
  </si>
  <si>
    <t>https://finance.naver.com/item/news_read.nhn?article_id=0003874816&amp;office_id=011&amp;code=005930&amp;page=168&amp;sm=title_entity_id.basic</t>
  </si>
  <si>
    <t>2021.02.22 11:00</t>
  </si>
  <si>
    <t>삼성 네오 QLED, 독일서 TV평가 최고점 경신···“역대 최고의 ...</t>
  </si>
  <si>
    <t>비디오지 TV 평가서 966점 기록최고 화질·혁신성 등 3개 부문 동시 석권삼성전자 네오(Neo) QLED 제품 이미지 컷 /사진제공=삼성전자[서울경제] 삼성전자가 지난달 공개한 ‘네오(Neo) QLED’ TV가 유럽 내 가장 권위 있는 매체 중 하나인 독일 영상·음향 전문 평가지 ‘비디오(Video)’로부터 ‘역대 최고 TV’라는 평가를 받았다.22일 삼성전자에 따르면 비디오에서 삼성 네오 QLED 8K 75형(GQ75QN900A) 모델은 TV부문 역대 최고점인 966점을 받았다. 이 점수는 2020년 QLED 8K 제품이 기록한 이 부문 최고점인 956점을 1년만에 넘어선 기록이다. 네오 QLED는 퀀텀 미니 발광다이오드(LED), 퀀텀 매트릭스 테크놀로지를 적용하고 삼성 독자의 인공지능(AI) 기반 제어 기술인 네오 퀀텀 프로세서를 통해 업계 최고 수준의 화질을 구현한 제품이다. 삼성전자는 지난 1월 ‘삼성 퍼스트 룩(Samsung First Look)’에서 네오 QLED를 처음 공개했다. 비디오는 네오 QLED에서 적용한 미니 LED 기술에 대해 호평하며, 특히 촘촘하게 배치된 로컬 디밍(Local Dimming) 구역을 정교하게 조절해 탁월한 명암비와 블랙 디테일을 구현한 점을 높게 평가했다. 또한 네오 QLED는 최고의 화질을 유지하면서도 △인홈 액티비티(In Home Activity)를 지원할 수 있는 다양한 서비스 앱이 갖춰진 타이젠 스마트 플랫폼 △AMD 프리싱크 프리미엄 프로, 오토 게임모드, 최단 시간 인풋랙 등의 기술을 갖춘 게이밍 기능 △‘고잉 그린(Going Green)’ 친환경 정책중 하나인 태양광이나 실내 조명을 이용해 충전되는 태양광 리모컨 등 사용자 편의를 위한 다양한 기능도 빼놓지 않았다고 언급했다.삼성 네오 QLED는 비디오지 TV 부문 최고점 경신 뿐만 아니라 △최고 화질의 제품에 수여 하는 ‘레퍼런스(Reference)’ △혁신성이 뛰어난 제품에 수여 하는 ‘이노베이션(Innovation)’ △뛰어난 디자인이 적용된 제품에 수여 하는 ‘디자인 팁(Design Tip)’ 등 3개 부문 어워드를 동시에 석권했다.삼성 네오 QLED는 8K와 4K 제품으로 출시되며, 올 3월부터 전 세계 시장에 본격적으로 도입될 계획이다. 성일경 삼성전자 영상디스플레이사업부 부사장은 “네오 QLED 신제품이 해외 전문 평가 매체들로부터 탁월한 제품력을 인정받고 있다”며 “네오 QLED가 제공하는 압도적 화질과 새로운 라이프스타일을 전 세계 고객들이 곧 만나볼 수 있을 것”이라고 말했다./전희윤 기자 heeyoun@sedaily.com저작권자 ⓒ 서울경제, 무단 전재 및 재배포 금지서울경제</t>
  </si>
  <si>
    <t>https://finance.naver.com/item/news_read.nhn?article_id=0003874186&amp;office_id=011&amp;code=005930&amp;page=172&amp;sm=title_entity_id.basic</t>
  </si>
  <si>
    <t>2021.02.21 17:44</t>
  </si>
  <si>
    <t>삼성디스플레이, ESG경영 가속</t>
  </si>
  <si>
    <t>글로벌 연합체 'RBA' 가입[서울경제] 산업계에 환경·사회·지배구조(ESG) 경영이 확산하고 있는 가운데 삼성디스플레이(대표 최주선·사진)도 올해 ESG 경영을 가속화한다.삼성디스플레이는 글로벌 스탠더드에 걸맞은 ESG 가치 경영을 선도하기 위해 ‘RBA(Responsible Business Alliance·책임감 있는 산업 연합)’에 가입했다고 21일 밝혔다.RBA는 글로벌 공급망 안에서 사회적 책임을 다하는 기업들의 연합체다. 기업 윤리 수준 향상을 위해 여러 국제 규범을 바탕으로 ‘RBA 행동 규범’을 제정해 운영 중이며 현재 삼성전자·애플·인텔 등 160여 개 글로벌 기업들이 회원사로 활동하고 있다.삼성디스플레이는 이번 RBA 가입을 계기로 관련 국내법을 준수하는 것은 물론 노동·안전보건·환경·기업윤리·경영시스템 등 RBA가 제안하는 5개 분야의 글로벌 행동 규범을 더욱 엄격하게 기업 경영에 적용할 예정이다.삼성디스플레이는 ESG 경영 강화를 위해 지속가능경영사무국을 신설하고 전체 사업부가 참여하는 협의체를 구성하는 등 전사적인 노력을 기울이고 있다./전희윤 기자 heeyoun@sedaily.com저작권자 ⓒ 서울경제, 무단 전재 및 재배포 금지서울경제</t>
  </si>
  <si>
    <t>https://finance.naver.com/item/news_read.nhn?article_id=0003873943&amp;office_id=011&amp;code=005930&amp;page=174&amp;sm=title_entity_id.basic</t>
  </si>
  <si>
    <t>2021.02.21 17:57</t>
  </si>
  <si>
    <t>삼선전자에만 투자하는 펀드, 5,000억 돌파</t>
  </si>
  <si>
    <t>◆신한자산운용 '채권 혼합' 인기삼성전자 주가 따라 비중 조절나머지는 우량 채권 편입으로 변동성 낮춰[서울경제] 삼성전자 한 종목과 채권에만 투자하는 삼성전자알파혼합형 펀드의 설정액이 5,000억원을 돌파했다.21일 신한자산운용에 따르면 지난해 1월 출시된 삼성전자알파혼합형펀드의 설정액이 최근 5,000억을 돌파했다. 국내 공모펀드들의 자금이 유출되는 상황에서도 꾸준이 자금이 유입되는 이유에 대해 운용사 측은 “대표 우량주인 삼성전자에 대한 높은 인지도와 쉬운 운용 구조 때문”이라고 설명했다. 이 펀드는 삼성전자의 비중을 0~30%까지 조정하고 나머지는 우량 국공채, 회사채를 편입한다. 삼성전자에 비해 수익률을 낮을 수 있지만 변동성도 낮다. 수익률은 A1클래스 기준으로 지난 △1개월 -0.63% △3개월 5.37% △6개월 7.42% △1년 10.44%다. 삼성전자의 수익률은 △1개월 -6.2% △3개월 27.7% △6개월 49.1% △1년 34.5%다.정성한 신한자산운용 알파운용센터장은 “삼성전자 주가가 박스권에 머물러 있거나 마이너스를 기록했을 때에도 이 펀드는 그에 상회하는 수익률을 보여 왔다”며 “이는 시장, 섹터, 종목 그리고 매크로 환경 등 종합적인 상황을 두루 분석해 적극적으로 비중을 조절한 결과”라고 말했다./이혜진 기자 hasim@sedaily.com저작권자 ⓒ 서울경제, 무단 전재 및 재배포 금지서울경제</t>
  </si>
  <si>
    <t>https://finance.naver.com/item/news_read.nhn?article_id=0003873953&amp;office_id=011&amp;code=005930&amp;page=175&amp;sm=title_entity_id.basic</t>
  </si>
  <si>
    <t>2021.02.18 09:23</t>
  </si>
  <si>
    <t>36조 흑자 낸 삼성전자···경영진 연봉도 ‘껑충’</t>
  </si>
  <si>
    <t>지난해 등기이사 보수 총액 337억원2019년 대비 약 2배로 증가삼성전자 서초 사옥 /사진제공=삼성[서울경제] 지난해 신종 코로나바이러스 감염증(코로나19) 팬데믹(세계적 대유행) 속에서도 36조원에 달하는 흑자를 이끌어 낸 삼성전자의 주요 경영진 연봉이 2배로 뛴 것으로 나타났다.18일 삼성전자가 금융위원회, 한국거래소 등에 제출한 서류에 따르면 지난해 회사가 김기남 부회장 등 등기이사 11명(사내이사 5명·사외이사 6명)에게 지급한 보수 총액은 337억원으로 집계됐다. 삼성전자가 2019년 11명의 등기이사에게 총 179억원을 지급했던 것을 고려하면 약 2배로 늘어난 것이다.늘어난 보수는 대부분 회사 주요 경영진인 사내이사들에게 돌아갔다. 사외이사의 경우 ‘사외이사 처우규정’에 따라 보수가 고정돼 있지만, 사내이사 보수는 월 급여 200％ 내에서 연 2회 분할지급하는 ‘목표 인센티브’와 연봉 50％ 이내의 ‘성과 인센티브’, 수익률을 토대로 3년간 분할지급되는 ‘장기성과 인센티브’ 등에 따라 달라진다.박재완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규모다.다만 지난해 등기이사 보수 총액에는 등기이사직 수행 후 퇴임한 권오현, 윤부근, 신종균 고문의 일부 퇴직금과 인센티브가 포함돼 있어 현 경영진이 실제 받은 보수는 이보다 적을 것으로 예상된다.왼쪽부터 김기남 삼성전자 DS부문 부회장, 김현석 CE부문 사장, 고동진 IM부문 사장./사진제공=삼성전자현재 삼성전자 사내이사는 김기남 디바이스솔루션(DS)부문 부회장, 김현석 소비자가전(CE)부문 사장, 고동진 IT·모바일(IM)부문 사장, 영상디스플레이(VD)사업부 한종희 사장, 최고재무책임자(CFO) 최윤호 사장 등이다.2019년 김기남 부회장의 보수는 34억5,000만원으로 당시 등기이사 중 가장 많았다. 김 부회장의 보수 구성은 급여 13억7,000만원, 상여금 19억6,000만원, 복리후생 등 기타 근로소득 1억2,000만원이었다. 이 외에 고동진 사장은 28억3,000만원, 김현석 사장은 25억8,000만원, 이상훈 전 삼성전자 이사회 의장은 31억4,000만원을 2019년 보수로 받았다.이사회 구성원인 등기이사는 경영에 관해 주요 의사 결정을 내리고, 그에 따른 법적 책임을 부담하는 자리다. 2013년부터 등기이사 보수 공개가 의무화됐다.삼성전자는 지난해 연결 기준 35조9,939억원의 흑자를 내고, 236조8,070억원의 매출을 올렸다. 영업이익은 전년 대비 29.62%, 매출은 2.78％ 증가했다./전희윤 기자 heeyoun@sedaily.com저작권자 ⓒ 서울경제, 무단 전재 및 재배포 금지서울경제</t>
  </si>
  <si>
    <t>https://finance.naver.com/item/news_read.nhn?article_id=0003872689&amp;office_id=011&amp;code=005930&amp;page=182&amp;sm=title_entity_id.basic</t>
  </si>
  <si>
    <t>2021.02.17 10:56</t>
  </si>
  <si>
    <t>美 한파 정전에 삼성 오스틴 반도체 공장 ‘셧다운’</t>
  </si>
  <si>
    <t>삼성전자 미국 오스틴 파운드리 공장 /사진 제공=삼성전자[서울경제] 삼성전자 미국 오스틴 반도체 공장이 미국의 기록적인 한파로 전력 공급이 중단되며 가동을 멈췄다.17일 업계 및 외신에 따르면 미국 텍사스 오스틴에 있는 삼성전자 파운드리(반도체 위탁 생산) 공장은 한국 시간 기준 이날 새벽부터 전력 공급이 중단돼 공장 가동이 멈춘 상태다.삼성전자 관계자는 “전력 부족 문제로 전기 공급이 중단될 것이라고 사전에 통보를 받았다”며 “피해를 최소화할 수 있도록 사전 조치를 해뒀고 전력 공급이 복구될 때까지 대기하는 중”이라고 설명했다.삼성전자뿐 아니라 현지에 있는 주요 기업 생산 시설도 전력 공급이 끊기며 가동이 중단된 것으로 알려졌다.CNN방송은 기록적인 한파로 본토 48개 주 전체 면적 가운데 73%가 눈에 쌓였고 한파로 숨진 사람은 16일(현지 시간) 현재 최소 15명에 달한다고 보도했다.외신에 따르면 텍사스, 오리건, 켄터키, 웨스트버지니아, 버지니아 등 18개 주 550만 가구에 전력 공급이 끊겼고 이 중 삼성전자 반도체 공장이 있는 텍사스주 정전 가구는 430만 가구로 피해가 가장 컸다./이재용 기자 jylee@sedaily.com저작권자 ⓒ 서울경제, 무단 전재 및 재배포 금지서울경제</t>
  </si>
  <si>
    <t>https://finance.naver.com/item/news_read.nhn?article_id=0003872205&amp;office_id=011&amp;code=005930&amp;page=184&amp;sm=title_entity_id.basic</t>
  </si>
  <si>
    <t>2021.02.17 08:47</t>
  </si>
  <si>
    <t>"삼성전자, 인텔 주요제품 외주화 수혜‥ 목표가↑"</t>
  </si>
  <si>
    <t>신영증권 목표가 9만5,000원 제시인텔 반도체 외주화 수혜 기대 반영[서울경제] 신영증권은 인텔의 비핵심 제품 외주화 수혜가 전망된다며 17일 삼성전자의 목표주가를8만7,000원에서 9만5,000원으로 9.2%높이고 투자의견 매수를 유지했다.문지혜 신영증권 연구원은 “경쟁사 밸류에이션 확대에 맞춰 동사 2021년 목표 PER를 기존 20배에서22배로 상향조정한 결과”라고 설명했다. 경쟁사 TSMC는 지난해 말 기준 12개월 선행 PER 24배 수준에서 거래되었으나, 이후 미국내 대규모 시설투자 내용이 보도되며 28배 수준까지 주가가 올랐다. 문 연구원은 문 연구원은 “미중무역갈등 심화로 대두된 반도체 생산기지의 localization 필요성이 대세로 자리잡은 가운데 삼성전자 오스틴팹 이외에는 미국에서 반도 체를 외주생산할 수 있는 시설 자체가 없다”며 "이에 미국내 선단공정 신규 생산능력을 확보할 예정인 삼성전자와 TSMC에 대한 기대감 지속 반영될 것"이라고 전망했다. 이어 “14nm 이하의 공정에서 생산되는 인텔의 CPU 주요 모델이 외주 생산될 것으로 예상하지는 않으나, 14nm 이하의 자체 생산을 위해 더 많은 자사 제품의 외주화를 추진할 것”으로 덧붙였다. /양사록 기자 sarok@sedaily.com저작권자 ⓒ 서울경제, 무단 전재 및 재배포 금지서울경제</t>
  </si>
  <si>
    <t>https://finance.naver.com/item/news_read.nhn?article_id=0003872069&amp;office_id=011&amp;code=005930&amp;page=186&amp;sm=title_entity_id.basic</t>
  </si>
  <si>
    <t>2021.02.10 10:23</t>
  </si>
  <si>
    <t>MSCI 지수 편입·제외 종목 없어... 삼성전자 비중 소폭 하락</t>
  </si>
  <si>
    <t>MSCI 2월 분기 리뷰 결과 발표빅히트·녹십자는 신규편입 안돼[서울경제] 모건스탠리캐피털인터내셔널(MSCI) 지수 변경에서 새로 편입되거나 제외된 한국 종목은 없는 것으로 나타났다. 시가총액 상위 종목 중 삼성전자(005930)·SK하이닉스(000660)의 비중은 소폭 줄었다.10일 금융 투자 업계에 따르면 글로벌 주가지수 산출 기관 MSCI는 이날 이 같은 내용의 2월 분기 리뷰 결과를 발표했다. MSCI는 시가총액과 유동 시가총액을 기준으로 지수 편입 종목을 선정한다.MSCI는 반기 변경(5·11월), 분기 변경(2·8월), 상시 변경으로 지수를 관리한다. 이번에 이뤄지는 분기 변경은 보통 반기 변경보다 교체 종목이 적은 편이지만 지난해 연말 이후 국내 증시 상승세가 이어지면서 일부 종목의 시가총액 증가에 따른 지수 편입 가능성이 제기됐다. MSCI 지수에 새로 편입되면 이 지수를 따르는 패시브 자금 유입으로 주가 상승 효과가 기대된다.그러나 지수 편입 가능성이 제기됐던 빅히트(352820)와 녹십자(006280)는 신규 편입 종목에 포함되지 않았다. 기존 지수 편입 종목 중 SK바이오팜은 유동비율 증가로 신흥시장(EM) 내 비중이 0.0025%에서 0.031%로 증가했다. 시가총액 상위 종목인 삼성전자 비중은 4.4179%에서 4.138%로, SK하이닉스는 0.720%에서 0.712%로 각각 줄었다.현재 MSCI 한국 스탠더드 지수에 편입된 종목은 107개다. 강송철 신한금융투자 연구원은 “분기 리뷰 적용 후 EM 내 한국 비중은 13.0%에서 12.9%로 낮아진다”며 “리뷰 적용일인 26일에 한국물 7,000억 원 매도 우위를 보일 것”이라고 예상했다. 이번에 편입되지 않았더라도 상승세가 이어지는 종목은 5월 반기 변경을 기대할 필요가 있다는 진단이 나온다. MSCI의 5월 반기 리뷰는 같은 달 13일 발표될 예정이다./박경훈 기자 socool@sedaily.com저작권자 ⓒ 서울경제, 무단 전재 및 재배포 금지서울경제</t>
  </si>
  <si>
    <t>https://finance.naver.com/item/news_read.nhn?article_id=0003869862&amp;office_id=011&amp;code=005930&amp;page=200&amp;sm=title_entity_id.basic</t>
  </si>
  <si>
    <t>2021.02.09 13:19</t>
  </si>
  <si>
    <t>메쉬코리아 최고운영책임자에 삼성전자 출신 김승민 선임</t>
  </si>
  <si>
    <t>[서울경제] 물류 브랜드 ‘부릉’을 운영하는 메쉬코리아가 김승민(사진) 전 삼성전자 상무를 최고운영책임자(COO)로 9일 신규 선임했다.김승민 COO는 스마트싱스, 뉴로로지카, 위스크 등 삼성전자의 미래성장동력 확보를 위해 인수합병(M&amp;A)한 회사를 성공적으로 성장시키는 등 새로운 분야에 대한 빠른 적응력과 판단력을 갖췄다는 평가를 받는다. 메쉬코리아는 그의 풍부한 경험과 노하우를 바탕으로 급변하는 경영 환경에 최적으로 대응할 수 있는 유연한 의사 결정 프로세스를 정착시키는 한편, 각 사업본부의 비즈니스 역량 한층 높여줄 것으로 기대하고 있다. 김 COO는 “정보기술(IT) 기반의 디지털 물류 솔루션을 도입해 배송 시장의 혁신을 이끌어가고 있는 메쉬코리아에 입사하게 돼 기쁘다”며 “기업들의 물류 고민을 해결해주는 메쉬코리아가 될 수 있도록 맡은 역할을 충실히 수행할 계획”이라고 말했다./연승기자 yeonvic@sedaily.com저작권자 ⓒ 서울경제, 무단 전재 및 재배포 금지서울경제</t>
  </si>
  <si>
    <t>https://finance.naver.com/item/news_read.nhn?article_id=0003869381&amp;office_id=011&amp;code=005930&amp;page=202&amp;sm=title_entity_id.basic</t>
  </si>
  <si>
    <t>2021.02.07 11:00</t>
  </si>
  <si>
    <t>삼성전자 '비스포크' 100만대 출하 기념 페스티벌</t>
  </si>
  <si>
    <t>최대 200만 캐시백 등 혜택삼성전자 모델이 삼성디지털프라자 강남 본점에서 ‘비스포크 페스티벌(BESPOKE Festival)’ 행사를 소개하고 있다./사진 제공=삼성전자[서울경제] 삼성전자가 맞춤형 가전 ‘비스포크’ 누적 출하 100만 대 달성을 기념해 다음 달 말까지 ‘비스포크 페스티벌’을 연다고 7일 밝혔다.TV·냉장고·세탁기 등 맞춤형 가전 11개 품목 중 6개 이상의 제품을 구매하면 최대 200만 원 상당의 혜택을 지급하는 이벤트다. 이달 8일부터 다음 달 31일까지 전국 오프라인 매장에서 진행된다.결혼과 이사·신학기 등 새 출발을 앞두고 있는 삼성디지털프라자 고객들에게는 추가 혜택이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있다./변수연 기자 diver@sedaily.com저작권자 ⓒ 서울경제, 무단 전재 및 재배포 금지서울경제</t>
  </si>
  <si>
    <t>https://finance.naver.com/item/news_read.nhn?article_id=0003868267&amp;office_id=011&amp;code=005930&amp;page=209&amp;sm=title_entity_id.basic</t>
  </si>
  <si>
    <t>2021.02.03 09:30</t>
  </si>
  <si>
    <t>삼성전자, 伊 친환경 쇼핑몰과 손잡고 에코 마케팅 강화나서</t>
  </si>
  <si>
    <t>친환경 쇼핑몰 그린피, 삼전 공식 파트너로 선정해임성택(오른쪽) 삼성전자 이탈리아 법인장과 오스카 파리네티 그린피 대표 쇼핑몰에 설치된 삼성전자 에코패키지 상설 전시장에서 양사의 협력을 기념하고 있다./사진제공=삼성전자[서울경제] 삼성전자가 이탈리아 친환경 쇼핑몰 그린피의 공식 파트너로 선정됐다. 삼성전자는 쇼핑몰에서 활용하는 TV와 사이니지, 모바일 제품을 공급하고 에코 패키지 관련 상설 전시장도 설치했다.3일 삼성전자에 따르면 그린피는 글로벌 식음료 업체인 ‘이탈리(Eataly)’의 창업자 오스카 파리네티가 자원의 순환·재생 등 지속 가능성을 추구하기 위해 만든 쇼핑몰이다. 그린피는 작년 12월 태양광 패널과 목재를 이용한 친환경 건축 설계로 화제를 모은 1호점을 토리노에 개장했으며, 두바이·뉴욕·런던·파리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인프라에도 친환경과 연결된 제품을 쓰도록 했다. 삼성 TV는 그간 꾸준히 강조해 온 친환경 노력을 인정 받아 그린피의 지속가능성과 관련한 까다로운 기준을 통과해 파트너로 선정됐다.삼성전자는 올해 초 TV 신제품을 선보이는 연례 행사인 ‘삼성 퍼스트 룩(Samsung First Look)’에서 에코패키지 적용 제품 확대는 물론, 솔라셀 리모컨 도입, 재생 플라스틱 사용 확대 등의 목표를 발표했다. 또한 영상디스플레이 제품의 생산부터 폐기에 이르는 전 과정에서 탄소 배출량을 크게 줄이겠다는 계획도 밝혔다.임성택 삼성전자 이탈리아 법인장(전무)는 “삼성전자는 친환경 노력을 인정 받아 그린피 개장 초기부터 공식 파트너로 선정돼 긴밀한 협업을 진행했다”며 “삼성전자는 TV 업계 리더로서 친환경 제품 트렌드를 선도해 나갈 것”이라고 말했다./이수민 기자 noenemy@sedaily.com저작권자 ⓒ 서울경제, 무단 전재 및 재배포 금지서울경제</t>
  </si>
  <si>
    <t>https://finance.naver.com/item/news_read.nhn?article_id=0003866474&amp;office_id=011&amp;code=005930&amp;page=217&amp;sm=title_entity_id.basic</t>
  </si>
  <si>
    <t>2021.02.02 11:19</t>
  </si>
  <si>
    <t>삼성전자, AI 강화한 ‘비스포크 에어드레서’ 출시</t>
  </si>
  <si>
    <t>비스포크 콘셉트로 취향·공간 맞는 인테리어 완성8가지 색상 도입···설치 공간·진동·소음 최소화진화한 AI 기술로 맞춤형 의류 청정·건조 솔루션 제안삼성전자 모델이 의류청정기 신제품 ‘삼성 비스포크 에어드레서’를 소개하고 있다. /사진 제공=삼성전자[서울경제] 삼성전자는 비스포크 디자인을 적용하고 인공지능(AI)을 강화한 의류청정기 신제품 ‘삼성 비스포크 에어드레서’를 3일 출시한다고 2일 밝혔다.삼성 에어드레서는 위아래로 강력한 바람을 분사하는 ‘에어워시’와 스팀, 미세 먼지 전용 필터와 UV 냄새 분해 필터로 의류를 청정하게 관리하는 제품이다.삼성전자는 소비자의 라이프 스타일과 취향을 반영할 수 있는 비스포크 가전의 인기에 힘입어 공기청정기, 무풍 에어컨에 이어 에어드레서에도 비스포크 디자인을 적용했다.비스포크 에어드레서는 드레스룸뿐 아니라 거실·현관 등 주거 공간 어디에 둬도 취향에 맞는 인테리어를 완성할 수 있도록 총 8종의 색상으로 선보인다.화사한 분위기를 자아내는 핑크와 화이트, 따뜻하고 편안한 느낌의 베이지와 차콜 등 다양한 색상이 새롭게 도입됐다. 삼성전자는 공간의 분위기에 맞춰 교체 가능한 도어 전면 패널도 별도로 출시할 예정이다.또 제품을 설치할 때 좌우 1.4㎝, 상부 2.5㎝ 수준의 공간만 확보하면 돼 붙박이장이나 가구와 함께 설치하면 ‘빌트인’ 핏을 구현할 수 있다. 비스포크 에어드레서는 일반 용량(3벌)과 대용량(5벌) 모델로 출시된다. 출고가는 용량과 색상에 따라 129만 원에서 199만 원이다./이재용 기자 jylee@sedaily.com저작권자 ⓒ 서울경제, 무단 전재 및 재배포 금지서울경제</t>
  </si>
  <si>
    <t>https://finance.naver.com/item/news_read.nhn?article_id=0003866003&amp;office_id=011&amp;code=005930&amp;page=219&amp;sm=title_entity_id.basic</t>
  </si>
  <si>
    <t>2021.02.02 10:16</t>
  </si>
  <si>
    <t>삼성디스플레이 스마트폰용 최신 OLED, 우수한 '야외 시인성' 인정</t>
  </si>
  <si>
    <t>글로벌 안전 인증 회사 UL로부터'야외 시인성' 인정받아...5G시대에 필수삼성 OLED가 UL로부터 받은 '야외 시인성(Sunlight Visibility)' 우수 성능 평가 결과./사진제공=삼성디스플레이[서울경제] 삼성디스플레이가 야외에서도 밝고 선명한 유기발광다이오드(OLED)를 선보였다.삼성디스플레이는 자사의 최신 스마트폰용 OLED가 글로벌 안전 인증 회사인 UL로부터 우수한 '야외 시인성(Sunlight Visibility)'을 인정받았다고 2일 밝혔다.UL은 평가를 위해 디스플레이의 야외 시인성에 영향을 주는 색영역과 휘도 등을 측정했다. 그 결과 삼성 OLED는 '밝은 환경에서의 색영역(Ambient Color Gamut)'이 DCI-P3 기준 73%를 충족했으며 최고 휘도는 1500nit(니트) 이상으로 나타났다.주변 환경이 상대적으로 밝은 야외에서는 사람 눈에 디스플레이의 밝기와 색표현력, 채도 등이 실내에서보다 떨어져 보여 글자나 색을 정확하게 인지하기 어려워진다.5세대 통신(5G) 시대에는 어디서나 밝고 선명하게 보이는 야외 시인성이 중요한데 이런 야외 시인성 문제에서 OLED는 비교적 자유롭다. OLED는 스스로 빛을 내며 색을 표현하는 특성상 색영역이 넓고 고(高)채도의 색감을 표현할 수 있기 때문에 시인성이 떨어지는 야외에서도 상대적으로 선명한 화질을 보여준다.삼성디스플레이는 내부 평가 결과 "OLED의 'Ambient Color Gamut'은 실내에서 밝은 야외로 나갈 경우 99%에서 73%로 감소하지만 LCD는 78%에서 30% 수준으로 OLED 대비 2배 이상 현저하게 떨어진다"고 밝혔다.특히 이번 신제품에서는 신규 유기재료를 적용, 전작보다 더 향상된 1500nit 이상 휘도를 구현하면서 야외 시인성을 한층 더 높일 수 있었다.최순호 삼성디스플레이 중소형 마케팅팀장(상무)은 "5G 시대에는 실내외를 구분 않고 밝고 선명한 화질을 구현하는 디스플레이 성능이 매우 중요하다"며 "삼성 OLED는 5G 시대에 가장 적합한 모바일 디스플레이로서 소비자들에게 새로운 사용가치를 선사할 것"이라고 밝혔다.한편 UL로부터 야외 시인성 성능을 인정 받은 삼성디스플레이의 최신 OLED는 삼성전자가 발표한 갤럭시S21울트라를 비롯해 글로벌 제조업체 플래그십 스마트폰에 탑재돼 전세계 소비자들과 만날 예정이다./변수연 기자 diver@sedaily.com저작권자 ⓒ 서울경제, 무단 전재 및 재배포 금지서울경제</t>
  </si>
  <si>
    <t>https://finance.naver.com/item/news_read.nhn?article_id=0003865925&amp;office_id=011&amp;code=005930&amp;page=221&amp;sm=title_entity_id.basic</t>
  </si>
  <si>
    <t>2021.02.02 11:21</t>
  </si>
  <si>
    <t>[특징주]"조정을 기다렸다"··· 삼성전자, 장 중 3%대 강세</t>
  </si>
  <si>
    <t>[서울경제] 2일 오전 외국인의 매수세가 유입되면서 삼성전자(005930)가 3% 넘게 상승 중이다이날 오전 11시 17분 기준 삼성전자는 전 거래일 대비 3.25% 상승한 8만 5,700원에 거래 중이다. 금융투자업계에 따르면 이날 오전 11시 10분 기준 외국인은 삼성전자를 454억 원 순매수 중이다.지난달 중순 9만 6,800원까지 치솟았던 삼성전자가 8만 원 초중반까지 내려오면 반발 매수세가 유입되고 있는 것으로 보인다. 최근 메모리 반도체가 호황 사이클에 접어든 가운데 삼성전자의 파운드리의 성장성에도 주목해야 한다는 진단이다. 김영우 SK증권 연구원은 전일 삼성전자 보고서에서 “지난해 어닝 서프라이즈를 만들어낸 세트 부문의 실적은 올해 다소 하락할 가능성이 높다”면서도 “삼성전자의 시스템 반도체, 파운드리의 경쟁력이 매우 높다고 판단하며 메모리 반도체 업황이 턴하는 현 시점에서 조정시 매수를 추천하다”고 밝혔다./이승배 기자 bae@sedaily.com저작권자 ⓒ 서울경제, 무단 전재 및 재배포 금지서울경제</t>
  </si>
  <si>
    <t>https://finance.naver.com/item/news_read.nhn?article_id=0003866005&amp;office_id=011&amp;code=005930&amp;page=222&amp;sm=title_entity_id.basic</t>
  </si>
  <si>
    <t>2021.02.01 12:18</t>
  </si>
  <si>
    <t>고액자산가 10년 장기보유 종목으로 '삼성전자·애플' 선호</t>
  </si>
  <si>
    <t>삼성증권, 10억원이상 고액자산가 대상 설문코스피지수 최고치는 4,000포인트응답자 90% 올해 1억 이상 예금서 주식 시장으로 자산 이동올해 국내 주식 가장 유망작년 주식 자산 평균 45.6% 증가[서울경제] 국내 고액 자산가들은 장기 보유할 종목으로 국내에서는 삼성전자(005930), 해외에서는 애플을 꼽았다. 올해는 해외주식보다 국내 주식을 더 유망하다고 내다봤으며 중장기적으로 코스피는 4,000포인트까지 올라갈 가능성을 높게 봤다. 1일 삼성증권이 예탁 자산이 10억 원 이상인 고액 자산가 863명을 대상으로 한 설문 조사 결과, 고액 자산가들은 올해 사서 10년 이상 장기보유하고 싶은 국내·외 종목으로 삼성전자와 애플을 가장 많이 꼽았다. 응답자 중 470명(48%)이 국내에서는 삼성전자를 장기보유 종목으로 꼽았으며 이어 현대차(005380)(102명·10%), 카카오(035720)(80명·8%), LG화학(051910)(65명·7%), 삼성바이오로직스(207940)(59명·6%)를 선택했다. 해외 주식으로는 애플이 288명(32%)으로 가장 많았다. ‘서학 개미’들이 지난해 가장 많이 매수한 테슬라는 236명으로 26%를 차지했으며 아마존(135명·15%), 엔비디아(64명·7%), 구글(59명·6%) 순이었다. 중장기 코스피 지수 최고치는 절반 가까이가 4,000포인트라고 예상했다. 405명(46.9%)이 4,000포인트를 최고치로 전망한 가운데 3,500포인트라고 답한 응답자도 36.2%에 달했다. 올해 가장 유망한 투자 자산으로는 주식을 선택한 응답자가 10명 중 8명에 달했다. 국내 주식이 46.6%로 가장 많았으며 해외 주식(31.3%)을 선택한 응답 비중도 높았다. 부동산은 7.2%였으며 금이나 원자재를 꼽은 자산가도 7.5%를 차지했다. 아울러 응답자의 90% 가까이가 올해 은행 등에 보관한 예금성 자산 1억 원 이상을 주식 투자에 사용할 수 있다고 답했다. 1억 원 이상~3억 원 미만이 26.9%로 가장 많았으며 10억 원 이상이라고 응답한 자산가는 23.4%로 두 번째로 많았다.한편 설문에 참여한 고액 자산가들은 지난해 주식 자산이 평균 45.6% 늘어난 것으로 답했다. 주식 자산이 가장 많이 증가한 연령대는 30대로 2019년 말 대비 68.5% 증가한 것으로 나타났다. 60대가 56.5%로 뒤를 이었으며 50대(55.3%), 20대(50.1%) 순이었다. 해외주식 자산은 평균 170.7% 늘어났고, 20대가 309.5%로 가장 많았으며 30대도 257.8%를 기록했다. 젊은 층일수록 해외주식에 대한 관심이 높다는 점은 고액 자산가들도 마찬가지였다. /박성호 기자 junpark@sedaily.com저작권자 ⓒ 서울경제, 무단 전재 및 재배포 금지서울경제</t>
  </si>
  <si>
    <t>https://finance.naver.com/item/news_read.nhn?article_id=0003865457&amp;office_id=011&amp;code=005930&amp;page=225&amp;sm=title_entity_id.basic</t>
  </si>
  <si>
    <t>2021.03.22 18:12</t>
  </si>
  <si>
    <t>삼성도 뚫렸다···中 저가공세에 OLED 비상</t>
  </si>
  <si>
    <t>BOE, 갤M에 '플렉시블' 공급정부 등에 업은 中과 대결 불가피중국 최대 디스플레이 업체 BOE/홈페이지 갈무리[서울경제] 중국 최대 디스플레이 업체 BOE가 까다롭기로 소문난 삼성전자(005930)의 부품 조달 기준을 뚫고 플렉시블 유기발광다이오드(OLED)를 납품한다. 이 분야 기술에 대한 자신감이 높은 한국 기업들은 중국 정부의 지원금을 쌈짓돈 삼아 가격 공세를 펼치는 BOE와 대결해야 하는 처지가 됐다.22일 디스플레이 업계에 따르면 BOE는 최근 스마트폰 갤럭시M에 탑재될 플렉시블 OLED를 공급하기로 삼성전자와 계약을 체결했다. BOE 패널이 삼성 스마트폰에 적용되는 것은 이번이 처음이다. 갤럭시M은 지난 2019년 인도 시장에 첫 선을 보인 후 동남아와 중남미 등 신흥국 시장으로 확장해나가고 있는 중저가 모델이다. 앞서 BOE는 올해 삼성전자 플래그십 모델인 ‘갤럭시S21’에 패널을 공급하기 위해 삼성전자를 여러 번 접촉했지만 실패한 이력이 있다.특히 이번 계약은 한국 기업들이 기술 주도권을 지닌 플렉시블 OLED 패널에 관한 것이라는 점에서 눈길을 끈다. 삼성전자가 지금까지 갤럭시 패널 공급사로 관계를 맺어왔던 곳은 그룹 계열사이자 플렉시블 OLED 기술이 뛰어난 삼성디스플레이다.삼성디스플레이는 세계 최초로 플렉시블 OLED를 개발한 회사로, 2013년 삼성 스마트폰 갤럭시 라운드에 해당 패널을 최초로 상용화한 성과가 있다. 그럼에도 삼성전자가 BOE와 부품 조달 관계를 맺기로 결심한 데는 ‘가격’ 이슈가 강력한 요인으로 작용한 것으로 확인됐다.디스플레이 업계 관계자는 “정확한 단가 수준은 공개되지 않았지만 통상적인 가격보다 훨씬 저렴하게 삼성전자에 공급될 것으로 전망된다”며 “BOE가 글로벌 스마트폰 제조사인 삼성전자를 뚫기 위해 전략적으로 낮은 가격을 앞세운 것으로 알고 있다”고 말했다.플렉시블 OLED가 유연하게 휘어질 수 있도록 하는 핵심 소재, 폴리이미드(PI) 모습/서울경제DBBOE가 이처럼 파격적인 가격을 내세운 것은 공교롭게도 기술 패권을 놓고 미중 대치가 이어지는 국제 정세 때문인 것으로 알려졌다. BOE는 주 고객사인 화웨이가 지난해부터 미국 정부의 제재 대상이 되면서 납품 물량이 급감하자 삼성전자 등 글로벌 스마트폰 제조사에 적극적인 구애를 펼친 것으로 전해진다. 첨단 기술이 수반되는 플렉시블 OLED의 가격을 크게 낮추게 된 것도 화웨이를 믿고 대규모 투자를 단행했던 해당 생산 라인의 손실을 최소화하려는 BOE의 몸부림이라는 게 업계의 설명이다.국내 디스플레이 주요 기업들은 이번 일을 계기로 글로벌 고객사 부품 조달 현황을 점검하는 등 경쟁사 동향 파악에 촉각을 곤두세우고 있는 것으로 전해졌다. 시장 조사 기관 옴디아는 스마트폰을 중심으로 플렉시블 OLED 시장이 급속도로 확대될 것으로 전망하며 올해 출하량은 3억 2,575만 대지만 오는 2025년에는 5억 420만 대까지 증가할 것이라고 점치기도 했다. 한편 삼성전자는 이번 계약에 대해 “특정 제품 및 부품 공급과 관련된 내용은 확인해줄 수 없다”고 답변했다./이수민 기자 noenemy@sedaily.com저작권자 ⓒ 서울경제, 무단 전재 및 재배포 금지서울경제</t>
  </si>
  <si>
    <t>https://finance.naver.com/item/news_read.nhn?article_id=0003886533&amp;office_id=011&amp;code=005930&amp;page=78&amp;sm=title_entity_id.basic</t>
  </si>
  <si>
    <t>2021.03.22 11:00</t>
  </si>
  <si>
    <t>삼성전자, 비스포크로 국내 정수기 시장 출사표···“모듈형·빌트인·자...</t>
  </si>
  <si>
    <t>삼성전자, 자가 위생관리 가능한 비스포크 정수기 선봬공간효율성 높인 빌트인 타입···모듈형으로 소비자 취향반영색상도 다양···스마트 클린 케어로 자가관리 가능토록삼성전자 모델이 삼성디지털프라자 강남본점에서 ‘비스포크 정수기’ 신제품을 소개하고 있다./사진제공=삼성전자[서울경제] 삼성전자(005930)가 뛰어난 정수성능과 맞춤형 디자인, 간편한 위생관리가 특징인 비스포크 정수기를 선보였다. 삼성전자가 정수기를 단독으로 출시한 것은 이번이 처음이다. 특히 삼성전자는 자가관리가 가능한 제품기능을 토대로 경쟁사와 달리 방문관리 인력없이 시장을 공략한다는 계획이다.22일 삼성전자가 출시한 비스포크 정수기는 모듈을 싱크대 아래 설치하는 빌트인 타입의 직수형 정수기다. 이 제품은 소비자가 원하는 기능만 선택해 구입할 수 있는 모듈형 정수 시스템을 국내 시장에 처음으로 도입했다. 정수 기능만 원하는 소비자는 필터와 구동부로 구성된 기본 모듈만 구입하고, 이후에 냉수나 온수 기능이 필요하면 해당 모듈만 추가하면 된다. 각 모듈은 싱크대 아래 설치 공간에 맞춰 아래 위로, 혹은 양 옆으로 유연하게 조합할 수 있으며, 파우셋(출수부)만 외부로 노출돼 좁은 공간에서도 효율적으로 사용할 수 있다. 이 제품은 혁신적 디자인을 인정받아 지난 1월 미국에서 개최한 세계 최대 가전IT 전시회인 CES2021에서 혁신상을 수상하기도 했다. 비스포크 정수기는 주방 공간이나 사용자 취향에 따라 자유롭게 사용할 수 있도록 메인과 서브, 두가지 종류의 파우셋을 제공한다. 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가능하다. 두 종류의 파우셋 모두 120도의 넓은 각도로 회전할 수 있어 설치 공간에 제약을 받지 않고 어느 방향에서나 물을 받을 수 있어 편리하다. 비스포크 정수기는 블랙과 화이트, 로즈골드 등 3가지 색상으로 선보인다. 메인 파우셋과 서브 파우셋의 색상을 각각 다르게 적용하면 최대 9가지의 조합이 가능하다. 소비자 선택 폭을 넓히기 위해 향후 네이비, 그린, 실버 컬러도 추가될 예정이다.삼성전자 모델이 삼성디지털프라자 강남본점에서 ‘비스포크 정수기’ 신제품을 소개하고 있다./사진제공=삼성전자또한 삼성전자는 비스포크 정수기에 ‘4단계 필터 시스템’이 적용해 수돗물 속 이물질을 더욱 촘촘하게 걸러주는 강력한 정수 성능을 구현했다. 이 정수기에 적용된 필터는 최대 2,500ℓ를 정수할 수 있는 대용량으로, 4인 가족이 하루에 6.8ℓ를 마신다고 가정했을 때 1년간 필터를 교체하지 않고도 깨끗한 물을 즐길 수 있다. 또한 위생에 민감한 소비자를 위해 제품을 위생적으로 관리해주는 인공지능 기반의 ‘스마트 클린 케어’ 서비스를 제공한다. 4시간동안 제품을 사용하지 않으면 내부 관에 고여있던 잔수를 자동으로 배출해 미생물이 증식하는 것을 방지해주는 ‘자동 배수’ 기능, 스테인리스 직수관을 사흘에 한번씩 자동으로 살균하는 직수관 자동살균, 필터교체 시기를 자동으로 알려주는 알림기능 등을 갖췄다. 이 외에도 미세출수, 컬러라이팅, 월켐라이팅, 빅스비 음성명령 기능 등도 적용됐다. 비스포크 정수기의 가격은 모듈 구성과 서브 파우셋 유무에 따라 출고가 기준 73만 9,000~129만9,000원이다. 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말했다.삼성전자 비스포크 정수기/사진제공=삼성전자/이수민 기자 noenemy@sedaily.com저작권자 ⓒ 서울경제, 무단 전재 및 재배포 금지서울경제</t>
  </si>
  <si>
    <t>https://finance.naver.com/item/news_read.nhn?article_id=0003886233&amp;office_id=011&amp;code=005930&amp;page=79&amp;sm=title_entity_id.basic</t>
  </si>
  <si>
    <t>2021.03.21 11:04</t>
  </si>
  <si>
    <t>삼성전자, 사무 환경에 최적화한 2021년형 고해상도 모니터 출시</t>
  </si>
  <si>
    <t>총 3개 시리즈·10개 모델 출시눈 보호 기능·친환경경 요소 ‘글로벌 인증’삼성 고해상도 모니터 제품 이미지 /사진제공=삼성전자[서울경제] 삼성전자가 다양한 혁신 기술을 적용한 2021년형 고해상도 모니터를 한국을 시작으로 전 세계에 순차적으로 본격 출시한다고 21일 밝혔다. 이번에 출시하는 고해상도 모니터는 3개 시리즈(S8, S7, S6), 총 10개 모델로, 화질과 편의성을 개선한 다양한 기능을 탑재하고 있다. 사무 환경에 특히 적합하며 사용자 특성에 따라 필요한 제품을 선택할 수 있다.삼성전자는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있다.또 S8과 S6 시리즈는 USB-C 타입 포트를 통해 케이블 하나로 화면이 연결되고, 최대 90W 충전과 10Gbps 데이터 전송이 가능하다. 이밖에 USB 3.0, USB 허브 등 다양한 연결 기능을 탑재해 사용 편의성과 범용성을 모두 갖췄다.S7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PBP(Picture By Picture), 화면 안에 작은 화면을 띄울 수 있는 PIP(Picture In Picture) 기능을 지원해 동시에 다양한 작업을 효율적으로 할 수 있다.삼성 2021년형 고해상도 모니터에는 장시간 사용자를 위한 눈 보호 기능도 대거 탑재됐다. 전 모델이 글로벌 규격 인증 기관인 독일의 ‘TUV 라인란드(TUV Rheinland)’로부터 ‘인텔리전트 아이 케어(Intelligent Eye Care)’ 인증을 받았다.이밖에 스웨덴 전문 사무직 조합인 TCO가 전자파, 유해 물질, 에너지 소비 등의 항목을 엄격한 기준으로 검증해 부여하는 친환경 인증 ‘TCO Displays’, 미국 정부 기관인 친환경가전협회가 친환경 관련 항목을 종합적으로 평가해 인증하는 EPEAT, 미국 에너지부가 에너지 절감 효과가 뛰어난 제품에 수여하는 ‘에너지 스타’ 등 친환경 인증을 받았다./전희윤 기자 heeyoun@sedaily.com저작권자 ⓒ 서울경제, 무단 전재 및 재배포 금지서울경제</t>
  </si>
  <si>
    <t>https://finance.naver.com/item/news_read.nhn?article_id=0003885848&amp;office_id=011&amp;code=005930&amp;page=83&amp;sm=title_entity_id.basic</t>
  </si>
  <si>
    <t>2021.03.18 10:02</t>
  </si>
  <si>
    <t>독일서 인정 받은 삼성 네오 QLED···업계 최초 게이밍 TV 인증</t>
  </si>
  <si>
    <t>미국·유럽서 호평/삼성전자[서울경제] 삼성전자(005930)가 자사 네오 QLED TV가 업계 최초로 독일 인증기관 VDE로부터 ‘게이밍 TV 성능’ 인증을 획득했다고 18일 밝혔다.VDE의 게이밍 TV 성능 인증 기준은 ‘최단 시간 인풋 랙(Low Input Lag)’과 ‘HDR 1,000니트(nit) 이상’이다. 이번에 인증을 받은 모델은 4개 모델(QN900·QN800·QN90·QN85)로 삼성 네오 QLED는 테스트 결과 모든 게임 구간에서 인풋 랙이 100분의 1초(10ms) 이하로 측정됐다. 인풋 랙은 게임 패드에 입력한 명령이 화면에 나타나기까지 걸리는 시간을 뜻하며 이 시간이 단축될수록 실감 나는 게임을 즐길 수 있다. 삼성 네오 QLED는 게이밍 환경에서 HDR 1,000nit 이상의 밝기도 구현했다. HDR은 밝은 화면을 더 밝게, 어두운 화면을 더 어둡게 표현해 최적의 명암비를 제공하는 것으로 게이머들에게 중요한 요소로 꼽힌다. 해당 기준 외에도 삼성 네오 QLED는 다양한 게이밍 관련 기능들을 탑재했다. 업계 최초로 ‘와이드 게임 뷰’를 적용해 21대9, 32대9 등으로 화면 조절을 할 수 있고 어두운 영상에서 디테일과 정확한 색상 표현이 가능하며 ‘게임바’ 기능으로 관련 정보를 화면에 쉽게 표시할 수 있다. 앞서 미국 테크 전문가 그룹인 ‘AVS 포럼’은 네오 QLED에 대해 “타의 추종을 불허하는 게이밍 성능을 갖췄다”고 평가하기도 했다.최용훈 삼성전자 영상디스플레이사업부 부사장은 “더 많은 소비자들이 고화질과 큰 화면으로 즐기는 게이밍 경험을 중요하게 생각하고 있다”며 “TV 중심의 게이밍 경험을 지속적으로 발전시켜 나갈 것”이라고 말했다./이경운 기자 cloud@sedaily.com저작권자 ⓒ 서울경제, 무단 전재 및 재배포 금지서울경제</t>
  </si>
  <si>
    <t>https://finance.naver.com/item/news_read.nhn?article_id=0003884783&amp;office_id=011&amp;code=005930&amp;page=87&amp;sm=title_entity_id.basic</t>
  </si>
  <si>
    <t>2021.03.17 10:20</t>
  </si>
  <si>
    <t>경계현 삼성전기 사장 “삼성전자 매출의존도 20%까지 낮추겠다”</t>
  </si>
  <si>
    <t>경 사장, 17일 정기주총서 고객사 다각화 강조미래 성장성 뛰어난 기판 사업부에 힘 싣고기존 캐시카우 사업부문 경쟁력 강화 계획도주총 의결 앞서 달라진 조직문화 설명에 눈길17일 서울 서초구 엘타워에서 열린 삼성전기 주주총회에서 경계현 사장이 비전 발표를 하고 있다. /연합뉴스[서울경제] 경계현 삼성전기(009150) 대표이사 사장이 그룹 계열사이자 주요 고객사인 삼성전자에 대한 의존도를 20% 미만으로 낮추겠다는 목표를 밝혔다. 제품 차별화를 통해 새로운 고객사를 추가로 발굴해 궁극적으로 삼성전자와의 관계에서 발생하는 매출을 줄이겠다는 것이 핵심이다.17일 오전 9시 삼성전기는 서울 서초구 엘타워에서 주주총회를 열고 재무제표 승인과 사내이사 선임 등 총 4건에 대해 의결했다. 경 사장은 의안 상정에 앞서 지난해 삼성전기 임직원들이 직접 결정한 중장기 목표인 미션과 장기적 목표인 비전을 주주들과 공유하는 시간을 가졌다. 이후 진행된 발표에서는 전년도 실적을 간단히 설명하고 올해 사업계획을 밝혔따. 경 사장은 우선 신종 코로나바이러스 감염증(코로나19) 여파가 거셌던 지난 해 실적을 두고 “목표치에는 미달해 결코 잘 한 것은 아니지만, 앞으로 더 잘하도록 하겠다”고 운을 뗐다. 대신 그는 실적상 눈에 띄는 긍정적 효과로 삼성전자에 대한 매출 의존도가 2019년 44%에서 2020년 34%로 감소한 점을 꼽았다. 같은 기간 삼성전자 관련 매출은 2019년 7조7,000억원에서 2020년 8조2,000억원으로 오히려 늘었다. 경 사장은 이에 대해 “다른 고객사를 발굴해 (삼성전자) 매출 비중이 줄어든 것”이라고 설명하며 “향후 (삼성전자 매출 의존도를) 20% 미만으로 의존도를 낮추는 것이 목표”라고 언급했다.또한 경 사장은 전체 영업이익 가운데 기판 사업부문이 차지하는 비중이 증가한 점도 주주들에게 강조해 설명했다. 기판 사업부가 지난 한해 올린 영업이익 비중은 전체의 12%로, 2019년의 2%에 비해 크게 증가했다. 경 사장은 “기판 사업은 고부가제품으로 시장 지배력을 확대하고 생산성 혁신을 통한 역량 증대로 늘어나는 수요에 대응하겠다”고 말했다.경 사장은 또한 컴포넌트와 모듈, 기판 등 3개 사업 부문의 수익구조를 어느 한 쪽에 치우치지 않도록 만들겠다는 약속을 했다. 올해 삼성전기가 목표하는 매출과 영업이익 성장률은 시장 수준보다 높게 잡혔다. 삼성전기 제품이 공급되는 스마트폰, PC, 자동차 등의 시장은 일부 차이는 있지만 11~16% 가량 성장할 것으로 점쳐지고 있다.17일 서울 서초구 엘타워에서 열린 삼성전기 주주총회에서 경계현 사장이 비전 발표를 하고 있다./연합뉴스아울러 경 사장은 이날 주주들 앞에서 적극적인 IR 활동에 나설 것을 다짐했다. 배당은 지난해 기준 주당 1,100원이었지만 올해 1,400원대로 높여나갈 계획도 밝혔다. 다만 중간배당은 “성장을 위한 투자가 차질없이 이뤄져야 한다”며 향후 검토할 예정이라고 설명했다. 또한 경 사장은 자사주 소각 계획은 아직 세워지지 않았다고 답했다.한편 이날 삼성전기 주주총회에서는 재무제표 및 연결재무제표를 승인하는 제1호 의안을 포함해 총 4건의 의안이 모두 통과됐다./이수민 기자 noenemy@sedaily.com저작권자 ⓒ 서울경제, 무단 전재 및 재배포 금지서울경제</t>
  </si>
  <si>
    <t>https://finance.naver.com/item/news_read.nhn?article_id=0003884274&amp;office_id=011&amp;code=005930&amp;page=90&amp;sm=title_entity_id.basic</t>
  </si>
  <si>
    <t>2021.03.17 15:50</t>
  </si>
  <si>
    <t>‘지난해의 2배’ 동학개미 몰린 삼성전자 주총···현장 질문에 분위기 ...</t>
  </si>
  <si>
    <t>17일 수원컨벤션센터서 제52회 정기 주주총회 개최김기남 “분야 안 가리고 M&amp;A 탐색···TSMC와 격차도 줄일 것”17일 수원컨벤션센터에서 개최된 ‘삼성전자 제52기 정기 주주총회’에서 김기남 대표이사 부회장이 인사말을 하고 있다. /사진제공=삼성전자[서울경제] “지속적인 성장을 위해 분야를 가리지 않고 인수합병(M&amp;A) 대상을 신중히 탐색하고 있습니다. 전략적 M&amp;A를 통해 새로운 사업 기회를 발굴하겠습니다.” (김기남 삼성전자 대표이사 부회장)200만명이 넘는 동학개미 주주를 보유한 삼성전자의 주주총회가 17일 경기 수원시 수원컨벤션센터에서 열렸다. 올해 개인투자자들의 주식투자 열풍을 반영하듯 이날 주주총회에는 신종 코로나바이러스 감염증(코로나19) 확산 방지를 위한 거리두기 속에서도 지난해의 두배가 넘는 900여명의 주주들이 현장에 참석했다. 삼성전자는 지난해와 마찬가지로 사전 전자투표를 진행했고, 올해는 주주들의 편의와 코로나19 방역 등을 고려해 사상 처음으로 온라인 생중계도 병행했다.주총 의장으로 나온 김 부회장은 지난 2016년 하만 인수 이후 끊긴 대형 M&amp;A를 재개할 뜻을 밝혔다. 김 부회장은 M&amp;A와 관련한 주주들의 질문에 “기존 사업의 지배력 강화나 기존 사업과의 시너지를 낼 수 있는 분야를 탐색하고 있다”며 지속적인 성장을 위해 M&amp;A를 추진하겠다고 말했다. 김 부회장은 또 메모리 반도체의 ‘초격차’를 이어가며 비메모리 반도체 부문의 성장을 이끌어내겠다는 포부를 밝혔다. 그는 “D램은 선단 공정 확보가 핵심인데, 삼성전자는 극자외선(EUV) 장비를 통해 D램 양산에 도입하는 등 선단 공정 리더십을 공고히 하고 있다”며 “삼성전자는 적층 기술을 통한 압도적 원가 기술력을 갖고 있으며, 메모리 부문에서 계속 1위를 유지할 것”이라고 다짐했다. 비메모리 반도체 부문의 경쟁력 향상 방안을 묻는 질문에는 “(삼성이) 보유한 첨단 공정 경쟁력은 손색이 없다”며 “지금 부족한 캐파(생산 능력)는 효율적인 투자로 적기에 확충해 점점 (TSMC와의) 경쟁에서 격차를 줄여나갈 것”이라고 밝혔다. 17일 수원컨벤션센터 컨벤션홀에서 열린 제52기 삼성전자 정기주주총회에서 주주들이 입장하고 있다. /연합뉴스이날 주총에서는 사내·사외이사 재선임과 특별배당금 승인, 올해 이사 보수한도 승인 등이 상정돼 모두 원안 통과됐다. 김 부회장과 김현석 소비자가전(CE)부문 사장, 고동진 IT·모바일(IM)부문 사장 등 사내이사 3인도 사내이사 연임에 성공했다.사외이사로는 박병국 서울대 교수와 김종훈 키스위모바일 회장이 연임됐고, 법제처 처장을 지낸 김선욱 사외이사는 감사위원회 위원으로 재선임됐다.주총은 3시간 20분 만에 끝났다. 지난해 2시간에 비해 1시간 20분이 더 걸렸다. 김기남, 김현석, 고동진 대표이사가 반도체·소비자가전·모바일 등 주요 사업부문에 대한 경영현황을 설명할 때 마다 현장에 있는 주주들의 질문이 이어졌고, 사전에 온라인으로 받은 질문까지 발췌해 답했다.주총장에는 참여연대와 경제개혁연대 등 시민단체가 참석해 이재용 부회장의 취업제한 문제를 거론하며 퇴진을 요구했다. 시민단체 주주들은 주총장 내에서도 이사회가 이 부회장을 해임해야 한다고 요구했고, 이에 일반 주주 가운데 이 부회장을 옹호하는 반대 의견을 제기하는 등 ‘갑론을박’도 벌어졌다. /전희윤 기자 heeyoun@sedaily.com저작권자 ⓒ 서울경제, 무단 전재 및 재배포 금지서울경제</t>
  </si>
  <si>
    <t>https://finance.naver.com/item/news_read.nhn?article_id=0003884470&amp;office_id=011&amp;code=005930&amp;page=91&amp;sm=title_entity_id.basic</t>
  </si>
  <si>
    <t>2021.03.17 09:43</t>
  </si>
  <si>
    <t>‘첫 온라인 주총’ 연 삼성전자···“신뢰받는 100년 기업 만들 것”</t>
  </si>
  <si>
    <t>17일 제 52기 정기 주주총회 개최김기남 “잔여 재원 발생 시 조기 환원 검토”지난해 이어 전자투표 제도 도입김기남 삼성전자 대표이사 부회장이 17일 오전 경기도 수원시 영통구 수원컨벤션센터에서 열린 제52기 삼성전자 정기주주총회에서 발언하고 있다. /연합뉴스[서울경제] 200만명이 넘는 주주를 보유한 삼성전자가 정기 주주총회를 개최한 가운데 김기남 대표이사(부회장)가 “자율적인 준법문화로 신뢰받는 기업의 틀을 마련할 것”이라고 다짐했다.삼성전자는 17일 수원컨벤션센터에서 주주, 기관투자자, 김 부회장, 김현석 대표이사(사장), 고동진 대표이사(사장) 등이 참석한 가운데 ‘제52기 정기 주주총회’를 개최했다.이날 주주총회에선 △재무제표 승인 △사내/사외이사 선임 △감사위원회 위원이 되는 사외이사 선임 △이사 보수한도 승인의 건을 상정했다.김 부회장은 인사말을 통해 “지난해 신종 코로나바이러스 감염증(코로나19) 팬데믹 등 어려운 경영여건 속에서도 임직원과 협력사를 포함한 모든 분들의 헌신과 노력에 힘입어 연결 기준 매출 237조원,영업이익 36조원이라는 견조한 실적을 달성했다”고 말했다.김 부회장은 “DS(반도체)부문은 메모리 사업에서 차별화된 고용량 제품 등의 판매 확대로 반도체 시장의 리더십을 더욱 공고히 했으며, 시스템 반도체 사업은 EUV 공정의 양산 확대 등 미래 성장 기반을 다졌다”고 설명했다.세트 사업과 관련해선 “CE부문은 새로운 QLED TV, 비스포크 가전 등을 선보이며 프리미엄 리더십을 굳건히 했고, IM부문은 첨단 기술을 탑재한 플래그십 스마트폰, 혁신적인 폴더블폰을 출시하며 시장을 선도했다”고 밝혔다. 김 부회장은 “이를 통해 2020년 회사의 브랜드 가치는 인터브랜드사 평가 기준 623억불로 글로벌 5위를 달성했다”고 덧붙였다.김 부회장은 이어 주주가치 제고를 위한 회사의 노력에 대해 설명했다. 그는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잉여현금흐름(Free Cash Flow)의 50% 범위 내에서 정기 배당을 초과하는 잔여 재원이 발생할 경우 일부 조기 환원을 검토할 예정”이라고 밝혔다.마지막으로 김 부회장은 “한 단계 더 도약하기 위해 5세대(5G), 인공지능(AI), 사물인터넷(IoT), 클라우드(Cloud), 시큐리티(Security) 등 미래 역량을 준비하고 자율적인 준법문화의 정착을 통해 신뢰받는 100년 기업의 기틀을 마련할 것”이라고 밝혔다.삼성전자는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답변했다.삼성전자는 주주 편의를 위해 올해 처음으로 주주총회를 온라인으로 중계했으며, 지난해부터 전자투표 제도를 도입했다./전희윤 기자 heeyoun@sedaily.com저작권자 ⓒ 서울경제, 무단 전재 및 재배포 금지서울경제</t>
  </si>
  <si>
    <t>https://finance.naver.com/item/news_read.nhn?article_id=0003884234&amp;office_id=011&amp;code=005930&amp;page=96&amp;sm=title_entity_id.basic</t>
  </si>
  <si>
    <t>2021.03.16 17:41</t>
  </si>
  <si>
    <t>동학개미, 삼성전자 지분 15% ···"74조원 삼전에 걸었다"</t>
  </si>
  <si>
    <t>[17일 첫 온라인 주총...주주 295만명]올 전체 매수 중 38% '삼전 쏠림'14.5조 사들여 평가액 74조 육박국내 투자자 3명 중 1명은 주주연초 평균 매수가 대비 3% 손실[서울경제] 개인 투자자들의 삼성전자(005930)에 대한 거침없는 매수세가 이어지는 가운데 개인의 지분율이 처음으로15%를 넘어섰다. 또 국내 주식 투자자 약 3명 중 1명은 삼성전자를 보유하고 있는 것으로 나타났다. 국내 투자자들은 평가액으로만 74조 원의 부를 삼성전자를 통해 보유하고 있어 삼성전자는 명실상부한 ‘국민주’로 등극했다.16일 한국거래소에 따르면 연초 이후 지난 15일까지 개인 투자자들은 삼성전자(보통주)를 14조 5,520억 원, 총 1억 7,084만 30주를 매수했다. 예탁원이 집계한 지난해 말 기준 개인 주주들의 삼성전자 보유 주식 수는 보통주 기준 7억 3,303만 9,426주, 지분율로는 12.27%였다.연초 이후 개인들이 매수한 주식 수를 합치면 총 9억 387만 9,456주로 지분율은 전체 보통주 주식 수(59억 6,978만 2,550주)의 15.14%에 달한다. 2020년 말 기준 5% 이상 주주인 국민연금공단(10.70%), 삼성생명보험(8.78%)보다 압도적으로 많다. 개인들이 보유한 삼성전자 지분의 가치는 15일 종가 기준 73조 9,373억 원이다.지난해 신종 코로나바이러스 감염증(코로나19) 이후 ‘동학개미’는 삼성전자를 비롯한 국내 대형 우량주를 집중 매수했지만 올 들어 특히 삼성전자에 대한 매수 강도가 더욱 강해졌다.연초 이후 개인들은 코스피와 코스닥 시장에서 총 37조 9,394억 원의 주식을 순매수했는데 이 중 삼성전자(14조 5,520억 원)의 비중이 38.4%에 달한다. 지난해 연간 삼성전자 순매수 금액은 9조 5,852억 원이었다. 연초 이후 16일까지 49거래일 중 34거래일은 삼성전자를 사들였다.보유 비중도 압도적이지만 주주 수도 월등하다. 2020년 말 기준으로 국내 주식 투자자 910만 명 중 295만 8,682명이 삼성전자 주주다. 3명 중 1명꼴로 삼성전자를 들고 있는 셈이다.특히 삼성전자가 국민주로 등극할 수 있었던 데는 액면분할이 소액 주주들의 진입 장벽을 낮추는 데 큰 역할을 한 것으로 분석된다. 삼성전자는 2018년 5월 50 대 1로 액면분할을 결정했다. 만약 액면분할을 하지 않았다면 16일 종가(8만 2,800원) 기준으로 주당 414만 원짜리로 개미들은 ‘범접하기 힘든’ 주식이 됐을 수 있다.연령대별 투자자 분포는 이 같은 분석을 뒷받침한다. 2020년 말 기준 20대 미만 주주 수가 전체 주주 수에서 차지하는 비중은 5.3%(11만 5,083명), 20대는 14.55%(31만 3,616명)로 집계됐다. 액면분할 전인 2017년 말 기준으로는 △20대 미만 1.48%(1만 7,153명) △20대 5.35%(5만 3,785명)였다. 상대적으로 자금 여력이 많지 않은 20대 이하의 젊은 주주들의 수가 크게 늘어난 셈이다.무엇보다 개인들의 ‘삼성전자 사랑’은 ‘상대적으로 안전한 주식’이라는 경험과 믿음에서 비롯됐다는 게 증권사 PB들의 설명이다. 또 저금리 시대에 은행 이자보다 나은 배당 수익을 분기에 나눠서 주는 점 역시 보수적인 투자자들까지 끌어들이는 요인으로 풀이된다. 홍성배 NH투자증권 이촌동WM센터 PB팀장은 “개인들은 삼성전자는 나라가 망하지 않은 한 망하지 않을 ‘대한민국 대표 기업’이라고 여긴다”며 “특히 지난 몇 년간 상대적으로 주가가 오르지 않아 마음고생을 했던 주주들도 연말 이후 주가 상승으로 보상을 받았다”고 말했다.다만 최근 주가 조정으로 올 들어 급하게 삼성전자 매수에 가담했던 투자자들은 마이너스 수익률을 기록하고 있다. 올해 개인 투자자들의 삼성전자 평균 매수 단가는 8만 5,179원으로 이날 종가(8만 2,800원)와 비교하면 2.79% 손실이다. 특히 1월 초 9만 6,800원의 사상 최고가를 기록한 날 8조 원이 넘는 거래가 터졌는데 이와 비교하면 17% 하락한 상황이다. 한 대형 증권사의 PB는 “연초 증시에 입성한 ‘주린이’들이 고가에 물린 경우가 많다”며 “다만 삼성전자는 워낙 거래량이 많고 덩치가 커 연초 물린 주식들이 매물벽 역할을 하지는 않을 것”이라고 말했다. 한편 삼성전자는 17일 온라인 정기 주총을 개최한다. 삼성전자는 주주들의 편의를 위해 지난해 전자투표제를 도입한 데 이어 올해는 온라인으로 주총을 중계한다./이혜진 기자 hasim@sedaily.com저작권자 ⓒ 서울경제, 무단 전재 및 재배포 금지서울경제</t>
  </si>
  <si>
    <t>https://finance.naver.com/item/news_read.nhn?article_id=0003884017&amp;office_id=011&amp;code=005930&amp;page=100&amp;sm=title_entity_id.basic</t>
  </si>
  <si>
    <t>2021.03.15 13:59</t>
  </si>
  <si>
    <t>삼성, 대졸 신입공채 시작···22일까지 접수</t>
  </si>
  <si>
    <t>삼성전자·삼성디스플레이 등 주요 계열사 채용4~5월중 GSAT 실시···수천명 채용 예정삼성전자 서초사옥 /사진제공=삼성전자[서울경제] 삼성이 채용 공고를 내며 상반기 대졸 신입사원 공채의 막이 올랐다. 삼성전자와 삼성디스플레이, 삼성SDI, 삼성전기, 삼성SDS 등 삼성 주요 계열사들은 15일 채용 홈페이지에 공고를 내고 2021년 상반기 3급(대졸) 신입사원 채용에 들어갔다. 삼성은 이날부터 22일까지 지원서를 접수하고, 4∼5월 중 필기시험인 직무적성검사(GSAT)를 실시한다. 이후 5∼6월에 면접을 거쳐 7월중 최종 합격자를 발표할 예정이다.GSAT 일정은 1차 직무적합성평가를 통과한 지원자를 대상으로 추후 공지된다. 삼성전자의 경우 소비자가전(CE)와 모바일(IM), 반도체·디스플레이(DS) 부문에서 신입 사원을 채용한다.삼성디스플레이와 삼성전기는 연구개발직과 소프트웨어직, 삼성SDI는 배터리 등 소재·셀 개발, 모듈·팩 개발, 경영지원 부문 등에서 새 얼굴을 뽑는다. 올해 8월 이전 졸업 또는 졸업 예정자가 대상이다.삼성은 지난해 공채에서 신종 코로나바이러스 감염증(코로나19) 여파로 사상 처음 삼성직무적성검사(GSAT)를 온라인으로 진행한 데 이어 올해도 모든 공채 필기시험을 온라인으로 치른다. 시험 응시자들을 대상으로 개인정보보호용 신분증 가리개와 스마트폰 거치대, 영역별 문제 메모지 등 시험에 필요한 도구들을 담은 꾸러미(키트)가 제공되며, 응시자들은 지원 회사의 시험 날짜에 맞춰 응시 프로그램에 접속해 시험을 치르는 방식이다.채용 규모는 공개되지 않았으나 예년 수준인 수천명 정도로 알려졌다. 4대 그룹 중에서는 삼성이 현재까지 공채 방식을 유지하고 있다. 앞서 현대차그룹과 LG그룹이 수시채용 방식으로 전환했다. 내년부터 전면 수시 채용에 들어가는 SK그룹은 올해 상반기는 계열사별로 상시 채용으로 부족한 인력을 충원하고, 하반기에 마지막 공채 실시 여부를 결정하기로 했다./전희윤 기자 heeyoun@sedaily.com저작권자 ⓒ 서울경제, 무단 전재 및 재배포 금지서울경제</t>
  </si>
  <si>
    <t>https://finance.naver.com/item/news_read.nhn?article_id=0003883278&amp;office_id=011&amp;code=005930&amp;page=105&amp;sm=title_entity_id.basic</t>
  </si>
  <si>
    <t>2021.03.12 11:29</t>
  </si>
  <si>
    <t>[주식 초고수는 지금] 쿠팡 수혜주에 쏠리는 관심···삼성전자부터 지어...</t>
  </si>
  <si>
    <t>뉴욕증시에서 장중 시총 100조원 평가받은 쿠팡에코스피 시총 1위 삼성전자에 매수세다날, 서울식품, KCTC 등 수혜주 모두에 관심 쏠리는 가운데마켓컬리도 나스닥 상장.... 지어소프트까지 강세[서울경제] 미래에셋대우에서 거래하는 고수익 투자자들이 12일 오전 가장 많이 매수한 종목은 삼성전자로 나타났다. LG전자, 팬오션(028670), HMM(011200), 다날, 서울식품, 지어소프트(051160) 등도 주식 초고수들이 관심을 가진 종목들이었다.미래에셋대우 엠클럽에 따르면 투자 수익률 상위 1%에 해당하는 ‘주식 초고수’들은 이날 오전 11시 기준 삼성전자를 가장 많이 매수했다.삼성전자에 매수세가 쏠린 이유는 중국과 미국의 반도체 산업협회가 공급망 안정화를 위한 실무 협의체를 구성했다는 소식이 전해지며 미국 증시에서 마이크론과 엔비디아 등이 4% 이상 급등했던 일 등이 영향을 미쳤다는 분석이다. 미국 텍사스 주에 닥친 기록적인 한파로 운전을 멈췄던 삼성전자 오스틴 파운드리 공장이 조만간 곧 운전을 재개하리라는 기대감도 반영됐다. 아울러 쿠팡이 뉴욕 증시에서 거래된 첫날 장중 시가총액 100조원 가까이 평가받는 상황에서 국내 코스피 시가총액 1위 기업 삼성전자에 대한 재평가 기대감도 녹았다는 분석이 나온다.최근 신종 코로나바이러스 감염증 백신 보급에 따라 글로벌 교역량이 늘어나리라는 기대감이 반영되며 주목받고 있는 해상운송 기업에도 주식 고수들의 매수세가 쏠렸다. 팬오션과 HMM은 최근 수 거래일 동안 주식 고수들의 관심을 가장 많이 받은 종목들로 꼽힌다.주식 고수들은 다날, 서울식품, 지어소프트 등도 많이 사들였는데 이들 기업은 모두 쿠팡 관련 수혜주로 꼽힌다. 다날은 쿠팡과 계약을 맺은 전자결제 기업이고 서울식품은 쿠팡에 제품을 납품한다. 지어소프트는 쿠팡프레시와 비슷한 서비스를 선보이고 있는 마켓컬리 역시 나스닥 상장을 추진한다는 소식이 알려지며 자회사 오아시스마켓에 대한 관심이 급등, 모회사인 지어소프트의 주가를 끌어올리고 있다.이날 오전 고수익 투자자들이 가장 많이 판 종목도 삼성전자였다. 팬오션, HMM, 다날, 비덴트(121800), 현대바이오, 서울식품 등도 매도 상위 종목에 이름을 올렸다.주식 고수들이 전날 많이 사고판 종목들 역시 이날과 비슷했다. 주식 고수들은 HMM, 다날, 삼성전자, 비덴트, 현대바이오, KCTC(009070), 팬오션을 많이 샀고 HMM, 다날, 두산인프라코어, 현대바이오, KCTC를 많이 팔았다.한편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 급등락 가능성이 있으므로 유의해야 한다./김경미 기자 kmkim@sedaily.com저작권자 ⓒ 서울경제, 무단 전재 및 재배포 금지서울경제</t>
  </si>
  <si>
    <t>https://finance.naver.com/item/news_read.nhn?article_id=0003882368&amp;office_id=011&amp;code=005930&amp;page=112&amp;sm=title_entity_id.basic</t>
  </si>
  <si>
    <t>2021.03.11 09:57</t>
  </si>
  <si>
    <t>삼성 Neo QLED TV, 업계 최초 독일서 ‘아이(Eye) 케어’...</t>
  </si>
  <si>
    <t>시력 보호·깜빡임 무해성·색 정확도 등시청 관련 종합 인증 획득 쾌거삼성전자 Neo QLED TV 제품 이미지와 독일 VDE ‘아이 케어 인증’ 로고./사진제공=삼성전자[서울경제] 삼성전자(005930) TV가 업계 최초로 독일의 인증기관 VDE로부터 시청 관련 ‘아이 케어(Eye Care)’ 인증을 획득했다.11일 삼성전자는 ‘네오(Neo) QLED’를 포함한 2021년형 QLED TV 제품들이 해당 인증을 받았다고 밝혔다. ‘아이 케어’ 인증은 △‘눈에 대한 안전’ 인증 △‘멜라토닌’ 인증 △화면 깜빡임 무해성 인증 △화질 균일도 인증 △색 정확도 인증 등의 항목으로 구성된 시청 안전 평가 지표다.눈에 대한 안전 인증은 국제전기기술위원회(IEC)가 규정한 조명의 유해성 등급 분류 방법에 따라 블루라이트, 자외선, 적외선의 방출량을 측정해 인체 유해 수준이 무해 등급(Exempt Group)일 때 부여한다.멜라토닌 인증은 기기에서 나오는 빛의 멜라토닌 억제 수치가 VDE의 기준을 충족했다는 의미다. 멜라토닌은 수면을 도와주는 호르몬으로 알려져 있다.QLED TV는 눈의 피로감이나 두통에 영향을 미칠 수 있는 화면 깜빡임의 수준이 국제전기기술위원회에서 정한 기준을 충족했으며, TV 콘텐츠 시청 시 얼마나 눈이 편안한 지 평가하는 ‘화질 균일도’와 ‘색 정확도’ 항목에서도 우수성을 인정받았다./변수연 기자 diver@sedaily.com저작권자 ⓒ 서울경제, 무단 전재 및 재배포 금지서울경제</t>
  </si>
  <si>
    <t>https://finance.naver.com/item/news_read.nhn?article_id=0003881709&amp;office_id=011&amp;code=005930&amp;page=116&amp;sm=title_entity_id.basic</t>
  </si>
  <si>
    <t>2021.03.10 09:42</t>
  </si>
  <si>
    <t>삼성 네오 QLED, 영국서 잇달아 호평···“TV의 새로운 시대 열...</t>
  </si>
  <si>
    <t>영국 IT 매체 평가에서 연이어 만점 획득‘올해 상반기 최고의 4K TV’ 평가도QN95A 제품 이미지 /사진제공=삼성전자[서울경제] 삼성전자가 최근 출시한 ‘네오(Neo) QLED 4K’가 영국 주요 정보기술(IT) 매체들로부터 잇달아 높은 평가를 받으며 뛰어난 경쟁력을 인정받고 있다. 10일 업계에 따르면 영국의 ‘테크레이더(Tech Radar)’는 최근 평가에서 네오 QLED(QN95A)에 만점인 5점을 부여하고 ‘에디터스 초이스(Editor’s Choice)’로 선정했다. 네오 QLED는 ‘퀀텀 미니 LED’를 적용하고 삼성 독자의 인공지능(AI) 기반 제어 기술인 ‘네오 퀀텀 매트릭스’와 ‘네오 퀀텀 프로세서’를 통해 업계 최고 수준의 화질을 구현한 제품이다. 이 매체는 “네오 QLED는 색 번짐 없는 완벽한 블랙을 표현하며, 디자인 또한 훌륭하다”고 평가했다. 또 △블랙 표현 외에도 밝기, 풍부한 색감 그리고 진화한 AI 프로세싱 능력으로 완벽해진 화질 △화질을 더 돋보이게 만들어 주는 4.2.2 채널의 웅장한 사운드 시스템 △프리싱크 프리미엄 프로, 최단 시간 인풋랙, 업계 최초로 적용한 게임바 등 게이밍 기능이 훌륭하다고 언급했다.‘트러스티드 리뷰(Trusted Reviews)’ 역시 만점인 5점을 부여하며, ‘적극 추천(Highly Recommended)’ 제품으로 선정했다. 이 매체는 “네오 QLED(QN95A)는 블랙을 강화하면서도 밝은 화면 표현이 가능한 제품으로 TV 최대의 난제를 해결했다”며 “TV의 새로운 시대가 열리는 느낌을 받았다”고 언급했다.특히 퀀텀 미니 LED를 적용해 촘촘하게 배치된 로컬 디밍(Local Dimming) 구역을 정교하게 조절함으로써 탁월한 명암비와 블랙 디테일을 구현하고 동시에 풍부한 색감 표현이 가능한 점을 높게 평가했다.‘T3’ 는 네오 QLED(QN95A)에 만점인 5점을 부여하고 ‘플래티넘 어워드(Platinum Award)’를 수여했다. 이 매체는 “네오 QLED는 삼성의 퀀텀 mini LED와 화질 기술 노하우로 완성한 대표작” 이라며 이 제품을 2021년 상반기 최고의 4K TV라고 평가했다.또 △최고의 화질을 유지하면서도 △다양한 서비스 앱을 제공하고 사용성도 뛰어난 타이젠 기반의 스마트 플랫폼 △원커넥트 박스로 완성되는 깔끔한 디자인 등도 훌륭하다고 언급했다.성일경 삼성전자 영상디스플레이사업부 부사장은 “네오 QLED 신제품이 전 세계 주요 평가 매체들로부터 연이어 탁월한 제품력을 인정받고 있다”며 “올해도 혁신 기술과 소비자 중심 제품으로 16년 연속 1위를 달성할 것”이라고 말했다./전희윤 기자 heeyoun@sedaily.com저작권자 ⓒ 서울경제, 무단 전재 및 재배포 금지서울경제</t>
  </si>
  <si>
    <t>https://finance.naver.com/item/news_read.nhn?article_id=0003881161&amp;office_id=011&amp;code=005930&amp;page=121&amp;sm=title_entity_id.basic</t>
  </si>
  <si>
    <t>2021.03.09 05:01</t>
  </si>
  <si>
    <t>삼성도 건전성 악화땐 경영개선계획 제출해야</t>
  </si>
  <si>
    <t>[금융복합기업집단감독법 시행령 입법예고]6월 30일부터 법 본격 시행 앞둬현대차 등 6곳...네이버·카카오 제외50억 내부거래는 이사회 승인 필수자본적정성 평가 구체기준은 없어[서울경제] 오는 6월 말부터 삼성·현대차·한화·미래에셋·교보·DB 등 금융복합그룹은 건전성 악화 시 경영 개선 계획을 금융 당국에 제출해야 한다. 또 50억 원 이상 내부 거래를 하면 금융회사 소속 이사회의 승인을 받아야 한다.금융위원회는 이 같은 내용의 금융복합기업집단감독법 시행령 제정안을 입법 예고한다고 8일 밝혔다. 금융복합기업집단감독법은 금융복합기업의 건전성 관리 강화와 위험 관리 체계 구축을 위한 법이다.시행령에서는 금융복합기업집단의 지정 및 해제 요건 등이 구체화됐다. 금융회사(여수신업·금융투자업·보험업)를 2개 이상 운영하면서 자산 규모 5조 원 이상인 그룹을 대상으로 한다. 현재 삼성·한화·미래에셋·교보·DB 등 6곳이다.그룹 내 여수신업·금투업·보험업 중 자산 합계가 가장 큰 업종을 제외한 나머지 업종의 자산 총액이 5조 원 미만이거나 부실 금융회사 자산이 금융복합기업집단 자산 총액의 절반을 초과할 경우 제외하기로 했다. 금융위 측은 “카카오는 카카오뱅크가 자산 규모 5조 원이 넘는 반면 카카오페이증권은 1,000억 원대로 집계돼 제외된다”며 “네이버는 전자금융거래업만 하고 있어 대상이 아니다”라고 말했다.금융복합기업집단으로 지정되면 내부 거래, 내부 통제, 위험 관리 등에서 각종 규제를 적용받게 된다. 먼저 내부 거래가 50억 원 이상일 경우 금융회사 이사회의 승인을 받도록 규정했다. 금융복합기업집단의 자본적정성 비율이 100% 미만인 경우, 위험관리실태평가 결과 4등급 이하인 경우 그룹은 재무 건전성을 높이기 위한 경영 개선 계획을 작성해 금융 당국에 제출해야 한다. 이 외에도 금융복합기업집단은 소속 금융회사 임직원이 공통으로 준수해야 하는 절차와 그룹 내에서 발생 가능한 이해 상충 방지 방안을 마련하고 내부 통제 전담 부서를 설치·운영해야 한다.다만 이번 시행령에는 업계가 그동안 가장 많은 관심을 보여온 자본적정성 평가에 대한 구체적인 기준이 포함되지 않았다. 자본적정성 비율은 통합자기자본을 통합필요자본으로 나눈 값으로 100% 이상을 유지하도록 규정돼 있다. 금융위는 집단위험평가를 실시하고 평가 결과에 따라 위험가산자본을 통합필요자본에 가산하도록 명시했으나 위험가산자본의 구체적인 기준에 대해서는 감독 규정에서 규정하기로 했다. 위험가산자본의 평가 기준이 높을수록 자기자본을 더 쌓아야 해 회사로서는 부담이 될 수 있다.업계의 한 관계자는 “이미 법이 통과된 상황에서 차악이 될 수 있을지는 감독 규정에 달려 있는 셈”이라고 말했다./김지영 기자 jikim@sedaily.com저작권자 ⓒ 서울경제, 무단 전재 및 재배포 금지서울경제</t>
  </si>
  <si>
    <t>https://finance.naver.com/item/news_read.nhn?article_id=0003880522&amp;office_id=011&amp;code=005930&amp;page=128&amp;sm=title_entity_id.basic</t>
  </si>
  <si>
    <t>2021.03.07 18:21</t>
  </si>
  <si>
    <t>200만 주주' 삼성전자 주총 전자투표 시작</t>
  </si>
  <si>
    <t>7일 오픈...16일까지 의결권 행사사상 첫 온라인 생중계 사전질문 접수[서울경제] 신종 코로나바이러스 감염증(코로나19) 확산으로 올해도 상장사의 정상적인 주주총회 진행이 쉽지 않은 가운데 삼성전자(005930)가 지난해에 이어 전자투표제를 또 다시 도입하기로 했다.삼성전자는 이달 17일 경기도 수원시 수원컨벤션센터에서 열리는 주주총회를 앞두고 주주들이 온라인으로 의결권을 행사할 수 있는 전자투표시스템의 운영을 시작했다고 7일 밝혔다. 삼성전자 주주들은 이날 오전 9시부터 16일 오후 5시까지 전자투표에 참여할 수 있다. 삼성전자는 지난해부터 전자투표 제도를 도입해 운영하고 있다. 전자투표는 한국예탁결제원 '전자투표시스템'에서 PC나 모바일 등 방식으로 참여할 수 있는데 삼성전자는 주주들에게 적극적으로 전자투표를 활용해 줄 것을 당부하고 있다.이는 코로나19 확산에 삼성전자의 주주 수가 급격히 늘어났기 때문이다. 지난해에는 좌석 간격을 띄워두고 지정좌석제를 운영하는 방식으로 대응했으나, 올해는 코로나19 확산세가 지난해보다 더 가팔라지며 이마저 어려워졌고 주주 수도 지난해 말 기준 214만 5,317명으로 전년보다 4배 가까이 급증했다. 삼성전자 주총장의 수용인원은 사회적 거리두기 현재와 같이 2단계일 경우 1,200명, 2.5 단계로 격상될 경우 400명에 불과하다.삼성전자는 올해 처음으로 주총 온라인 생중계도 실시할 예정이다. 전자투표 기간에 맞춰 온라인 주총 시청을 사전 신청하면 17일 오전 9시부터 진행되는 주주총회 시청이 가능하다. 온라인으로 주총을 시청하는 주주의 궁금증 해소를 위해 사전 질문도 접수한다. 삼성전자의 올해 주주총회 안건은 △재무제표 승인 △사외·사내이사 선임 △감사위원회 위원이 되는 사외이사 선임 △이사 보수한도 승인 등이다./양사록 기자 sarok@sedaily.com저작권자 ⓒ 서울경제, 무단 전재 및 재배포 금지서울경제</t>
  </si>
  <si>
    <t>https://finance.naver.com/item/news_read.nhn?article_id=0003879964&amp;office_id=011&amp;code=005930&amp;page=131&amp;sm=title_entity_id.basic</t>
  </si>
  <si>
    <t>2021.03.06 08:02</t>
  </si>
  <si>
    <t>[뒷북비즈]글로벌 D램 시장 장악한 ‘K-반도체의 힘’···삼성·SK,...</t>
  </si>
  <si>
    <t>삼성 42%·SK하이닉스 29.5%1분기 D램 가격 상승세 전망[서울경제] 지난해 4분기 글로벌 D램 시장에서 삼성전자와 SK하이닉스의 매출 기준 점유율이 70%가 넘는 것으로 나타났습니다. 신종 코로나바이러스 감염증(코로나19) 여파 속에서도 한국 업체들이 ‘K-반도체’의 위상을 지켜나간 것입니다. 5일 시장조사업체 트렌드포스에 따르면 2020년 4분기 글로벌 D램 제조사들의 매출 총액은 약 176억5,200만달러(약 19조8,585억원)로 직전 분기 대비 1.1% 증가했습니다. 트렌드포스는 “지난해 말 마이크론의 팹 정전사고와 주요 데이터센터 고객사들의 서버 D램 재고 조정 여파로 수요가 줄었다”면서도 “중국 스마트폰 업체들의 공격적인 출하 덕분에 2020년 4분기 매출이 소폭 늘었다”고 분석했습니다. 삼성전자 평택캠퍼스 /사진제공=삼성전자이중 28년 연속 D램 시장 1위 자리를 지키고 있는 삼성전자는 점유율 42.1%로 여유있게 경쟁사들을 따돌린 가운데 SK하이닉스도 지난해 4분기 30%에 근접할 만큼 점유율을 끌어올렸습니다. 이로써 한국 D램 업체들의 매출 비중은 거의 72%에 육박하게 됐습니다. 삼성전자는 지난해 4분기에 직전 분기 대비 3.1% 증가한 74억4,000만달러의 매출을 올린 것으로 나타났습니다. SK하이닉스는 52억달러 매출로 2위에 올랐습니다. SK하이닉스의 지난해 4분기 매출은 전 분기보다 5.6% 증가했고, 매출 기준 점유율도 29.5%로 직전 분기와 비교해 1.3% 포인트 상승하며 거의 30%에 근접했습니다. 삼성전자와 SK하이닉스의 점유율을 더한 D램 시장 비중은 지난해 4분기를 기준으로 71.6%로 전 분기보다 2.1% 포인트 올랐습니다. 반면 3위를 차지한 미국의 마이크론은 매출이 약 40억5,600만달러로 전 분기보다 7.2%나 감소했습니다. 시장 점유율은 23%로 2%포인트 떨어졌습니다. 트렌드포스는 이에 대해 “정전 사고에다가 지난해 4분기 근무일수가 3분기보다 적었던 영향”이라고 설명했습니다. 다만 수익성을 보여주는 ‘영업이익률’ 측면에서는 삼성전자, SK하이닉스, 마이크론 등 이른바 ‘D램 빅3’ 업체가 모두 뒷걸음질친 것으로 나타났습니다. 트렌드포스는 올해는 1분기를 기점으로 D램 가격이 상승 사이클에 올라탈 것이라고 전망하고 있습니다. 보고서는 “PC, 모바일, 그래픽, 컨슈머 D램 등의 수요가 1분기에 여전히 견조한 상황에서 서버 분야에서도 주요 업체들의 재구매가 시작되며 1분기부터 D램 가격이 오르고 있다”고 설명했습니다. 다만 가격 상승세가 현재 진입단계이고, 계절적 비수기 등을 고려할 때 올해 1분기 D램 매출은 지난해 4분기보다 소폭 상승하는 데 그칠 것이라고 내다봤습니다. /전희윤 기자 heeyoun@sedaily.com저작권자 ⓒ 서울경제, 무단 전재 및 재배포 금지서울경제</t>
  </si>
  <si>
    <t>https://finance.naver.com/item/news_read.nhn?article_id=0003879649&amp;office_id=011&amp;code=005930&amp;page=134&amp;sm=title_entity_id.basic</t>
  </si>
  <si>
    <t>2021.03.05 09:02</t>
  </si>
  <si>
    <t>공장 가동 중단에도···삼성전자, 한파 피해 美 텍사스에 100만달러...</t>
  </si>
  <si>
    <t>“지역 파트너와 협력하며 신속히 지원”삼성 오스틴 공장 2주 넘게 가동 중단삼성전자 오스틴 공장. /사진 제공=삼성전자[서울경제] 삼성전자가 기록적인 한파로 전력 공급 중단 등 피해를 본 미국 텍사스주에 100만 달러(약 11억 3,000만 원)를 기부한다고 밝혔다.5일 삼성전자 미국 뉴스룸에 따르면 회사는 자사 오스틴 공장의 가동 중단이 장기화하고 있음에도 불구하고 텍사스주 중북부 지역사회 단체에 100만 달러의 기부금을 전달하기로 했다. 삼성전자는 텍사스주 오스틴에 반도체 파운드리(위탁생산) 공장을 운영하고 있으며 이번 한파로 지난달 17일부터 수일간 전력 공급이 중단돼 2주가 넘도록 재가동을 못하고 있다.이번 기부는 물·음식 등과 주택 수리, 보건 서비스와 쉼터 등을 지원하게 된다. 최경식 삼성전자 북미총괄 부사장은 “이번 한파로 어려움에 처한 주민들을 돕기 위해 기부를 결정했다”며 “지역 파트너와 협력하면서 최대한 신속하게 지원할 것”이라고 말했다.삼성전자는 지난해에도 신종 코로나바이러스 감염증(코로나19) 지원을 위해 미국 비영리단체에 400만 달러 이상을 기부하는 등 지역사회 공헌 활동을 지속하고 있다.한편 삼성전자의 오스틴 공장은 현재 전력과 물은 확보했지만 청소와 장비 재가동이 지연되고 있다. 일각에서는 이달 말에서 다음 달 중순까지 공장 가동이 어려울 것이라는 관측이 나온다./전희윤 기자 heeyoun@sedaily.com저작권자 ⓒ 서울경제, 무단 전재 및 재배포 금지서울경제</t>
  </si>
  <si>
    <t>https://finance.naver.com/item/news_read.nhn?article_id=0003879273&amp;office_id=011&amp;code=005930&amp;page=134&amp;sm=title_entity_id.basic</t>
  </si>
  <si>
    <t>공장 가동 중단에도···삼성전자, 한파 피해 美 텍사스에 100만달러 ...</t>
  </si>
  <si>
    <t>https://finance.naver.com/item/news_read.nhn?article_id=0003879273&amp;office_id=011&amp;code=005930&amp;page=137&amp;sm=title_entity_id.basic</t>
  </si>
  <si>
    <t>2021.03.04 11:29</t>
  </si>
  <si>
    <t>“삼성 스마트 가전요? 카카오i로 작동하면 세상 간편”</t>
  </si>
  <si>
    <t>삼성전자, 카카오엔터와 손잡고 스마트싱스 확장나서“양사 AI 기술 노하우 바탕 긴밀 협력”삼성전자 모델이 수원 삼성전자 디지털시티 프리미엄하우스에서 삼성 공기청정기 '비스포크 큐브 에어'와 카카오엔터프라이즈 스마트 스피커 '미니헥사', '미니링크' 를 소개하고 있다./사진제공=삼성전자[서울경제] 삼성전자(005930)가 스마트홈 사업강화를 위해 카카오엔터프라이즈와 전략적 협력 관계를 맺는다. 삼성전자가 스마트홈 비즈니스를 위해 카카오엔터프라이즈와 손잡은 것은 이번이 처음이다. 4일 삼성전자에 따르면 이번 양 사의 협력은 삼성전자의 주요 스마트 가전제품을 인공지능(AI) 플랫폼 ‘카카오 i(아이)’와 연동하는 것이 핵심이다. 소비자들은 카카오 i가 탑재된 헤이카카오 애플리케이션이나 카카오홈 앱, 스마트 스피커인 ‘카카오미니’, ‘미니헥사’, ‘미니링크’ 등을 통해 삼성 스마트싱스(SmartThings)에 연결된 가전 제품을 작동할 수 있다. 예를 들어 스마트 스피커를 통해 “헤이 카카오, ‘건조기 AI 맞춤’ 코스 실행해줘”와 같은 음성 명령을 내리거나, 카카오톡 채널을 통한 챗봇 대화를 통해 가전 제품을 작동할 수 있게 된다. 특히 세탁기의 세탁 종료 시점이나 공기청정기의 필터 수명 정보 등을 ‘알림’ 기능을 통해 전송 받을 수 있어 한층 편리한 스마트홈 서비스를 경험할 수 있다. 카카오 i 플랫폼과 연동할 수 있는 삼성전자 제품은 세탁기·건조기·공기청정기·로봇청소기 등 4가지이며, 올 상반기 내 에어컨·에어드레서·식기세척기 등 지원 제품을 추가할 예정이다. 삼성전자는 인공지능(AI)과 사물인터넷(IoT) 기술을 접목한 다양한 생활가전 제품을 출시하는 한편 스마트싱스 앱과 연동해 제품을 제어? 관리하고, 소비자의 사용 패턴과 주변 환경에 최적화한 맞춤형 서비스를 선보여왔다. 아마존 알렉사, 구글 어시스턴트 등과도 협력해 스마트홈 비즈니스를 확장해 오던 중이다. 삼성전자는 향후 다양한 분야의 파트너사를 지속적으로 발굴해 스마트싱스 생태계를 키워나간다는 방침이다.박찬우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말했다./이수민 기자 noenemy@sedaily.com저작권자 ⓒ 서울경제, 무단 전재 및 재배포 금지서울경제</t>
  </si>
  <si>
    <t>https://finance.naver.com/item/news_read.nhn?article_id=0003878848&amp;office_id=011&amp;code=005930&amp;page=138&amp;sm=title_entity_id.basic</t>
  </si>
  <si>
    <t>2021.03.03 18:34</t>
  </si>
  <si>
    <t>삼성, 극강화질 '네오 QLED' 출격...글로벌 TV 왕좌 굳힌다</t>
  </si>
  <si>
    <t>삼성전자, 3일 2021년형 TV 신제품 대거 공개'네오' 명암 표현·화질개선 뚜렷홈트·홈시어터 기능 등 고도화4개 화면 동시에 즐길 수 있어MZ겨냥 라이프스타일TV 공개액자처럼 인테리어 영역도 넘봐삼성전자 모델들이 3일 서울 서초구 삼성딜라이트에서 네오 QLED를 소개하고 있다./사진 제공=삼성전자[서울경제] 삼성전자가 2일(미국 현지 시간) 온라인으로 진행한 ‘Unbox &amp; Discover’ 행사에서 한종희 삼성전자 영상디스플레이사업부장 이 환영사를 하고 있다.올해도 글로벌 TV 시장 1위를 노리는 삼성전자가 3일 전략 제품인 ‘네오(Neo) QLED’를 공개하고 소비자 사로잡기에 나섰다. 네오 QLED는 기존 QLED의 약점으로 꼽혔던 명암 표현력을 높였으며 섬세한 빛 밝기 제어 기술에 기반한 선명한 화질을 자랑한다.이날 서울 서초구 삼성딜라이트에서 열린 2021년형 TV 신제품 라인업 공개 행사에서 삼성전자는 네오 QLED를 실물로 공개하고 섬세한 명암 표현(블랙 디테일)이 가능하다는 점을 강조했다. 삼성전자는 기술적 성과를 강조하기 위해 암부 표현력을 강점으로 꼽는 경쟁사의 유기발광다이오드(OLED) TV 제품과 네오 QLED를 나란히 두고 비교하기도 했다. 구체적인 비교를 위해 사격과 레이싱 게임을 시연한 삼성전자 관계자는 “네오 QLED는 어두운 부분에 대한 섬세한 표현이 가능하며 밝은 부분은 더 밝게, 어두운 부분은 명암에 따라 정교하게 표현한다”며 “높이를 기준으로 기존 대비 40분의 1로 작아진 ‘퀀텀 미니 LED’를 광원으로 적용하고 독자 기술을 적용해 화질을 향상시켰다”고 설명했다. 아울러 빛 밝기를 기존 10비트에서 12비트(4,096단계)로 확대 제어하고 인공지능(AI) 기술을 활용한 것도 네오 QLED 화질 개선에 영향을 미쳤다고 덧붙였다.이날 삼성전자는 네오 QLED의 다양한 엔터테인먼트 기능도 소개했다. 특히 행사장에서는 TV 화면에 뜨는 운동 동작을 따라하기만 해도 몇 ㎉를 소비했는지 측정해주는 스마트 트레이닝 프로그램, 운동경기 등 최대 4개 화면을 동시에 즐길 수 있는 멀티뷰 기능이 눈길을 끌었다. 또한 테두리(베젤)를 최소화해 화면 몰입감을 더한 85형 네오 QLED도 시선을 사로잡았다. 가격대는 4K 50형이 229만 원, 최대 사이즈인 85형이 959만 원이다. 8K의 경우 보급형이라 할 수 있는 65형 589만 원, 최고급 사양인 85형은 1,380만~1,930만 원대다.네오 QLED 외에도 밀레니얼 소비자 취향을 공략한 라이프스타일 TV도 공개됐다. TV를 시청하지 않을 때 액자처럼 활용할 수 있는 ‘더 프레임 TV’의 신제품인 32형도 이날 처음 한국 소비자를 만났다. 2021년형 더 프레임 TV는 기존 제품에 비해 두께를 절반 가까이 줄여 실제 그림 액자처럼 보이는 것이 특징이다. 또한 베젤 타입은 두 가지, 색상은 화이트내추럴레드브릭 등 다섯 가지로 늘려 인테리어에 딱 맞춰 고를 수 있도록 했다. 이달 중으로 출시될 예정인 더 프레임 신제품은 이날 한국 시장에 처음 공개된 32형부터 55·65·75 등 총 네 가지 사이즈로 판매된다.삼성전자가 ‘현존 최고의 디스플레이’라고 자평하는 마이크로 LED TV 110형과 99형·88형도 행사장에 전시됐다. 이 제품은 마이크로미터(㎛) 단위의 초소형 LED 개별 소자가 빛과 색을 스스로 내며 자연 그대로의 화질을 구현하는 것이 특징으로 대당 1억 7,000만 원(110형 기준)에 달하는 높은 가격으로도 화제를 모았다. 다만 삼성전자는 88형·99형의 출고가를 결정하지 않은 상태이며 이르면 올해 하반기에 76형 신제품도 선보여 마이크로 발광다이오드(LED) TV의 보급화를 추진한다는 계획이다. 한편 시장조사 업체 옴디아에 따르면 삼성전자는 지난해 4분기 글로벌TV 시장에서 금액 기준 31.8%의 점유율로 15년 연속 1위를 기록했다. 삼성전자는 지난해 QLED TV 779만 대를 판매했으며 이는 지난해 삼성전자 전체 TV 매출액 가운데 35.5%를 차지한다./이수민 기자 noenemy@sedaily.com저작권자 ⓒ 서울경제, 무단 전재 및 재배포 금지서울경제</t>
  </si>
  <si>
    <t>https://finance.naver.com/item/news_read.nhn?article_id=0003878570&amp;office_id=011&amp;code=005930&amp;page=142&amp;sm=title_entity_id.basic</t>
  </si>
  <si>
    <t>2021.03.02 17:23</t>
  </si>
  <si>
    <t>최중열 삼성전자 가전사업부 전무 "디자이너 저력은 인문학서 나와···시...</t>
  </si>
  <si>
    <t>[이사람-최중열 전무가 말하는 좋은 디자인]하늘 아래 완전히 새로운 디자인 없어현재 흐름 맞춰 과거 재해석할수 있어야최중열 삼성전자 생활가전사업부 전무가 2일 디자인에 대한 철학을 설명하고 있다./이호재기자[서울경제] “디자인은 기존에 있던 형태와 색상과 패턴 등을 새롭게 재조합해 시대정신을 불어넣는 작업이라고 생각합니다. 하늘 아래 완전히 새로운 것은 잘 없어요. 따라서 과거에 유행했던 디자인이 왜 인기가 있었는지, 또 앞으로 어떻게 발전할지를 숙고하면 소비자가 열광하는 디자인을 내놓을 수 있다고 봅니다.”최중열 삼성전자 생활가전(DA)사업부 전무는 2일 이렇게 말하며 20여 년간 끊임없이 고민해온 디자인에 대해 설명했다. 그가 처음 디자인을 배우겠다고 다짐했을 시기만 해도 ‘메이드 인 코리아’를 붙인 제품들은 디자인이 뛰어난 경우가 드물었다. 대신 본연의 기능에 충실하며 가성비가 좋은 제품이라는 마케팅 멘트가 훨씬 어울리는 수준이었다. 하지만 경제가 발전하고 사람들의 안목이 높아지면서 이제는 디자인 ‘때문에’ 지갑을 여는 사례가 점점 늘어나고 있다. 아름다움을 추구하려는 욕구는 비단 현대인에게만 국한된 이야기가 아니다. 디자인의 역사는 메소포타미아 문명이 태동한 기원전 3,500년께로 거슬러 올라간다. 학자들은 삶의 안녕을 기원하던 메소포타미아인들이 신전·무덤 등을 단장하며 디자인이라는 행위가 시작됐다고 보고 있다.이처럼 인류의 삶과 밀착된 디자인이기에 현재를 살아가는 한국인들에게 ‘좋은 디자인’의 기준은 제각기 다르다고 최 전무는 지적했다. 특히 한국 같은 경우에는 급격한 경제발전 과정에서 자란 베이비부머, 그들의 자식 세대인 밀레니얼 등 주요 소비 계층이 어릴 적부터 쌓아온 디자인적 경험이 크게 다르기 때문에 이 차이가 더욱 도드라진다고 설명했다. “제 어린 시절에는 유리 세공 기술이 덜 발달해 표면이 울퉁불퉁했습니다. 하지만 지금 젊은층이 선호하는 유리 패턴은 그 울퉁불퉁함을 새롭게 해석한 코듀로이나 아쿠아 패턴입니다. 디자인으로서 시대적 기억에 새로운 인지적 질서를 부여한 사례라 할 수 있지요.”그렇기에 최 전무는 현재의 흐름에 맞춰 과거의 디자인을 재해석할 수 있는 힘이 디자이너에게 중요하다고 강조했다. 또한 이 저력은 인문학, 특히 역사에 대한 꾸준한 탐구에서 나온다고 말했다. 디자인만 바라보는 것이 아니라 인류가 살아온 과거를 돌아보며 ‘지금은 어떻게 바꿀 수 있을까’를 고민하는 것이야말로 앞서 나가는 디자인을 선보일 수 있는 힘이라는 설명이다. “함께 일하는 디자이너들에게도 새로운 제품을 디자인할 때는 경쟁사 제품이나 비슷한 카테고리의 제품 대신 건축이나 조명·일러스트레이션 등 다른 산업군의 결과물을 보고 느끼는 데 집중하라고 조언합니다. 디자인은 종합적 인문학이니까요.”그는 인터뷰 도중에 1,000일 넘게 매일같이 기록한 글을 꺼내 보여줬다. 스마트폰 속에 담겨 있는 그의 글은 하루 일과를 정리한 일기부터 책을 읽고 요약한 줄거리까지 다양했다. ‘다시 수학이 필요한 시간’ ‘아비투스’ ‘타인의 고통’ 등 일견 디자인과는 동떨어져 보이는 책들의 제목도 눈에 띄었다. 일기 작성이나 독서 역시 사회를 향한 깊고 넓은 시선을 유지하기 위한 작은 노력이라고 설명하던 최 전무는 “내 안의 회복 탄력성을 잃지 않아야 회사 생활도 오랫동안 할 수 있다. 자율성과 균형·행복 이 세 가지 원칙을 놓치지 않고 하루하루 살아가다 보니 어느덧 28년차 삼성맨”이라며 웃었다./이수민 기자 noenemy@sedaily.com저작권자 ⓒ 서울경제, 무단 전재 및 재배포 금지서울경제</t>
  </si>
  <si>
    <t>https://finance.naver.com/item/news_read.nhn?article_id=0003877938&amp;office_id=011&amp;code=005930&amp;page=148&amp;sm=title_entity_id.basic</t>
  </si>
  <si>
    <t>2021.03.02 17:18</t>
  </si>
  <si>
    <t>최중열 삼성전자 가전사업부 디자인팀장 "시간을 이길 수 있는 디자인이 ...</t>
  </si>
  <si>
    <t>[이사람-최중열 삼성전자 가전사업부 디자인팀장]디자이너 중용하는 삼성전자 입사TV 디자인 주로 맡아 히트작 내놔유럽디자인연구소장 등 역임하며실무 넘어 기획까지 두루 역량 쌓아집서 즐기는 '홈덜전스' 트렌드 예측기능·외관 중심 기존 디자인 벗어나공간에 녹아드는 비스포크 가전 선봬1년만에 누적 출하량 100만대 '대박'[서울경제] 예상치 못한 팬데믹(세계적 대유행)이 전 세계를 휩쓴 지난 한 해 가전 업계는 때 아닌 특수를 누렸다. 인류는 타인과의 접촉을 줄여야 감염 확률을 낮출 수 있기에 가장 ‘안전한 공간’인 집으로 파고들었다. 그 결과 집을 채우고 있는 가전을 교체하거나 새롭게 구입하려는 이들이 폭발적으로 늘었다. 특히 한국에서는 그간 ‘인테리어 파괴자’라는 불명예를 안고 부엌이나 거실 구석에 숨겨져 있던 가전의 대변신이 소비 트렌드를 주도하는 키워드로 떠올랐다. 과거 백색가전으로 불렸던 가전들이 한때의 꽃무늬와 메탈을 거쳐 소비자의 취향대로 외관을 바꾸고 조합할 수 있는 시대가 도래한 것이다.외관만 달라진 것은 아니다. 부엌장보다 깊어 툭 튀어나왔던 냉장고가 슬림해지고 식기 세척기와 오븐·인덕션 등 주방을 채우는 여러 가전이 마치 주문 제작을 한 듯 통일성을 지니고 인테리어에 녹아들기 시작했다. 기존 공간에 위화감 없이 어울리는 가전을 바랐던 소비자들은 환호했다. 지난 2019년 하반기에 처음 나온 이 제품은 1년여 만에 누적 출하량 100만 대를 기록했을 정도로 높은 인기를 누리고 있다. 이처럼 국내 가전 시장의 흐름을 완전히 바꾼 시도는 한 가전 회사의 냉정한 상황 판단에서 출발했다.“많은 소비자들이 ‘가구를 들인다’고 표현하고 구입 전에 여러 번 고민하죠. 반면 가전은 기능을 따진 후 그냥 ‘샀다’고 합니다. 여러 달 품고 있다 출산하는 아이와도 같은 우리 제품이 천덕꾸러기 취급을 받는 현실이 너무 슬펐어요. 가족으로 입양하는 반려동물처럼 소중하게 여겨지는 가구와 달리 부엌장이나 빌트인 처리로 외관을 숨겨야 하는 존재라는 걸 바꿔보고 싶었죠.”2일 경기도 수원시 삼성전자 본사에서 만난 최중열 생활가전(DA) 사업부 디자인팀장(전무)은 이렇게 말하며 밀레니얼의 취향을 저격한 가전 라인업 비스포크(BESPOKE)의 출발을 회상했다. ‘취향가전’이라는 수식어와 함께 나타난 비스포크는 2019년 한국에서 출시됐지만 디자인 아이디어는 2008년으로 거슬러 올라간다. 삼성전자가 신제품 개발을 위해 실시한 선행 디자인 연구에서 키워드로 꼽힌 단어는 다름 아닌 ‘홈덜전스(homedulgence)’. 경제위기가 만들어낸 신조어인 이 단어는 ‘집에서 즐긴다’는 의미로 사람들이 경제위기를 버텨내기 위해 짠돌이 생활을 한다는 뜻에서 출발했지만 점차 밖보다는 집에 머무르며 자신의 공간에 애착을 가진다는 의미까지 확장됐다.‘공간을 채우는 콘텐츠’로서 가전을 기획하다10여 년에 걸쳐 한국에 이식된 홈덜전스 트렌드는 삼성전자 디자인팀의 손끝에서 완성된 비스포크 가전의 성공으로도 증명된다. 신종 코로나바이러스 감염증(코로나19)은 삼성 역시 예상치 못한 변수였지만 더욱 빠르고 강력하게 사람들을 집에 묶어두는 역할을 하기도 했다. 경쟁사인 LG전자가 2020년 하반기에 초프리미엄을 지향하는 오브제 컬렉션에서 인테리어와의 조화를 마케팅 포인트로 잡은 신규 가전 라인업을 선보인 것도 여태껏 ‘가전 후발 주자’로 취급 받던 삼성전자에 통쾌한 성과였다.최 전무는 “홈덜전스 트렌드를 예측하기 전까지만 해도 가전을 디자인할 때 제품 자체의 기능이나 외관에만 집중했다”면서 “그러나 이후부터는 건축과 인테리어·가구 등 공간을 채우는 콘텐츠를 고민하는 가전 디자인을 선보이게 됐다”고 말했다. 가전을 보다 넓은 시야로 해석하려는 최 전무의 시도는 현재진행형이다. 비스포크 라인업의 시작이었던 냉장고는 이제 주방을 뛰어넘어 에어컨과 에어드레서·공기청정기까지 확장됐다. 하지만 비스포크를 준비하면서 이 같은 ‘대박’ 성공을 확신하지는 못했다고 최 전무는 솔직히 털어놓았다. 그는 “한 번도 해보지 않았던 디자인 방식이라 두려움이 있었죠. ‘이게 맞을까’하는 걱정도 있었고요. 하지만 김현석 소비자가전(CE) 부문 대표이사의 강력한 드라이브 덕분에 제품의 탄생까지 이어질 수 있었습니다.”삼성전자 DA사업부 디자인팀은 비스포크의 첫 제품이었던 냉장고를 위해 10명 이상의 디자이너가 매달렸다고 했다. 그들은 1년 넘게 내외부 디자인을 고민하고 검토하면서 양산 가능한 제품 디자인을 완성해냈다. 그 과정에서 최 전무가 디자이너들과 공유한 제1원칙은 바로 시간의 무게를 이겨낼 수 있는 디자인이었다. 소비자가 가전을 구입한 뒤 외관에 싫증이 나면 기기 외부 패널의 색상과 패턴을 바꿀 수 있는 비스포크의 특징도 여기서 출발했다. 또한 신혼부부나 밀레니얼 세대도 부담 없이 접할 수 있는 가격대의 소재를 선택해 타깃층을 확대한 것도 비스포크의 성공 요인으로 꼽힌다. 최 전무는 “누구나 아름다운 디자인을 즐길 수 있게 한다는 디자인 민주주의, 즉 데모크라틱 디자인 철학을 염두에 두고 비스포크 제품 디자인을 고려했다”고 설명했다.그림 그리기를 좋아했던 소년···TV 디자이너로 성장하다28년차 디자이너인 최 전무는 서울대 미술대에서 학부(공업디자인)와 석사(제품디자인)를 마치고 곧바로 삼성전자에 입사했다. “어릴 때부터 그림 그리는 것을 굉장히 좋아했다”는 최 전무는 “순수 미술도 물론 좋았지만 창조적 활동의 결과를 여러 사람들이 향유하는 것이 더 즐거웠고 행복했다”며 전공을 디자인으로 삼은 이유를 떠올렸다. 대학원 졸업과 취업을 앞두고 진로를 어느 방향으로 잡아야 할지 고민했던 그는 마지막 학기가 시작된 1993년 동기인 박승민 고려대 교수가 “같이 지원해보자”고 권유한 삼성 디자인 멤버십에 합격하며 삼성맨의 운명을 맞이했다.“그때 가고 싶은 회사가 자동차 회사 두 곳과 전자 회사 두 곳 정도 있었어요. 그런데 젊은 디자이너들에게 창조적 디자인을 실험해볼 기회를 많이 주겠다고 약속하는 삼성 디자인 멤버십 공고를 보고 솔깃했던 거죠. 박 교수와 함께 지원하고 둘 다 합격해 반 년 정도 활동한 뒤에 저는 삼성전자에 입사했어요.” 아름답게 마감 처리된 제품이나 영롱한 빛을 반사하는 금속의 광택면을 보며 희열을 느꼈던 ‘미대생’ 최 전무가 삼성전자에 터를 잡게 된 것은 젊은 디자이너를 중용할 줄 알았던 삼성전자의 혜안 덕분이었던 셈이다. 삼성 디자인 멤버십 프로그램은 삼성전자에서 실험적으로 디자인 관련 학생에게 자유로운 창작 기회를 부여하기 위해 만든 산학 연계 프로그램으로 20여 년이 지난 지금도 활발하게 운영되고 있다.입사 이후 그는 당시 VD사 소속 디자이너로 컬러TV 디자인을 주로 맡았다. 이후 삼성전자 유럽디자인연구소에 파견돼 독일 현지 디자이너와의 협업으로 만들어낸 브라운관 컬러TV가 수백만 대나 팔려나가는 성과를 올리기도 했다. 가전 업계에서 통상 TV 제작을 위해 금형을 한 번 제작하면 30만 대 정도를 판매하는데 그가 디자인한 TV는 그 금형을 7번이나 다시 만든 히트 상품이었다. 2001년에 유럽디자인연구소 소장을, 2007년에는 디자인경영센터 CNB그룹장을 맡으며 디자인 실무는 물론 기획까지 두루 섭렵하게 됐다. 특히 디자인경영센터에서는 기업 전략 차원에서 역점을 두는 선행 디자인 연구에 힘을 썼다. 지금 소속된 CE 부문에는 2010년에 넘어왔다.“韓 젊은 디자이너들, 새로운 디자인 강국 만들어 낼 것”유럽디자인연구소장으로 재직하던 시절 가족과 영국에 머물렀던 그는 어린 딸들이 현지 학교에서 다양한 체험과 수업을 통해 디자인의 기본 개념을 배우는 것을 보고 ‘디자인 강국’으로 불리는 영국의 힘을 체감했다고 회상했다. 딸이 가져온 디자인 수업 교재는 마치 디자이너의 샘플북처럼 실생활에서 접하는 여러 소재를 작게 잘라 붙여놓았다. 아이들이 직접 만지고 느끼며 금속이나 천·고무 등 다양한 소재만이 가진 물성을 자연스럽게 익힐 수 있도록 해둔 것이다. 이처럼 탄탄한 기반에서 자란 그들의 디자인이 한국보다 뛰어난 것은 당연한 결과일지 모른다는 생각에 그는 큰 충격을 받았다고 했다. 하지만 지금 최 전무는 “한국 디자이너들이 이미 유럽과 미주 디자이너들을 추월했다”고 말한다. 이유는 무엇일까. 그는 기술적 한계를 디자인으로 뛰어넘는 후배 디자이너들의 저력을 높이 샀다. “여전히 한국의 디자인 환경은 척박하지만 적어도 산업 디자인 분야에서는 제조업 기반이 탄탄한 한국 디자이너들이 몇 배는 더 실력이 좋다”며 “양산 가능한 제품을 디자인할 수 있는 능력은 실전이라고 할 양산품 개발 과정에서 쌓이게 되는데 한국의 젊은 디자이너들은 이 기회를 더 자주 접하고 치열하게 경쟁하기 때문에 글로벌 시장에서 더욱 두각을 나타내는 것 같다”고 설명했다./이수민 기자 noenemy@sedaily.com저작권자 ⓒ 서울경제, 무단 전재 및 재배포 금지서울경제</t>
  </si>
  <si>
    <t>https://finance.naver.com/item/news_read.nhn?article_id=0003877933&amp;office_id=011&amp;code=005930&amp;page=148&amp;sm=title_entity_id.basic</t>
  </si>
  <si>
    <t>2020.12.29 12:02</t>
  </si>
  <si>
    <t>“삼성 QLED보다 한 단계 UP” LG, 미니LED 기반의 ‘QNE...</t>
  </si>
  <si>
    <t>LG전자 29일 미니LED 온라인 기술간담회기존 나노셀에 퀀텀닷 더한 ‘ QNED TV’ 출시 예고내년 CES 공개 앞서 삼성 QLED·마이크로LED 견제삼성 차세대 기술 QNED와 상표권 분쟁 불가피LG QNED TV 8K 제품 이미지./사진제공=LG전자[서울경제] 내년 1월 미국에서 열리는 최대 가전전시회(CES)를 앞두고 LG전자(066570)와 삼성전자(005930)의 신경전이 치열해지고 있다. 29일 LG전자는 삼성디스플레이와 상표권 분쟁 중인 QNED TV 출시를 예고하는 한편 삼성전자도 마이크로 LED TV 사전예약 일정을 공개했다. 29일 LG전자는 온라인으로 기술설명회를 열고 미니 LED 기술 기반의 신규 프리미엄 LCD TV ‘QNED ㅆV’ 라인업에 적용한 기술을 소개했다. 남호준 HE연구소장, 이정석 HE마케팅커뮤니케이션담당, 백선필 TV상품기획담당 등이 참석했다. 신제품은 나노셀(Nanocell)과 퀀텀닷(Quantum Dot) 기반 기술을 동시에 활용하는 신규 기술인 ‘퀀텀 나노셀 컬러 테크놀로지’를 적용했다. 이름이 QNED로 붙여진 이유다. 백라이트에서 나오는 빛이 나노셀과 퀀텀닷 물질을 거쳐 실제에 더 가까운 순색(純色, Pure Color)을 표현한다고 LG전자는 설명했다. LG전자는 신제품 백라이트에 기존 LCD TV 대비 광원의 크기가 1/10 미만 수준인 미니LED를 적용한다. LG전자는 올 초 CES2020에서 미니LED를 적용한 제품을 처음으로 소개한 바 있다.LED 크기가 줄어들면 동일한 면적에 더 많은 광원을 배치할 수 있다. 보다 밝은 화면을 구현할 수 있으며, 화면분할구동(로컬디밍) 영역을 세분화할 수 있어 LCD TV의 단점 가운데 하나인 명암비도 올라간다.신제품은 86형(대각선 길이 약 218센티미터) 8K(7,680x4,320) 해상도 기준 3만 개 가량의 미니LED를 탑재한다. 로컬디밍 구역은 약 2,500개에 달한다. 미니 LED 개수는 기존 LCD TV보다 15배, 로컬디밍블록 수는 5배 가까이 늘었다. 색 표현력은 10배 이상 개선했다는 것이 LG전자 측의 설명이다. LG전자는 내달 열리는 CES 2021에서 미니LED LCD TV 주요 제품을 선보인다. 초대형 제품 중심으로 8K와 4K 해상도를 포함해 10여 개 모델을 글로벌 시장에 본격 판매할 계획이다.남호준 LG전자 HE연구소장 (전무)는 “화소 하나하나가 스스로 빛을 내는 올레드 TV에 가장 가까워진 LCD TV 기술 진화의 정점을 경험할 수 있도록 할 것”이라고 말했다.삼성은 곤혹스러운 눈치다. 현재 퀀텀닷(QD) 디스플레이를 개발하고 있는 삼성디스플레이는 보급형으로 퀀텀 나노 발광다이오드를 뜻하는 QNED 기술을 개발 중에 있다. LG가 올 초 QNED 상표 출원에 먼저 나서자 삼성디스플레이 뿐 아니라 삼성전자도 잇따라 해외에서 해당 상표를 내며 양 측의 분쟁이 불가피한 상황이다./변수연기자 diver@sedaily.com저작권자 ⓒ 서울경제, 무단 전재 및 재배포 금지서울경제</t>
  </si>
  <si>
    <t>https://finance.naver.com/item/news_read.nhn?article_id=0003848541&amp;office_id=011&amp;code=005930&amp;page=377&amp;sm=title_entity_id.basic</t>
  </si>
  <si>
    <t>2020.12.27 17:35</t>
  </si>
  <si>
    <t>내년 반도체 슈퍼사이클...삼성, 비메모리서 첫 20조 매출 기대</t>
  </si>
  <si>
    <t>D램 고정가격 10% 가량 상승 전망D램 시장규모 683억弗로 14%↑구글·MS·IBM 등 데이터센터 경쟁삼성 영업익 46조로 올해보다 25%↑SK하이닉스, 내년 낸드 사업 확대[서울경제] 내년 반도체 시장이 3년 만에 슈퍼사이클(초호황)을 맞이할 것이 확실시된다. 신종 코로나바이러스 감염증(코로나19) 확산에 따른 비대면 수요증가가 반도체 초과수요로 이어지며 국내 기업들은 대응책 마련에 분주한 모양새다. 27일 반도체 조사기관인 D램익스체인지에 따르면 지난달 말 2.7달러 수준이었던 D램(PC용 DDDR4 8Gb 기준) 현물가격은 지난 25일 기준 3.45달러로 27.7%가량 급등했다. D램 현물가격이 3달러대를 기록한 것은 올 5월 이후 6개월 만이다. 내년 D램 공급이 부족할 것으로 전망되는데다 이달 초 미국 마이크론의 대만 공장 정전 사고가 겹쳐 현물가가 가파르게 올랐다. D램익스체인지는 내년 초 고정 거래 가격도 최고 10%의 상승률을 보일 것으로 전망했다. 이처럼 글로벌 시장조사 업체들은 오는 2022년까지 반도체 시장 호황이 이어질 것으로 보고 있다. 글로벌 정보기술(IT) 기업들의 데이터센터 구축 경쟁이 점차 치열해지는 것도 한몫한다. 최근 구글·마이크로소프트·페이스북 등 미국 데이터센터 투자 경쟁에 IBM·오라클·중국 JD닷컴 등이 가세한 모양새다. 데이터센터에는 대부분 D램 등 메모리 반도체가 쓰인다. 시장조사 업체 옴디아는 올해 622억 1,200만 달러(약 68조 6,500억 원)인 D램 반도체 시장의 규모가 내년 794억 5,500만 달러를 기록하고 2022년에는 1,004억 9,200만 달러까지 급성장할 것으로 내다봤다. 세계 D램 시장은 미중 무역 갈등으로 지난해 37% 크게 줄었지만 올해는 비대면 수요가 늘면서 5%가량 되레 증가했다. 내년 D램 시장 규모는 금액 기준으로 올해보다 14.4% 늘어난 683억 달러에 달할 것으로 보인다. D램뿐 아니라 낸드플래시도 호황이 예상되는데 내년 시장 규모는 561억 달러로 올해보다 2%가량 늘어날 것으로 관측된다. 삼성과 대만의 TSMC가 양강 구도를 형성한 파운드리 시장도 내년 인공지능(AI), 자율 주행, 5세대(5G) 이동통신 확대로 성장이 예고된다. 미세 공정 특성상 몇 년간 이들의 독과점 구조가 이어질 수밖에 없는데 고객사들의 수요를 공급이 따라가지 못하는 상황이다. TSMC와 삼성전자(005930) 파운드리 매출은 최근 매 분기 두 자릿수로 성장하고 있다. 특히 삼성전자의 경우 성장성이 큰 파운드리 등 비메모리 반도체 부분에서 사상 처음으로 20조 원대 매출을 기대하고 있을 정도다.슈퍼사이클의 전조를 감지한 삼성전자와 SK하이닉스(000660) 등 국내 반도체 기업들은 이미 대대적인 조직 개편을 통해 반도체 호황에 대응할 진용을 짰다. 삼성전자는 이달 초 인사에서 메모리사업부와 파운드리사업부에 각각 이정배 사장과 최시영 사장을 승진 발령하고 이와 보조를 맞춰 마케팅을 총괄하는 전략마케팅실장을 모두 바꿨다. SK하이닉스도 올 10월 인텔 낸드사업부 인수에서 큰 역할을 했던 박정호 부회장이 새로 오는 등 조직을 확대 개편했다.매출과 이익도 급증할 것으로 전망된다. 증권 업계는 삼성전자의 내년도 매출액은 260조 1,408억 원, 영업이익은 46조 4,393억 원으로 올해보다 각각 9.2%, 25.6% 급증할 것으로 보고 있다. SK하이닉스의 경우 매출은 36조1,303억 원, 영업이익은 8조 5,274억 원으로 올해 대비 각각 15%, 73% 크게 늘어날 것으로 기대하고 있다. 호황 속에서 고객사 선점 효과를 누리기 위해 출시 일정도 앞당긴다. 삼성전자는 내년 하반기 말 예정이었던 차세대 D램 ‘DDR5’의 출시를 앞당기고 ‘더블스택’ 기술이 적용될 차세대 V낸드 생산과 출시 전략도 재점검한다. 업계에서는 반도체 기업들의 매출이 최고치를 경신할 것이라는 점에 이견이 없으나 수익성 측면에서는 2018년과 같은 효과를 누리기 어렵다는 지적도 나온다. 업계의 한 관계자는 “2018년에는 공급이 수요를 훨씬 하회해 D램 가격이 높아 수익성이 높았던 것”이라며 “올해 삼성을 중심으로 반도체 설비 투자가 이뤄져 내년에 수요에 비해 공급이 한참 달리는 상황은 오지 않을 것”이라고 내다봤다. D램 고정 거래 가격이 8달러대까지 갔었던 2018년만큼 급등하기는 어렵다는 취지다./변수연기자 diver@sedaily.com 저작권자 ⓒ 서울경제, 무단 전재 및 재배포 금지서울경제</t>
  </si>
  <si>
    <t>https://finance.naver.com/item/news_read.nhn?article_id=0003847649&amp;office_id=011&amp;code=005930&amp;page=385&amp;sm=title_entity_id.basic</t>
  </si>
  <si>
    <t>2020.12.24 09:41</t>
  </si>
  <si>
    <t>"삼성그룹 집중 투자한다"...대신운용, ‘삼성그룹코어알파펀드’ 출시</t>
  </si>
  <si>
    <t>삼성전자 등 삼성그룹 60~90%까지 투자[서울경제] 대신증권 계열사인 대신자산운용이 삼성그룹주에 집중 투자해 초과수익을 추구하는 ‘대신삼성그룹코어알파펀드’를 출시한다고 24일 밝혔다.이 펀드는 우선 삼성전자(005930)를 비롯한 삼성그룹주에 60~90% 범위에서 투자한다. 이를 제외한 나머지는 코스피200, 삼성그룹주 관련 ETF 및 선물 등을 담아 삼성그룹주에 간접적으로 비중을 확대한다는 전략이다. 또 계량적 분석에 기반한 퀀트 모델을 활용해 삼성전자의 편입비중을 조절해가며 운용된다. 대신자산운의용 최준영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설명했다. /이완기기자 kingear@sedaily.com저작권자 ⓒ 서울경제, 무단 전재 및 재배포 금지서울경제</t>
  </si>
  <si>
    <t>https://finance.naver.com/item/news_read.nhn?article_id=0003846809&amp;office_id=011&amp;code=005930&amp;page=390&amp;sm=title_entity_id.basic</t>
  </si>
  <si>
    <t>2020.12.24 09:15</t>
  </si>
  <si>
    <t>[특징주] 삼성전자 신고가 돌파, 장중 7만 6,000원 터치</t>
  </si>
  <si>
    <t>연합뉴스[서울경제] 삼성전자(005930)가 외국인의 매수세에 힘입어 24일 장 초반 52주 신고가를 경신했다. 이날 오전 9시 11분 삼성전자는 전일 대비 2.57% 오른 7만 6,000원에 거래되고 있다. 삼성전자는 최근 외국인이 11거래일 연속 매도하며 약세를 보여왔다. 하지만 23일부터 외국인이 다시 매수 우위로 돌아서며 주가가 상향하는 모습이다. 이날도 외국계 증권사를 통한 매수세가 강하다. 전문가들은 이건희 전 삼성전자 회장의 상속세가 결정되며 불확실성이 해소됐고 삼성전자의 연말 배당금이 높아지리라는 기대감에 매수세가 강해지는 것으로 보고 있다. /김경미기자 kmkim@sedaily.com저작권자 ⓒ 서울경제, 무단 전재 및 재배포 금지서울경제</t>
  </si>
  <si>
    <t>https://finance.naver.com/item/news_read.nhn?article_id=0003846775&amp;office_id=011&amp;code=005930&amp;page=392&amp;sm=title_entity_id.basic</t>
  </si>
  <si>
    <t>2020.12.22 17:42</t>
  </si>
  <si>
    <t>삼성전자, 15년만에 수원사업장 디지털연구소 사이니지 리뉴얼···프리미...</t>
  </si>
  <si>
    <t>기존 '오벌마크'에서 '레터마크'로 교체지난해부터 사업장 로고 교체 작업 진행경기도 수원시 영통구 삼성전자 수원사업장/사진제공=삼성전자[서울경제] 삼성전자가 15년 만에 수원사업장 내 디지털연구소(R4) 건물의 CI 사이니지를 기존 ‘삼성 오벌마크’에서 ‘레터마크’로 교체한 것으로 나타났다. 22일 업계에 따르면 삼성전자는 최근 수원사업장 R4 건물의 CI 사이니지를 레터마크로 교체하고 사내방송을 통해 임직원들에게 이 소식을 전했다. 삼성전자가 R4 건물의 사이니지를 교체한 건 지난 2005년 이 건물이 지어진 후 15년 만에 처음이다. 삼성전자는 원래 1993년 제정된 오벌마크를 주 CI로 사용해왔다. 당시 레터마크는 오벌마크 사용이 어려운 옥외 광고나 프로모션, 제품 등에 한해 적용됐다. 삼성전자 오벌마크(왼쪽)과 레터마크레터마크가 삼성전자의 주요 마케팅에서 적극적으로 활용된 건 2000년대 초반부터다. 삼성전자는 더 크고 선명한 글자로 제작된 레터마크가 글로벌 소비자들에게 ‘삼성(SAMSUNG)’ 이라는 이름을 뚜렷하게 각인시키고 다양한 형태의 제품과 마케팅에 활용될 수 있다는 장점을 살려 글로벌 시장을 중심으로 이를 활용하기 시작했다. 2015년부터는 TV광고·인쇄 광고·온라인 배너·웹사이트·소셜 미디어 등 주요 마케팅에서 레터마크만 사용하도록 해 이 마크가 삼성의 대표 이미지로 자리 잡게 됐다. 삼성전자는 지난해부터 국내외 사업장 출입구에 부착된 기업명(로고)을 레터마크로 바꾸는 작업을 시작해 순차적으로 교체 작업도 진행해왔다. 이번 R4 건물 사이니지 리뉴얼도 이러한 활동의 일환이다. 송명숙 삼성전자 브랜드관리그룹장은 이번 리뉴얼과 관련해 “회사 레터마크를 가장 올바르고 프리미엄하게 적용함으로써 보다 품격 있는 브랜드 이미지를 전달하는데 주안점을 두었다”며 “삼성 레터마크의 올바른 사용에 대한 중요성도 함께 공감하고 임직원으로서 자긍심을 느꼈으면 좋겠다”고 전했다. /전희윤기자 heeyoun@sedaily.com저작권자 ⓒ 서울경제, 무단 전재 및 재배포 금지서울경제</t>
  </si>
  <si>
    <t>https://finance.naver.com/item/news_read.nhn?article_id=0003845926&amp;office_id=011&amp;code=005930&amp;page=397&amp;sm=title_entity_id.basic</t>
  </si>
  <si>
    <t>2020.12.22 10:10</t>
  </si>
  <si>
    <t>SKT·삼성전자·카카오 뭉친 'AI 어벤져스', 코로나19 극복 나선...</t>
  </si>
  <si>
    <t>첫 합작품 ‘팬데믹 극복 AI’ 내년 초 공개올 초 CES서 AI 초협력 공감대···지속 협력 위한 ‘AI R&amp;D 협의체’ 결성AI 기술로 사회적 난제 추가 해결, AI 생태계 확장 등 협력 이어갈 방침우경구(왼쪽부터) 삼성전자 무선사업부 AI팀 상무와 박승기 카카오브레인 대표, 김윤 SK텔레콤 CTO가 22일 오전 SK텔레콤 판교 사옥에서 팬데믹 시대 공동AI 개발에 협력하기로 결의했다./사진제공=SK텔레콤[서울경제] SK텔레콤(017670), 삼성전자, 카카오 등 정보통신기술(ICT) 기업 3사가 함께 인공지능(AI)을 활용해 신종 코로나바이러스 감염증(코로나19) 팬데믹(세계적 대유행) 극복에 나선다. 지난 1월 박정호 SK텔레콤 대표이사 사장의 제안으로 시작된 ‘AI 동맹’의 첫 작품이다.SK텔레콤, 삼성전자, 카카오는 각 사 최고기술경영자(CTO) 또는 AI 전문 임원급이 참석하는 ‘AI R&amp;D 협의체’를 결성하고 ‘팬데믹 극복 AI’를 내년 상반기에 공개할 계획이라고 22일 밝혔다. 또 3사는 미래 AI 기술을 개발하고, 사회적 난제 해결을 위한 AI 활용 방안을 연구한다.팬데믹 극복 AI는 이용자 위치 주변의 코로나 위험 상황을 실시간 파악하고 위험도를 분석하여 이용자들에게 사회적 거리두기를 권고하거나 우회 경로 등을 안내한다. 유동인구 빅데이터, 공공 재난 정보, 소셜네트워크서비스(SNS) 정보 등을 통해 지역별 위험도를 정교화하고, 스마트폰 등에 기록된 일정, 항공권·공연·숙박 예약 정보, 평상시 이동 경로 등 데이터를 바탕으로 이용자에게 예측 정보를 제공한다. 예를 들어 서울 지하철 2호선 을지로입구역 주변 건물에서 코로나19 확진자가 나오면 당시 주변 유동인구가 800명이었고 이 중 20%가 역삼동으로 이동했다는 점을 분석해 을지로입구의 위험도를 ‘상’으로, 역삼동을 ‘중’으로 분류한다. 을지로로 출퇴근하는 이용자에게는 자차 이용을 권유하고, 역삼동 영화관을 예약한 이용자에게는 거리두기를 권고하는 방식이다.팬데믹 극복 AI에 대형 한국어 언어모델을 포함한 범용인공지능 기술을 적용한다. AI가 뉴스를 분석하고 이용자가 원하는 정보를 요약해서 전달하거나, 다양한 재난 관련 정보 요청을 정확하게 이해해 적합한 답변을 생성해내도록 발전 시킬 예정이다이 AI의 핵심 기능과 기술을 API 형태로 개발자·연구기관·기업 등 공공에 개방하고, 앱·서비스 개발을 지원하는 ‘백엔드 AI 플랫폼’으로 개발된다. 3사가 함께 운영하게 될 별도의 사이트에 내년 상반기 공개 예정이다./사진제공=SK텔레콤AI 동맹은 미래 AI기술 개발과 AI기술 저변 확대, 사회적 난제 해결을 위한 AI 연구 협력도 이어 간다. 5세대(5G) 이동통신, 스마트폰, AI, 메신저 플랫폼 등 각 사가 가진 다양한 역량과 사업 영역을 융합하는 등 ICT 전 분야에서 협력 가능성이 열려 있다는 입장이다. 3사는 동맹에 합류를 원하는 ICT기업이 있다면 함께할 수 있다는 뜻도 밝혔다. 향후 국내 타 사업자 참여는 글로벌 AI 동맹체 수준으로 규모 확대를 검토할 예정이다. 3사의 동맹은 지난 1월 미국 라스베이거스에서 열린 CES 2020에서 박정호 SK텔레콤 대표이사가 삼성전자 등 국내 기업에 협력을 제안하면서 시작됐다. 당시 박 대표는 “글로벌 AI 전쟁에서 한국이 주도권을 잡기 위해서는 국내기업간 경쟁보다는 협력이 필요한 시기”라고 밝혔다. 지난 3월 공동 실무 그룹이 만들어졌고, CTO급 워크숍을 격주 단위로 정기 운영하고 실무 기획·개발팀이 수시로 온라인 미팅을 진행하면서 핵심 협력 과제를 협의하고 개발 방향 구체적 논의를 진행해왔다.유영상 SK텔레콤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말했다.여민수 카카오 대표는 “훌륭한 파트너들과 사회적 난제를 해결하기 위해 긴밀하게 협력할 것이며, 앞으로도 기술로 사회문제를 해결하는데 기여할 것”이라고 말했다./김성태기자 kim@sedaily.com저작권자 ⓒ 서울경제, 무단 전재 및 재배포 금지서울경제</t>
  </si>
  <si>
    <t>https://finance.naver.com/item/news_read.nhn?article_id=0003845557&amp;office_id=011&amp;code=005930&amp;page=397&amp;sm=title_entity_id.basic</t>
  </si>
  <si>
    <t>2020.12.22 14:42</t>
  </si>
  <si>
    <t>[시그널] 쏘카 상장 주관사에 ‘미래대우·삼성證’</t>
  </si>
  <si>
    <t>주관사 선정 후 2022년 상장 관측최근 600억 투자 유치로 유니콘 등극[서울경제] 차량 공유 업체 쏘카가 미래에셋대우와 삼성증권을 상장 주관사로 선정했다. 내년 상장 업무를 준비 한 뒤 2022년 주식시장에 입성할 것이란 관측이 나온다.쏘카는 대표 상장 주관사로 미래에셋대우를 선정했다고 22일 밝혔다. 삼성증권도 공동 주관사로 이름을 올렸다. 지난달 주관사 선정을 위한 작업에 착수한 지 한 달여만이다.쏘카는 국내 차량 공유 서비스 점유율 1위 업체로 지난해 매출 2,567억원, 영업적자 716억원을 기록했다. 올해 신종 코로나바이러스 감염증(코로나19)에도 실적 개선세가 이어지고 있다는 게 회사 측의 설명이다. 온라인 중고차 플랫폼 ‘캐스팅’ 등을 출시하며 신규 사업도 꾸준히 진출하고 있다. 쏘카는 상품 다양화를 통해 카셰어링 업계 1위를 구축한 것으로 평가된다. 모닝, 카니발, 벤츠 EQC 등 다양한 차종을 탈 수 있는 구독형 서비스 ‘쏘카 패스’를 출시해 누적 가입자 30만명을 달성했다. 또 장기 이용상품인 ‘쏘카 플랜’ ‘쏘카 페어링’을 비롯해 기업 대상 ‘쏘카 비즈니스’ 등 다양한 카셰어링 상품을 출시해 구성을 다양화했다.최근에는 IB업계에서 600억 원을 투자유치하며 기업가치 1조 원을 인정받아 유니콘 반열에 올랐다. 이를 근거로 일각에서는 IPO 기업가치가 2조원에 달할 것이란 관측마저 나오고 있다. 다만 주관사 선정 이후 상장까지는 다소 시간이 걸릴 것으로 보인다. 지정감사 등 회계업무를 우선 진행해야 할 뿐 아니라 아직 적자 기업이기 때문이다. 일각에서는 2022년 상반기 입성을 목표로 할 것이란 관측도 내놓고 있다./김민석기자 seok@sedaily.com저작권자 ⓒ 서울경제, 무단 전재 및 재배포 금지서울경제</t>
  </si>
  <si>
    <t>https://finance.naver.com/item/news_read.nhn?article_id=0003845737&amp;office_id=011&amp;code=005930&amp;page=398&amp;sm=title_entity_id.basic</t>
  </si>
  <si>
    <t>2020.11.09 17:36</t>
  </si>
  <si>
    <t>네이버 제페토, YG·빅히트 이어 JYP 50억 투자 유치</t>
  </si>
  <si>
    <t>제페토로 제작한 아이돌 ‘트와이스’ 가상 아바타. /네이버[서울경제] 글로벌 증강현실(AR) 아바타 서비스 ‘제페토’를 제공하는 네이버제트가 JYP엔터테인먼트로부터 총 50억원 규모 투자를 유치했다고 9일 공시했다. 네이버제트는 이번 투자를 통해 JYP엔터테인먼트가 보유한 글로벌 지적재산권(IP)을 제페토 서비스 내에서 콘텐츠화 할 계획이다. 양사는 이번 협업을 통해 제페토의 주 사용자인 밀레니얼 및 Z세대에게 새로운 경험을 선사하고 글로벌 콘텐츠 시장을 주도할 것으로 기대한다고 밝혔다. 제페토 지난 10월 기준 글로벌 누적 가입자 1억 9,000만명을 돌파했다. 지난달 제페토가 3D 아바타로 구현한 JYP엔터테인먼트의 아이돌 그룹 ‘트와이스’의 댄스 퍼포먼스 티저 영상은 일주일 만에 조회수 170만회를 넘어서기도 했다.김대욱 네이버제트 대표는 “이번 투자를 통해 양사 간 협업이 글로벌 시장에서 혁신을 이끄는 촉매제가 되어 제페토만의 콘텐츠 경쟁력이 될 것으로 기대한다”며 “앞으로도 글로벌 IP 사업자들과의 협업을 확대해 전 세계 사용자들에게 차별화된 서비스와 경험을 제공할 것”이라고 말했다.네이버제트는 지난달 12일에도 빅히트엔터테인먼트와 YG엔터테인먼트로부터 총 120억원 규모의 투자를 유치하며 엔터사와 협업에 나서고 있다./오지현기자 ohjh@sedaily.com저작권자 ⓒ 서울경제, 무단 전재 및 재배포 금지서울경제</t>
  </si>
  <si>
    <t>https://finance.naver.com/item/news_read.nhn?article_id=0003823193&amp;office_id=011&amp;code=035900&amp;page=5&amp;sm=title_entity_id.basic</t>
  </si>
  <si>
    <t>2020.07.03 07:56</t>
  </si>
  <si>
    <t>머니투데이</t>
  </si>
  <si>
    <t>JYP, '니쥬' 데뷔로 역사적 신고가 도전-하나금융투자</t>
  </si>
  <si>
    <t>[머니투데이 김사무엘 기자] 하나금융투자는 JYP Ent.(제이와이피 엔터테인먼트)에 대해 '니쥬' 등 신인 그룹들의 데뷔로 향후 1년 내 주가가 역사적 신고가 기록을 세울 것으로 3일 전망했다. 투자의견 '매수'와 목표주가 2만9000원을 유지했다.이기훈 하나금융투자 연구원은 "JYP는 장기간 투어의 부재에도 불구하고 음반 판매의 고 성장으로 연간 380억원 내외의 영업이익은 충분히 가능해 보인다"며 "투어 재개 시 연간 영업이익 500억원, 한한령 완화 시 600억원 이상이 충분히 가능한 수준"이라고 분석했다.그는 "가을 데뷔 예정(추정)인 '니쥬'와 관련한 다양한 뉴스와 지표들이 쏟아지고 있는데, 마치 3년 전 트와이스를 볼 때처럼 익숙하다"며 "내년에는 한국·중국 남자 그룹들의 데뷔도 예상되는 만큼, 코로나19로 콘서트가 내년 말까지 불가능하다는 가정이 아니라면 주가는 1년 내 역사적 신고가를 재차 도전할 것"이라고 설명했다.이어 "최근 종영한 '니지 프로젝트'의 최종 데뷔 그룹인 니쥬는 음원, 뮤직비디오 등에서 각종 기록을 세우고 있다"며 "최소 트와이스의 일본 내 모든 데뷔 기록에 근접할 가능성이 높다"고 전망했다.김사무엘 기자 samuel@mt.co.kr &lt;저작권자 ⓒ '돈이 보이는 리얼타임 뉴스' 머니투데이, 무단전재 및 재배포 금지&gt;머니투데이</t>
  </si>
  <si>
    <t>https://finance.naver.com/item/news_read.nhn?article_id=0004434521&amp;office_id=008&amp;code=035900&amp;page=10&amp;sm=title_entity_id.basic</t>
  </si>
  <si>
    <t>2020.06.02 11:24</t>
  </si>
  <si>
    <t>"빅히트 상장 '낙수효과' 누릴 수도"…JYP 살까 SM 살까?</t>
  </si>
  <si>
    <t>[머니투데이 한정수 기자] 아이돌그룹 방탄소년단 /사진제공=빅히트엔터테인먼트방탄소년단(BTS)의 소속사인 빅히트엔터테인먼트가 올해 하반기 코스피시장에 상장한다는 소식이 전해지면서 엔터테인먼트 기업 전반에 대한 관심이 커지고 있다. 이미 상장한 기존 엔터테인먼트 기업들을 모두 합친 것보다 규모가 큰 빅히트의 증시 입성으로 낙수효과를 누릴 가능성이 높다는 분석이 나온다. 2일 한국거래소 등에 따르면 빅히트는 지난달 말 한국거래소에 상장예비심사 신청서를 제출했다. 거래소가 심사 승인을 해줄 경우 올해 하반기에는 공모가 진행될 예정이다. 큰 변수가 없는 이상 올해 안에는 코스피시장에 상장할 수 있을 것이라는 전망이 우세하다. 빅히트는 BTS의 세계적 인기를 바탕으로 매년 실적 성장을 구가하고 있다. 지난해 매출액은 5872억원, 영업이익은 987억원이다. 이 같은 실적이 유지된다고 가정할 때 적어도 3조∼5조원대의 기업가치를 평가받을 수 있을 것이라는 예상이 나온다. 이와 관련, 김현용 이베스트투자증권 연구원은 "BTS의 위상, 글로벌 인지도, 정량적 활동량, 재무적 성과 등을 고려하면 빅히트는 여타 국내 기획사가 범접조차 하기 어려울 만큼 압도적 1위를 달리고 있다"며 "빅히트의 기업가치는 1000억원 전후의 영업이익이 유지 및 성장 가능하다는 전제 하에 3조원 이상이 가능할 것"이라고 설명했다.이처럼 규모가 큰 빅히트가 상장하면 국내 엔터테인먼트 업종이 재평가를 받을 가능성이 높다. 관련 종목 전체의 시가총액이 5∼6조원 이상으로 커지면서 무시하기 힘든 산업분야로 자리매김할 수 있다는 설명이다. 앞서 드라마 제작 산업도 스튜디오드래곤이 상장하면서 각광을 받기 시작했다.증권업계 전문가들은 현재 코로나19(COVID-19) 사태로 어려움을 겪고 있는 엔터테인먼트 기업들 중 성장 가능성이 높은 종목에 대한 비중을 미리 늘려놓는 것이 좋은 투자전략이 될 수 있다고 조언했다. 특히 트와이스의 컴백으로 새로운 모멘텀(성장동력)이 생긴 JYP Ent.가 추천 종목으로 꼽힌다. 걸그룹 트와이스 /사진=김창현 기자트와이스는 전날 발매된 미니9집 선주문량이 50만장을 돌파한 것으로 알려졌다. 다음달에는 일본에서 싱글앨범도 발표할 계획이다. 김 연구원은 "올해 실적이 상장3사 중 가장 양호할 전망"이라며 목표주가를 3만원으로 7% 상향 조정했다. 반면 에스엠은 주요 아티스트 활동 실적은 양호하지만 자회사의 실적 부진으로 주가 상승이 제한될 가능성이 높다는 전망이다. 와이지엔터테인먼트도 전망이 밝지 못하다. 경쟁사 대비 음반보다 공연과 음원 매출 비중이 높아 코로나19의 타격을 크게 받고 있어서다. 한편 전문가들은 내년에는 엔터테인먼트 종목들이 큰 폭의 성장을 할 수 있을 것이라고 전망했다. 이기훈 하나금융투자 연구원은 "코로나19 완화로 투어가 가능해진다면 빅히트의 상장, BTS 낙수효과에 따른 케이팝의 가파른 글로벌 팬덤 성장, 중국 광고 재개 등 한한령 완화 호재가 겹칠 내년이 기대된다"고 밝혔다. 한정수 기자 jeongsuhan@mt.co.kr &lt;저작권자 ⓒ '돈이 보이는 리얼타임 뉴스' 머니투데이, 무단전재 및 재배포 금지&gt;머니투데이</t>
  </si>
  <si>
    <t>https://finance.naver.com/item/news_read.nhn?article_id=0004418552&amp;office_id=008&amp;code=035900&amp;page=10&amp;sm=title_entity_id.basic</t>
  </si>
  <si>
    <t>2021.04.05 09:26</t>
  </si>
  <si>
    <t>[특징주] "빅히트는 글로벌 1위 기획사"...빅히트·YG PLUS 등...</t>
  </si>
  <si>
    <t>방탄소년단(BTS) / 사진제공=빅히트엔터테인먼트[서울경제] 방탄소년단의 소속사 빅히트가 아리아나 그란데와 저스틴 비버 등 세계적 팝스타가 속한 미국 미디어 기업을 인수한 가운데 5일 장 초반 빅히트 등 관련주들이 강세를 보이고 있다. 이날 오전 9시 15분 빅히트는 전 거래일 대비 0.82% 상승한 24만 5,000원에 거래됐다. 같은 시각 YG PLUS는 7.3%대의 상승폭을 나타냈다. YG엔터의 자회사인 YG PLUS는 앞서 빅히트가 700억 원 규모로 투자를 단행한 바 있다. 한편 빅히트의 광폭 행보에 대해 증권사들은 일제히 긍정적 전망을 쏟아냈다. 하나금융투자의 경우 빅히트의 이타카 인수 관련 2022년 EPS 및 밸류에이션 상향으로 목표주가를 종전대비 13% 높인 36만 원을 제시했다. 현대차증권도 빅히트가 글로벌 엔터사로 발돋움했다고 진단하며 투자의견 ‘매수’와 엔터주 최선호 의견을 유지했다. /이완기 기자 kingear@sedaily.com저작권자 ⓒ 서울경제, 무단 전재 및 재배포 금지서울경제</t>
  </si>
  <si>
    <t>https://finance.naver.com/item/news_read.nhn?article_id=0003892664&amp;office_id=011&amp;code=122870&amp;page=1&amp;sm=title_entity_id.basic</t>
  </si>
  <si>
    <t>2021.03.08 09:01</t>
  </si>
  <si>
    <t>와이지엔터테인먼트, 메타버스에서 빛나는 블랙핑크 IP-KB</t>
  </si>
  <si>
    <t>[머니투데이 강민수 기자] KB증권은 8일 와이지엔터테인먼트에 대해 메타버스에서 블랙핑크 IP(지식재산권)가 주목받을 것이라고 전망했다. 투자의견은 '매수', 목표주가는 6만원을 유지했다. 5일 종가는 5만300원이다. 이선화 KB증권 연구원은 "메타버스에 최적화된 아티스트와 IP를 보유하고 있다"며 "블랙핑크는 가장 많은 유튜브 구독자 수를 보유한 여성 아티스트로서 메타버스의 주요 이용자인 Z세대에게 롤모델이 되고 있다"고 설명했다. 이 연구원은 "블랙핑크 멤버 전원이 명품 브랜드의 엠버서더로 활약하고 있기 때문에 아바타를 꾸미기 위한 다양한 아이템을 선보이는 데 유리하다"며 "블랙핑크의 IP를 바탕으로 가상현실 세계에서 팬 사인회를 개최하거나 뮤직비디오를 공개하고, 가상 전시관을 운영하는 등 다양한 활동을 통해 수익 모델을 다변화하고 있다"고 분석했다. 와이지엔터테인먼트는 지난해 10월 증강현실 아바타 서비스 제페토를 운영하는 네이버제트에 50억원 규모의 투자를 단행해 제페토 내 다양한 서비스를 제공하고 있다. 지난해 6월 제페토에서 블랙핑크의 의상 아이템을 선보였는데, 제페토와 콜라보레이션을 통해 버츄얼 의상을 선보인 아티스트는 블랙핑크가 최초다. 그는 "와이지엔터테인먼트가 보유한 아티스트와 IP를 바탕으로 메타버스 내에서 제공할 수 있는 서비스는 더욱 확장될 것"이라고 전망했다. 강민수 기자 fullwater7@mt.co.kr &lt;저작권자 ⓒ '돈이 보이는 리얼타임 뉴스' 머니투데이, 무단전재 및 재배포 금지&gt;머니투데이</t>
  </si>
  <si>
    <t>https://finance.naver.com/item/news_read.nhn?article_id=0004553467&amp;office_id=008&amp;code=122870&amp;page=2&amp;sm=title_entity_id.basic</t>
  </si>
  <si>
    <t>2021.02.24 16:20</t>
  </si>
  <si>
    <t>YG PLUS, 작년 영업익 61억원…전년比 35.6%↑(상보)</t>
  </si>
  <si>
    <t>[머니투데이 김건우 기자] 와이지엔터테인먼트의 자회사 YG PLUS는 2020년 연결기준 영업이익이 61억3800만원으로 전년대비 35.6% 증가했다고 24일 밝혔다. 매출액은 같은기간 5.7% 감소한 1071억3900만원이다. 회사 관계자는 "코로나19의 영향으로 전체 매출액은 줄었으나, 지난해 하반기부터 블랙핑크, 트레저 등 아티스트 활동이 재개되며 음악, MD 등 주력사업 성장이 두드러졌다"고 말했다.특히 지난 4분기에는 블랙핑크 컴백에 따른 음반과 음원 유통 매출과 온라인 콘서트 MD 판매량 등이 크게 늘었다. 유통과 MD 매출은 각각 전분기대비 40%, 125% 증가했다. 또 종속회사로 영위 중인 금융투자사업도 높은 수익을 내며 실적에 긍정적인 영향을 미쳤다고 회사 측은 전했다. 한편 YG PLUS는 지난해말 기준으로 화장품 사업을 영위 중인 코드코스메인터내셔널을 연결 대상 종속회사에서 제외했다. 전략적 파트너사와 함께 중국 현지에 합작투자회사(JV)를 설립해 코드코스메인터내셔널의 화장품 브랜드 및 영업권 등을 해당 법인에 양도하기로 했다. YG PLUS는 최근 빅히트엔터테인먼트 및 비엔엑스와 전략적 파트너십을 구축하고 사업 협업도 진행하고 있다. 올해부터 빅히트엔터 및 계열 레이블의 아티스트의 음반, 음원을 유통하고 MD 제작에 협업한다. YG 소속 아티스트 MD 등은 위버스 플랫폼에 입점한다는 내용이다. 그이 관계자는 "올해부터는 음악, MD, 광고 등 엔터테인먼트 사업의 성장과 확대에 더욱 집중해 지속성장을 위한 모멘텀을 만들겠다"고 덧붙였다. 김건우 기자 jai@mt.co.kr &lt;저작권자 ⓒ '돈이 보이는 리얼타임 뉴스' 머니투데이, 무단전재 및 재배포 금지&gt;머니투데이</t>
  </si>
  <si>
    <t>https://finance.naver.com/item/news_read.nhn?article_id=0004548338&amp;office_id=008&amp;code=122870&amp;page=2&amp;sm=title_entity_id.basic</t>
  </si>
  <si>
    <t>2021.01.29 07:01</t>
  </si>
  <si>
    <t>YG와 파트너십에 'K팝 메가 플랫폼'까지··· 빅히트, 거침없는 확...</t>
  </si>
  <si>
    <t>기획사 인수, CJ ENM과 합작 등 이어 YG에 투자하며 파트너십네이버와 '지분투자-V라이브 양수' 빅딜까지··· '팬덤 플랫폼' 통합방향은 '글로벌'로··· '위버스' 입점 등 통한 업계 영향력 확대 주목빅히트엔터테인먼트의 대표적 아티스트인 그룹 방탄소년단(BTS). /사진제공=빅히트엔터테인먼트[서울경제] 엔터테인먼트 업계에서 빅히트(352820)엔터테인먼트의 영역 확대가 거침이 없다. 중소규모지만 내실 있는 기획사들의 인수를 시작으로 기업공개(IPO)를 통해 대규모 자금을 확보한 데 이어 경쟁관계인 YG와는 전략적 파트너십까지 이끌어냈다. 네이버(NAVER)와 제휴로 국내 대표적 K팝 팬덤 플랫폼을 모두 손안에 쥐었다. 더 나아가 플랫폼 ‘위버스’에 글로벌 아티스트들의 입점도 예정돼 있어, ‘네이버-빅히트-YG’로 이어지는 합종연횡을 통한 사업 확장이 어디까지 이뤄질지 주목되고 있다.29일 관련 업계에 따르면 빅히트는 네이버와 협업을 통해 앞으로 1년 안에 대표적 K팝 플랫폼인 ‘V라이브’와 ‘위버스’를 통합할 계획을 지난 27일 공개했다. 이를 위해 ‘위버스’를 운영하는 빅히트의 자회사 비엔엑스가 네이버로부터 V라이브 사업부를 약 1,999억원에 사들였다. 대신 네이버는 4,119억원을 투자해 비엔엑스의 지분 49%를 확보하며 2대주주로 올라선다. 비엔엑스가 네이버의 투자금으로 네이버의 사업부를 양수하는 모양새다./사진=빅히트엔터테인먼트 CI(좌), YG플러스 CI같은 날 빅히트는 경쟁사인 와이지엔터테인먼트(122870)(YG)에도 대규모 투자를 단행했다. 비엔엑스와 공동으로 YG의 자회사인 YG PLUS(037270)에 제3자배정 유상증자 형식으로 총 700억원의 지분투자를 한 것. 빅히트와 비엔엑스는 각각 YG PLUS 지분의 7.68%, 10.24%를 보유하게 됐다. YG는 소속 아티스트들의 MD를 위버스에 운영 중인 온라인 숍에 공급·위탁하며, 블랙핑크·위너·트레저 등은 연내 위버스에 입점할 것으로 보인다. 빅히트는 현재 드림어스컴퍼니가 맡고 있는 소속 아티스트들의 음원·음반 유통과 MD 사업을 YG PLUS에 맡기기로 했다. YG는 “위버스를 통해 자사 아티스트 글로벌 멤버십 관련 사업을 전개·확대할 것”이라고 밝혔다.특히 주목되는 부분은 ‘위버스’를 활용한 공격적 사업확장이다. 박정엽 미래에셋대우 연구원은 “빅히트가 연예 기획사에서 팬덤 플랫폼의 최대 주주로 포지션을 변화하는 유의미한 시점”이라고 평가했다. MAU(월간 실질 이용자 수) 3,000만명에 달하는 V라이브를 얻으며 글로벌 이용자들과 그 데이터를 확보할 수 있게 됐다. 한 곳에서 영상을 보고 물건을 살 수 있는 통합 플랫폼으로 거듭났을 뿐 아니라 이를 기반으로 한 다양한 비즈니스도 전개할 수 있게 된 것.빅히트엔터테인먼트의 위버스 플랫폼/사진제공=빅히트글로벌 레이블과의 협력으로 위버스의 영역 확장이 더 거세질 것으로도 전망된다. 이미 유니버설뮤직 소속 아티스트들이 순차적으로 위버스에 들어갈 예정이다. 빅히트는 지난해 유가증권시장에 상장할 당시 자금의 활용처 중 하나로 해외 지식재산(IP) 인수를 언급한 바 있다. 글로벌 뮤직 레이블과 다방면의 협업도 추진하고 있다고 밝혔다. 이기훈 하나금융투자 연구원은 “단순 상품 수수료만 감안해도 얼마나 벌 수 있을지 지금은 상상하기 어렵다”고 말했다.한편 빅히트의 사업 확장은 이미 지난 2019년부터 공격적으로 전개돼 왔다. 상장으로 자금을 조달한 후 업계에서 영향력을 확대하려는 것으로 풀이된다. 세븐틴·뉴이스트가 소속된 플레디스엔터테인먼트와 여자친구가 소속된 쏘스뮤직을 인수하며 ‘빅히트 레이블스’ 체제로 몸집을 키웠다. 지코의 소속사 KOZ엔터테인먼트도 최근 인수했다. CJ ENM(035760)과의 합작사 빌리프랩을 만들어 오디션 프로그램 ‘아이랜드’ 출신 보이그룹 엔하이픈도 데뷔했다. 빅히트 자체적으로도 BTS에 이어 그룹 투모로우바이투게더가 활동 중이다. 세븐틴은 최근 잇달아 밀리언셀러를 달성하며 주목받는 중이다./박준호 기자 violator@sedaily.com저작권자 ⓒ 서울경제, 무단 전재 및 재배포 금지서울경제</t>
  </si>
  <si>
    <t>https://finance.naver.com/item/news_read.nhn?article_id=0003864400&amp;office_id=011&amp;code=122870&amp;page=3&amp;sm=title_entity_id.basic</t>
  </si>
  <si>
    <t>2021.01.28 09:15</t>
  </si>
  <si>
    <t>빅히트 엔터업계 장악…투자받은 YG PLUS도 급등</t>
  </si>
  <si>
    <t>[머니투데이 김소연 기자] 빅히트가 지분을 취득하기로 한 YG PLUS가 급등하고 있다. NAVER로부터 V라이브 플랫폼을 넘겨받으면서 엔터업계 내 독보적 우위를 점한 빅히트도 강세다. 28일 오전 9시13분 빅히트는 전일대비 6000원(2.89%) 오른 21만3500원을 나타내고 있다. 빅히트에서 700억원 규모 주식을 취득한 YG PLUS도 15%대 강세를 나타내고 있다. 전날 빅히트는 자회사 비엔엑스와 함께 700억원을 들여 YG PLUS 지분 약 18%를 확보하기로 했다. 전날 네이버도 빅히트의 자회사인 '비엔엑스'에 제3자 유상증자 방식으로 약 3549억원을 투자하기로 결정했다. 비엔엑스가 네이버의 브이라이브 사업부를 양수한다. 비엔엑스의 사명을 '위버스컴버니'로 변경하는 안건도 함께 결의했다.빅히트는 네이버와 협력해 양사의 위버스와 브이라이브의 사용자, 콘텐츠, 서비스 등을 통합한 새로운 글로벌팬 커뮤니티 플랫폼을 만들 예정이다. YG PLUS 투자 건 역시 플랫폼 강화의 연장선상이다. V라이브와 위버스가 통합되고 이를 빅히트가 운영하게 되면서 사실상 엔터업계 독보적 위치를 차지하게 됐다. 이에 기존 엔터 3사는 약세를 나타내고 있다. 에스엠은 3%대 하락하고 있고 와이지엔터테인먼트와 JYP Ent.는 2%대 약세다. 김소연 기자 nicksy@ &lt;저작권자 ⓒ '돈이 보이는 리얼타임 뉴스' 머니투데이, 무단전재 및 재배포 금지&gt;머니투데이</t>
  </si>
  <si>
    <t>https://finance.naver.com/item/news_read.nhn?article_id=0004535292&amp;office_id=008&amp;code=122870&amp;page=3&amp;sm=title_entity_id.basic</t>
  </si>
  <si>
    <t>2020.12.18 08:57</t>
  </si>
  <si>
    <t>와이지엔터, 블랙핑크 팬덤사업에 눈뜨다…목표가 ↑-NH證</t>
  </si>
  <si>
    <t>[머니투데이 김소연 기자] NH투자증권은 18일 와이지엔터테인먼트에 대해 팬덤사업에 눈을 떴다며 목표주가를 기존 5만5000원에서 6만2000원으로 상향했다. 투자의견 '매수'는 유지했다. NH투자증권은 와이지엔터테인먼트의 4분기 연결 매출이 900억원, 영업이익 67억원으로 전년 동기 대비 각각 37%, 567% 증가할 것으로 추정했다. 블랙핑크 및 트레저의 앨범 발매 및 활동에 따른 음원 판매 덕분이다. 이화정 연구원은 "블랙핑크의 서구권 인지도 확대로 글로벌 팬덤이 두터워지면서 음반∙MD∙콘텐츠 등 팬덤 기반 매출 성장이 본격화되고 있다"며 "빅뱅 컴백을 통한 음원 매출 성장 기대감까지 유효한 구간"이라고 평가했다. 이 연구원은 "블랙핑크는 글로벌 플랫폼 유튜브를 통해 오는 1월31일 콘서트를 개최할 계획인데 정규 1집 판매량은 125만장 팔렸다"며 "서구권 및 중국 내 유의미한 팬덤 규모를 확인했다"고 밝혔다. 신인 트레저도 데뷔후 안정적인 음반 판매량을 보이고 있어 트레저 기반의 일본법인 실적 모멘텀도 기대했다. 김소연 기자 nicksy@ &lt;저작권자 ⓒ '돈이 보이는 리얼타임 뉴스' 머니투데이, 무단전재 및 재배포 금지&gt;머니투데이</t>
  </si>
  <si>
    <t>https://finance.naver.com/item/news_read.nhn?article_id=0004516276&amp;office_id=008&amp;code=122870&amp;page=4&amp;sm=title_entity_id.basic</t>
  </si>
  <si>
    <t>2020.11.12 08:07</t>
  </si>
  <si>
    <t>와이지, 내년 실적개선 모멘텀 유효 -삼성증권</t>
  </si>
  <si>
    <t>[머니투데이 임동욱 기자] 삼성증권은 12일 와이지엔터테인먼트에 대해 내년 실적 개선 모멘텀이 유효하다며 투자의견 '매수' 및 목표주가 5만7000원을 유지했다. 최민하 삼성증권 연구원은 "와이지엔터테인먼트의 3분기 연결 매출액은 669억원, 영업이익은 32억원으로 컨센서스(39억원)를 밑돌았으나 당사 기존 추정치는 웃돌았다"며 "앨범, 디지털 콘텐츠, MD/굿즈 등의 상품 매출이 전반적으로 더 좋았기 때문"이라고 분석했다. 최 연구원은 "4분기에는 아티스트들의 활발한 활동으로 앨범 매출 증가세가 돋보일 전망"이라며 "10월 출시된 블랙핑크의 첫 정규앨범 'THE ALBUM' 판매량은 현재까지 120만장, 송민호의 솔로 앨범은 11만장"이라고 밝혔다. 이어 "아티스트의 국내 뿐 아니라 글로벌 인지도가 높아짐에 따라 유튜브, 스포티파이 등 디지털 매체의 이익 기여도 역시 높아질 것"이라며 "오프라인 콘서트 매출 부재가 상반기까지 이어진다는 가정 하에서도 2021년 영업이익은 350억원으로 전년 대비 251% 증가가 예상된다"고 밝혔다. 최 연구원은 "블랙핑크의 높아진 인지도 및 영향력, 신인 아이돌 트레저의 빠른 시장 안착 등이 안정적인 매출 및 이익 성장을 가져올 것"이라며 "지드래곤이 앨범 작업 중으로 알려져 내년 상반기 빅뱅의 컴백이 예상돼 관련 실적도 더해질 것"이라고 덧붙였다. 임동욱 기자 dwlim@mt.co.kr &lt;저작권자 ⓒ '돈이 보이는 리얼타임 뉴스' 머니투데이, 무단전재 및 재배포 금지&gt;머니투데이</t>
  </si>
  <si>
    <t>https://finance.naver.com/item/news_read.nhn?article_id=0004498452&amp;office_id=008&amp;code=122870&amp;page=5&amp;sm=title_entity_id.basic</t>
  </si>
  <si>
    <t>2020.11.01 09:40</t>
  </si>
  <si>
    <t>방탄 다음은?…'블랙핑크'로 반등 꿈꾸는 YG엔터</t>
  </si>
  <si>
    <t>[머니투데이 김사무엘 기자] [편집자주] 매일같이 수조원의 자금이 오가는 증시는 정보의 바다이기도 합니다. 정확한 정보보다는 거품을 잡아 손실을 보는 경우가 많습니다. 머니투데이가 상장기업뿐 아니라 기업공개를 앞둔 기업들을 돋보기처럼 분석해 '착시투자'를 줄여보겠습니다.[[종목대해부]세계가 주목하는 K팝, 블랙핑크 인기에 주목…YG 실적·주가 반등 기대]바야흐로 K팝의 중흥기다. 글로벌 스타로 떠오른 방탄소년단(BTS)은 최근 빌보드 핫100 차트에서 1위에 올랐고, 수퍼M이나 NCT 등 다른 K팝 가수들도 세계를 무대로 활약 중이다. 세계 음악시장에서 K팝이라는 장르는 더 이상 마이너한 음악이 아니다. 국가와 인종을 초월해 전세계 대중들이 사랑하는 보편 장르 중 하나로 자리잡은 것이다.K팝의 인기가 높아질 수록 한국 엔터산업에 거는 기대도 커진다. 최근 엔터 업체들의 주가는 하락세를 면치 못하고 있지만 K팝의 상승세만 지속된다면 주가도 결국은 펀더멘털(기초체력)을 따를 수밖에 없다.성장하는 K팝 산업에서 시장이 가장 주목하는 것은 BTS 다음이 누구냐하는 것이다. 현 시점에서는 대체로 블랙핑크가 가장 가능성이 높다고 평가 받는다. 음원 성적이나 SNS 반응 등을 볼때 현재 블랙핑크의 글로벌 인기는 BTS를 제외하고 최정상에 올라 있다.와이지엔터테인먼트(이하 YG)도 블랙핑크의 인기를 기반으로 실적반등을 노린다. 수많은 사건·사고와 빅뱅의 활동 공백이라는 악재를 뚫고 주가도 반등할 거란 기대감이 높아진다.━양현석이 만든 '아이돌 힙합'의 명가━양현석 전 YG엔터 대표 프로듀서 / 사진제공=YG엔터테인먼트YG는 1990년대 대한민국 대중문화 역사의 한 획을 그은 레전드 그룹, 서태지와 아이들 출신인 양현석 대표가 세운 연예기획사다.1996년 1월 당시 인기 절정이던 서태지와 아이들은 전격 해체를 선언했고, 이를 계기로 양 대표는 기획사를 세우고 후배 가수 양성에 나선다.이때 그가 육성한 아티스트가 지누션과 원타임이다. 1998년에는 법인으로 전환해 양군기획을 세운다. 2001년에는 양군의 영문 이니셜을 따 YG엔터테인먼트로 이름을 바꾼다.2000년대 들어 세븐, 렉시, 휘성, 거미, 빅마마 등을 데뷔시켜 큰 성공을 거뒀다. 2006년 데뷔한 빅뱅은 이름 그대로 가요계에 빅뱅을 일으켰다. 2009년에는 2NE1(투애니원)이 데뷔해 빅뱅과 함께 YG를 이끌었다.그러나 이때까지만해도 YG는 다른 연예기획사들처럼 매출 수준은 그리 높지 않았다. 겉모습은 화려해도 규모가 작은 한국 음악시장만을 대상으로 한 비즈니스는 성장에 한계가 있을 수밖에 없었다.본격적인 성장이 시작된건 2010년대 이후 해외로 K팝의 외연이 확장되고 나서부터다. 그 시발점은 YG였다.YG로 이적한 싸이가 2012년 '강남스타일'로 대박을 터트렸다. 국내 가수로는 최초로 빌보드 핫 100 차트 2위까지 오르는 대기록을 세웠는데, 이 과정에서 YG의 위상도 크게 올라갔다.때마침 YG가 코스닥시장에 상장했고, 강남스타일이 터지면서 주가도 폭발했다. 2014년에는 엔터업계 1위였던 SM의 시가총액을 YG가 추월하는 사건도 벌어진다.━문어발식 사업 확장과 사건·사고 발목…주가는 '뚝'━그런데 이후 주가 흐름은 신통치 않다. 주가가 10만원을 넘은게 2012년인데 지금은 그 반도 되지 않는다.대부분 엔터사들이 그렇지만 YG 역시 아티스트 모멘텀, 즉 아티스트가 새 앨범을 냈냐, 얼마나 활발히 활동했냐에 따라 실적과 주가가 요동치는 상황이 반복됐다. 주가가 급등한 2012년 이후 4년간 영업이익이 200억원대 초반으로 제자리 걸음을 한 것도 주가에 악영향이었다.이런 상황을 바꿔 보고자 2015년부터는 다른 사업에도 손을 대기 시작하는데, 이게 더 큰 문제로 작용했다. 2014년말 자회사 와이지 플러스를 설립하고 외식 프렌차이즈, 화장품, 골프용품 판매, 심지어 펀드 운용같은 금융투자업에도 손을 댄다.하지만 결과는 좋지 않았다. 매년 수십억원대의 적자가 지금도 계속되고 있고, 이는 모회사 YG의 실적에도 부담이다. YG의 영업이익률과 자기자본이익률이 한자릿수로 저조한 원흉이다.엔터 본업도 예전같지 않다. 무엇보다 YG 매출의 60%가량을 차지했던 빅뱅의 공백이 크다. 2017년 빅뱅 멤버들이 순차적으로 군입대를 한 이후 실적도 주가도 지지부진한 상황이 계속된다.블랙핑크 이전까지 빅뱅의 공백을 메울만한 마땅한 아티스트가 없었다는 것이 문제였다. 2010년대 이후 YG는 국내 음악시장에서 '음원 강자'로 군림해 왔다. 앨범 판매량은 SM에 밀렸지만 다운로드, 스트리밍 같은 디지털 음원은 언제나 국내 엔터사 중 최정상이었다.그런데 디지털 음원 성적도 예전만 못하다. 과거엔 빅뱅, 투애니원이 차트를 휩쓸었는데 최근 몇년간은 아이콘이나 악동뮤지션 말고는 눈에 띄는 성과가 없었다. 음원이 상대적으로 마진이 높은 사업임을 고려하면 음원 매출 감소는 실적에 타격기 클 수밖에 없다.가장 큰 문제는 YG가 유독 다른 엔터사보다 소속 연예인과 관련한 사건 사고가 많다는 사실이다. 일각에서는 YG가 '약국'의 약자 아니냐는 비아냥이 나올 정도로 특히 마약과 관련한 스캔들이 많다.지난해에는 최악의 위기를 겪었다. 빅뱅 멤버였던 승리가 운영한다고 알려진 클럽 버닝썬에서 폭행, 성매매, 마약 같은 강력범죄가 연달아 터졌다. 일명 '버닝썬 게이트'로 알려진 이 사건으로 양 대표는 회사의 모든 직책에서 물러나야 했습니다. 실적은 크게 나빠졌고 주가 폭락도 피할 수 없었죠.━Next BTS? "BLACKPINK"━걸그룹 블랙핑크가 지난 13일 오후 온라인 생중계로 진행된 넷플릭스 '블랙핑크: 세상을 밝혀라' 간담회에서 질문에 답하고 있다. 블랙핑크는 K팝 걸그룹 최초로 미국 빌보드 '아티스트100' 차트 1위로 등극했다. /사진제공=넷플릭스추락이 계속되던 YG의 반전카드는 2016년 데뷔한 블랙핑크다. 2NE1 데뷔 이후 7년 만에 새로 출범한 걸그룹인데, 2018년 컴백 앨범이 41개국 아이튠즈 앨범 차트 1위를 차지하는 등 두각을 보였다. 최근에는 'Next BTS'로 불릴만큼 글로벌 음악시장에서도 스타로 자리를 잡아가고 있다.YG는 블랙핑크의 성공과 트레져의 시장 안착으로 위기에서 벗어날 수 있었다. 올해 초만해도 시장의 관심은 4월 예정된 빅뱅의 컴백이다. 하지만 코로나19 사태로 공연이 어려워지면서 YG 실적 전망에 노란불이 켜졌는데, 이런 분위기를 바꾼 게 블랙핑크다.한터차트에 따르면 최근 공개된 블랙핑크의 정규1집 '디 앨범'(The Album) 초동판매량은 69만장을 기록했다. 이는 기존 1위였던 아이즈원의 '오나이릭 다이어리'(Oneiric Diary) 39만장을 큰 폭으로 갈아치운 신기록이다. 초동판매량은 앨범발매 이후 첫 일주일 간의 판매량으로 해당 아티스트의 팬덤 충성도나 구매력을 가늠할 수 있는 지표로 활용된다. 높은 초동판매량은 이와 관련된 굿즈 판매나 콘서트 수익 등으로 연결된다는 점에서 실적에 긍정적으로 작용한다.빅뱅의 복귀도 큰 기대요소다. 국내 여론은 싸늘하지만 해외 팬들은 상대적으로 추문에 관대하기 때문에 빅뱅의 해외 활동에는 전혀 문제가 없을 거란 전망이 많다.빅뱅은 국내 아이돌 중 일본에서 가장 높은 인기를 누리고 있는 아이돌이다. 일본에서 톱클래스 아이돌임을 입증하는 지표 중 하나가 4만명 이상을 수용할 수 있는 대형 돔 공연장에서 공연을 열 수 있느냐 하는 것이다. 현대차증권에 따르면 빅뱅은 그동안 일본 돔투어를 하면서 현재까지 누적 580만명의 관객을 모았다. K팝 가수 중 최고 기록이다. 지금은 코로나19 때문에 공연이 불가하지만 일본 공연만 재개된다면 얼마든지 과거의 영광을 재현할 수 있다.━블랙핑크가 쓰는 반전 시나리오…"하반기 반등"━시장이 바라보는 향후 실적 전망은 밝다. 블랙핑크의 인기와 빅뱅 활동 재개 가능성, 신인 트레저의 안착은 기대감을 높인다. 올해 하반기 실적이 반등할 거란 전망이 지배적이다.에프앤가이드에 따르면 최근 한 달 간 YG에 대해 분석 리포트를 낸 증권사들의 평균 목표주가는 5만7750원이다. 지난달 30일 종가 3만8700원보다 약 50% 정도 상승 여력이 있다고 본 것이다.가장 큰 모멘텀은 무엇보다 블랙핑크다. 안진아 이베스트투자증권 연구원은 "블랙핑크의 유튜브 채널 구독자수는 5110만명으로 대한민국 통합 채널 1위, 글로벌 여자 가수 채널 1위, 글로벌 아티스트 채널 2위, 전 세계 구독자 수 순위 20위권 이내로 독보적"이라며 "빅뱅 컴백 기대감과 오프라인 공연 재개 시 경쟁사 대비 우위에 있는 콘서트 강점도 기대 요소"라고 평가했다.김사무엘 기자 samuel@mt.co.kr &lt;저작권자 ⓒ '돈이 보이는 리얼타임 뉴스' 머니투데이, 무단전재 및 재배포 금지&gt;머니투데이</t>
  </si>
  <si>
    <t>https://finance.naver.com/item/news_read.nhn?article_id=0004492961&amp;office_id=008&amp;code=122870&amp;page=6&amp;sm=title_entity_id.basic</t>
  </si>
  <si>
    <t>2020.08.13 11:01</t>
  </si>
  <si>
    <t>YG PLUS, 트레저 데뷔 첫 공식 굿즈 출시</t>
  </si>
  <si>
    <t>[머니투데이 김건우 기자] YG PLUS가 남성아이돌그룹 트레저의 데뷔를 기념하여 첫 공식 굿즈를 출시한다고 13일 밝혔다. 지난 7일 데뷔한 트레저는 와이지엔터테인먼트가 블랙핑크 이후 약 4년 만에 발표하는 대형 신인 그룹이자, 아이콘 이후 5년 만에 내놓는 보이 그룹이다. 이번 굿즈는 데뷔 싱글 앨범 'THE FIRST STEP: CHAPTER ONE(더 퍼스트 스텝: 챕터원)'의 콘셉트를 담아 보석, 별을 모티브로 디자인했다. 트레저 굿즈는 YG 공식 굿즈몰인 YG셀렉트에서 만날 수 있다. 회사 관계자는 "트레저와 팬덤 트레저메이커가 함께 첫발을 내딛고 나아갈 길을 다이아몬드 닷투닷 기법을 통해 표현했으며 팬들과 함께 걸어가고자 하는 바람을 담았다"고 말했다. 각기 다른 매력의 '보석=별'인 트레저를 표현하기 위해 멤버별 컬러와 이모지를 매칭해 재미를 더했고, 10-20대 소녀들의 감성에 맞는 컬러풀한 무드를 후드, 가방, 액세서리, 텀블러, 이모지 명찰 등 다양한 아이템에 녹였다. 특히 '트레저맵' 영상에서 멤버들이 직접 착용해 화제가 된 트레저 후드는 조명이나 빛이 닿으면 보석처럼 반짝거리게 디자인했다. 트레저 티셔츠는 보석과 닷투닷 기법을 재해석해 유니크하게 제작했다. YG PLUS는 “그 동안 블랙핑크, 위너, 아이콘 등 아티스트만의 감성과 아이덴티티, 앨범 컨셉를 담은 다앙한 굿즈를 선보인 만큼 앞으로 트레저만의 유니크한 감성과 팬들의 니즈를 담은 굿즈를 꾸준히 선보이겠다"고 말했다. 김건우 기자 jai@mt.co.kr &lt;저작권자 ⓒ '돈이 보이는 리얼타임 뉴스' 머니투데이, 무단전재 및 재배포 금지&gt;머니투데이</t>
  </si>
  <si>
    <t>https://finance.naver.com/item/news_read.nhn?article_id=0004454836&amp;office_id=008&amp;code=122870&amp;page=9&amp;sm=title_entity_id.basic</t>
  </si>
  <si>
    <t>2020.08.13 08:36</t>
  </si>
  <si>
    <t>내년 블핑·트레저 동반 활동···YG 주가도 훈풍 오나</t>
  </si>
  <si>
    <t>KTB투자증권 보고서하반기 블핑, 트레저 동반 활동 기대감에 목표가 상향블랙핑크[서울경제] 내년부터 블랙핑크, 트레저 등의 동반 활동이 예고되면서 와이지엔터테인먼트(122870) 주가에 대한 기대감도 커지고 있다. 13일 KTB투자증권은 와이지엔터테인먼트에 대해 “내년부터 막강 라인업을 구축할 것”이라며 투자의견 ‘매수’를 유지하고 목표주가를 기존 4만원에서 5만4,000원으로 상향 조정했다. 와이지엔터테인먼트는 올해 2·4분기 매출액 552억원, 영업이익 18억원의 실적을 기록했다. 전년동기대비 각각 27.1%, 10.6% 줄어든 수치다. 순이익은 75억원으로 흑자 전환했다. 남효지 KTB투자증권 연구원은 “1·4분기 진행한 블랙핑크 일본 투어 잔여분이 인식됐고 YG PLUS 골프 사업 호조로 예상보다 양호한 실적을 기록했다”며 “영업 외 부문에서는 텐센트 뮤직 지분 평가이익 약 56억원을 반영했다”고 분석했다. 하반기에는 블랙핑크, 트레저가 동시에 활동하면서 양호한 실적을 기록할 것으로 보인다. 남 연구원은 “와이지엔터테인먼트는 블랙핑크, 트레저가 동시에 활동함에 따라 하반기 실적이 양호할 것”이라며 “내년부터 활발히 활동하는 그룹이 빅뱅, 블랙핑크, 트레저로 아티스트 라인업이 확대되고, 일부 투어가 재개된다고 가정하면 높은 이익 성장을 달성할 것”이라고 말했다. 또한 “3·4분기는 블랙핑크와 트레저의 컴백 및 데뷔로 역대 최대 앨범 판매량을 기록할 전망”이라며 “6월 26일 발매한 블랙핑크 음반은 30만장을 판매했다. 오는 28일 싱글, 10월 2일 정규 합산 총 105만장을 예상한다”고 덧붙였다. 트레저의 경우 “데뷔 앨범의 선 주문량은 20만장으로 총 판매량은 보수적으로 봐도 30만장 수준일 것”이라며 “아직까지 인지도가 높지 않은 시기임에도 불구하고 역대 최대 선주문량을 기록했다”고 분석했다.또한 “올해 4·4분기부터 진행 가능할 것으로 예상했던 콘서트 관련 수익을 모두 제거했다”며 “투어는 내년 2·4분기부터 일부 재개 가능할 것으로 예상돼 진행 시기를 연기해서 반영했다”고 판단했다. 이어 “최근 타 기획사들이 적극적으로 온라인 콘서트를 진행하며 좋은 성과를 기록하고 있는데, 와이지엔터테인먼트가 온라인 콘서트를 진행한다면 블랙핑크, 빅뱅의 높은 글로벌 인기를 바탕으로 흥행 가능성은 매우 높을 것”이라고 말했다. /서지혜기자 wise@sedaily.com저작권자 ⓒ 서울경제, 무단 전재 및 재배포 금지서울경제</t>
  </si>
  <si>
    <t>https://finance.naver.com/item/news_read.nhn?article_id=0003782389&amp;office_id=011&amp;code=122870&amp;page=9&amp;sm=title_entity_id.basic</t>
  </si>
  <si>
    <t>2020.06.29 09:03</t>
  </si>
  <si>
    <t>YG PLUS, 블랙핑크 글로벌 영향력 수혜 기대-리서치알음</t>
  </si>
  <si>
    <t>[머니투데이 강민수 기자] 리서치알음은 29일 YG PLUS에 대해 아이돌 그룹 '블랙핑크'의 글로벌 영향력으로 수혜를 입을 것으로 전망했다. 주가전망은 '긍정적', 적정주가는 3250원을 제시했다. 지난 26일 1년 2개월만에 컴백한 블랙핑크는 유튜브에 공개된 신곡 'How you Like That'의 뮤직비디오가 32시간만에 1억뷰를 기록해 신기록을 갈아치웠고, 전세계 60여개국의 아이튠즈 음원 차트에서 1위를 기록했다. 이재영 리서치알음 연구원은 "오는 9월 후속곡을 포함한 정규앨범 발매까지 계획해 하반기 내내 활동을 이어갈 예정"이라며 "YG PLUS는 YG엔터테인먼트(이하 YG엔터)의 음원·음반 유통을 전담하는 업체로 최대 수혜가 기대된다"고 예상했다. 이 연구원은 "최근 수조원의 IPO(기업공개) 대어로 거론되는 빅히트엔터는 BTS 후속 아티스트 불확실한 상태"라며 "빅뱅, 블랙핑크, 위너, 악동뮤지션 등으로 아티스트 양성 시스템을 검증한 YG엔터에 대한 재평가가 필요한 시점"이라고 판단했다. 이어 "블랙핑크는 중국 QQ뮤직에서 'How you Like That' 앨범판매량이 100만장 돌파할 정도로 영향력이 막강하며, 오는 9월 정규 앨범 발매 이후 콘서트 일정은 온라인으로 전환해 굿즈 판매 등 부가 수익이 확대될 것"이라고 전망했다. 그는 "BTS는 1회 온라인 공연으로 300억원(티켓 250억원 이상, 굿즈판매 50억원 이상) 수익을 창출하는 등 코로나19(COVID-19)로 개화되고 있는 온라인 콘서트 시장에 주목해야 한다"고 덧붙였다. 강민수 기자 fullwater7@mt.co.kr &lt;저작권자 ⓒ '돈이 보이는 리얼타임 뉴스' 머니투데이, 무단전재 및 재배포 금지&gt;머니투데이</t>
  </si>
  <si>
    <t>https://finance.naver.com/item/news_read.nhn?article_id=0004431767&amp;office_id=008&amp;code=122870&amp;page=17&amp;sm=title_entity_id.basic</t>
  </si>
  <si>
    <t>2020.05.25 10:25</t>
  </si>
  <si>
    <t>YG, 제2의 빅뱅·블랙핑크 프로듀서 찾는다 "첫 오디션 개최"</t>
  </si>
  <si>
    <t>[머니투데이 김건우 기자] 와이지엔터테인먼트가 빅뱅 AKMU 위너 아이콘 블랙핑크 등 K팝 대표 아티스트들과 함께 하는 인하우스 프로듀서 일원이 될 루키를 찾는다. 25일 와이지엔터는 오는 6월 30일까지 YG 프로듀서 오디션을 접수한다고 밝혔다. 홈페이지를 통해 나이, 국적, 학력과 관계없이 누구나 지원 가능하다. 지원자는 트랙메이커, 탑라이너, 올라운더 중 한 분야를 선택해 개인창작물 2곡을 제출하면 된다. YG 프로듀서 오디션은 1차 선발에 이어 2차 최종 합격자를 선발하는 방식으로 진행된다. 1차 선발자는 YG 프로듀서의 멘토링을 받을 수 있고, 3개월간 창작 지원금이 매월 지급된다. 일정 기간 이후 내부 심사를 검쳐 최종 합격 여부가 결정된다. 최종 합격자는 추후 YG 인하우스 프로듀서로 활동하게 된다. 이번 프로듀서 오디션은 K팝 세계화 주역인 YG 소속 아티스트들과 더불어 차기 글로벌 음악시장을 이끌어갈 신인 프로듀서를 발굴하는 장이 될 전망이라고 회사 측은 설명했다. 와이지엔터 "빅뱅 위너 아이콘 블랙핑크 등 글로벌 아티스트를 탄생시켜온 YG 맞춤형 인재 육성 노하우를 살려 원석을 발굴하고 이들이 가진 개성과 음악적 역량을 키울 수 있도록 전폭 지원하겠다"고 말했다. 김건우 기자 jai@mt.co.kr &lt;저작권자 ⓒ '돈이 보이는 리얼타임 뉴스' 머니투데이, 무단전재 및 재배포 금지&gt;머니투데이</t>
  </si>
  <si>
    <t>https://finance.naver.com/item/news_read.nhn?article_id=0004413990&amp;office_id=008&amp;code=122870&amp;page=19&amp;sm=title_entity_id.basic</t>
  </si>
  <si>
    <t>2021.04.14 10:35</t>
  </si>
  <si>
    <t>LG전자 ‘스마트폰 철수’에 브라질 공장 노조 집단행동···해외 인력 ...</t>
  </si>
  <si>
    <t>브라질 공장 직원 무기한 파업 돌입“사측과 노사 간 보상안 견해 차 커”베트남·중국 등 갈등 확대 우려도서울 영등포구 여의도에 위치한 LG 트윈타워 /사진제공=LG전자[서울경제] 이달 초 ‘스마트폰 사업 철수’를 선언한 LG전자가 해외 사업장에서 골머리를 앓고 있다. 브라질 공장에서 직원들이 사업 철수에 따라 사측에서 제시한 보상안에 반발해 파업에 돌입하면서다. LG전자는 스마트폰 사업을 담당했던 국내 MC사업본부 직원들의 고용은 모두 유지한다고 밝혔지만, 해외에 둔 생산라인 직원들의 고용 문제는 쉽게 해결하기 어려울 전망이다.13일 외신에 따르면 LG전자 브라질 타우바테 공장의 생산 직원들이 무기한 파업에 들어갔다. LG전자가 지난 5일 스마트폰 사업을 종료한다고 발표하며 일자리를 잃게 될 위기에 몰리자 집단 행동에 나선 것이다. 이에 따라 타우바테 공장 내 휴대폰 생산 라인과 PC, 모니터 등의 생산도 멈춘 상태다.LG전자와 협상을 진행 중인 타우바테 금속노동자연합은 “노동자들이 사측이 제시한 보상금에 만족하지 못하고 있다”고 밝혔다. 이번 스마트폰 사업 철수로 타우바테 공장에선 2개월 후 생산이 중단되고, 컴퓨터와 모니터는 브라질 아마조나스주 마나우스에 있는 공장으로 옮겨가게 된다. 이에 따라 430명에 달하는 생산직 직원들은 일자리를 잃게 될 위기에 처했다.LG전자 관계자는 “브라질 타우바테 공장에서 휴대폰 사업 종료를 앞두고 회사와 직원 간 보상에 대한 의견차가 있는 상황이며, 원만하게 해결하기 위해 노력하고 있다”고 설명했다.서울 용산 휴대폰할인전문상가 내 가게에 붙어 있는 LG전자 스마트폰 광고 포스터 /연합뉴스하지만 수백 명의 직원들이 집단 행동에 나선 만큼 해결이 쉽지 않을 수 있다는 관측이 제기된다. 특히 이번 파업이 LG전자의 또 다른 스마트폰 공장이 있는 베트남, 중국까지 확대될 우려도 있다.일각에선 이같은 해외 공장 직원들의 파업 사태는 예견된 일이라는 분석도 나온다. LG전자는 지난 5일 스마트폰 사업 철수를 확정해 발표하면서 MC사업본부의 직원들은 타 사업부·계열사 등으로 전환 배치를 통해 고용을 유지하겠다고 밝혔다. 지난해 4분기 기준 MC사업본부의 인력은 약 3,400명으로, 이중 60%가 연구·개발 관련 인력이다. 이에 따라 그룹 내부에서 전화 배치는 어렵지 않을 것으로 관측되고 있다.반면 해외 인력은 상황이 다르다. LG전자는 현재 베트남, 브라질, 중국 등에 스마트폰 공장을 가지고 있고 대부분 설비가 베트남에 집중돼 있다. 이들 공장은 용도를 변경하거나 생산라인 일부를 매각해야 한다. 해당 공장에서 근무하던 직원들과 적절한 수준의 보상안이 합의되지 않으면 갈등은 장기화할 가능성도 있는 것이다.다만 이와 관련해 업계 관계자는 “LG전자가 중국 공장 직원들과의 보상 합의는 거의 마친 상태”라고 전했다. 베트남의 경우도 대부분 생산 라인을 가전 공장 등으로 용도를 변경할 계획이기 때문에 브라질처럼 직원들이 일자리를 잃게 되는 경우는 많지 않을 것이란 예상이 나온다.이에 LG전자는 “브라질 이외의 다른 해외 공장 직원들과도 (보상안 관련) 논의를 진행 중”이라고 밝혔다./전희윤 기자 heeyoun@sedaily.com저작권자 ⓒ 서울경제, 무단 전재 및 재배포 금지서울경제</t>
  </si>
  <si>
    <t>https://finance.naver.com/item/news_read.nhn?article_id=0003896936&amp;office_id=011&amp;code=066570&amp;page=1&amp;sm=title_entity_id.basic</t>
  </si>
  <si>
    <t>2021.04.14 09:20</t>
  </si>
  <si>
    <t>[특징주] LG전자 ‘애플카’ 이슈에 3% 상승</t>
  </si>
  <si>
    <t>[서울경제] LG전자(066570)가 ‘애플카 이슈’가 부각되며 14일 장 초반 강세를 보이고 있다. 이날 오전 9시 12분 LG전자는 전 거래일 대비 3.17% 오른 16만 2,500원에 거래됐다. 한편 한 언론은 LG전자와 캐나다 자동차 부품업체 마그나의 합작법인 ‘LG 마그나 e파워트레인’에 대한 애플카 생산 가능성을 보도했다. /이완기 기자 kingear@sedaily.com저작권자 ⓒ 서울경제, 무단 전재 및 재배포 금지서울경제</t>
  </si>
  <si>
    <t>https://finance.naver.com/item/news_read.nhn?article_id=0003896829&amp;office_id=011&amp;code=066570&amp;page=1&amp;sm=title_entity_id.basic</t>
  </si>
  <si>
    <t>2021.04.12 16:45</t>
  </si>
  <si>
    <t>[시그널] 스마트폰 철수로 달라진 LG전자···피치도 8년 만에 신용...</t>
  </si>
  <si>
    <t>무디스 이어 피치도 한 등급↑VS 사업부 실적개선 기대감도 반영LG전자 스마트폰 V50 씽큐[서울경제] 외국계 신용평가사들이 잇따라 스마트폰 사업을 철수한 LG전자(066570)의 신용등급을 상향 조정하고 있다. 향후 LG전자의 수익성이 개선될 것이란 기대감이 반영됐다.글로벌 신용평가사 피치는 12일 LG전자의 신용등급을 ‘BBB-’에서 ‘BBB’로 한 단계 상향 조정한다고 밝혔다. 등급 전망은 ‘안정적’으로 유지했다. 피치의 이번 LG전자 등급 상향은 2013년 3월 이후 8년 만이다. 피치 기준 BBB는 투자적격 등급 중 가장 낮은 단계다.피치는 이번 휴대폰 사업 종료로 LG전자 운영의 안정성이 높아질 것으로 봤다. 피치는 “스마트폰 사업 철수 결정으로 신용도에 큰 걸림돌로 작용해 온 영업이익률이 개선될 가능성이 높다”며 “수익성이 없는 스마트폰 사업을 접으면서 회사 영업실적에 대한 개선도 가시화 될 것”이라고 강조했다. 다만 단기 매출 성장은 제한적일 것으로 예상했다.피치는 LG전자의 전장 사업을 총괄하는 VS사업본부의 턴어라운드도 기업 가치 개선에 영향을 줄 것이라고 봤다. 피치는 “글로벌 자동차 시장의 지속적인 회복과 전기차로의 구조적 전환에 따른 수요증가는 VS본부의 수익성을 뒷받침할 것”이라며 “가전과 TV 등 프리미엄 제품의 판매 확대로 높은 수익성이 유지돼 현금 창출이 늘어날 것”이라고 전망했다.이밖에 LG전자의 자회사로 지분법 평가 대상인 LG디스플레이가 코로나19 장기화와 비대면 활동 증가로 노트북, 태블릿 등 IT 제품의 수요가 늘어 흑자 전환할 것이란 전망도 호재로 봤다.앞서 무디스 역시 LG전자의 기업 신용등급을 Baa3에서 Baa2로 상향 조정한 바 있다. 신용등급 상향은 7년 만이었다. 지난해 실적개선과 지분법 평가 대상인 LG디스플레이 턴어라운드 등이 호재였다. 향후 2년 간 실적 개선이 이어지고 재무안정성도 개선될 것이라는 예상이었다.한편 LG전자는 5일 이사회를 개최하고 올해 7월 31일부로 스마트폰(MC)사업 종료를 선언했다. 1995년 휴대폰 사업 진출 후 26년 만이다. 누적 5조원, 24분기 연속 적자 사업을 종료하면서 올해 2분기부터 영업이익 개선이 기대되고 있다./강도원 기자 theone@sedaily.com저작권자 ⓒ 서울경제, 무단 전재 및 재배포 금지서울경제</t>
  </si>
  <si>
    <t>https://finance.naver.com/item/news_read.nhn?article_id=0003896019&amp;office_id=011&amp;code=066570&amp;page=1&amp;sm=title_entity_id.basic</t>
  </si>
  <si>
    <t>2021.04.12 10:00</t>
  </si>
  <si>
    <t>LG전자 서비스 신청하면 엔지니어 2명이 갑니다</t>
  </si>
  <si>
    <t>[머니투데이 심재현 기자] LG전자 서비스 엔지니어들이 '2인 전담 서비스'를 위한 차량 앞에서 포즈를 취하고 있다. /사진제공=LG전자LG전자가 2명의 엔지니어로 팀을 구성한 '2인 전담 서비스'를 확대한다고 12일 밝혔다.전문 기술과 노하우를 갖춘 전담팀을 운영해 고객에게 보다 빠른 서비스를 제공하기 위한 취지다. 엔지니어가 1명일 때보다 수리 등 서비스를 완료하기까지 걸리는 시간이 약 20% 줄어든 것으로 나타난다.특히 엔지니어 혼자서는 제품이 설치된 공간에 접근하기 어렵거나 제품이 크고 무거워 옮기기 어려운 경우에 유용하다.LG전자는 지난해 12월 '2인 전담 서비스'를 처음 도입한 뒤 더 많은 고객이 혜택을 받을 수 있도록 올 들어 서비스 지역을 전국으로 확대하고 서비스 대상 제품도 늘렸다. 현재 전국에서 약 140개 전담팀을 운영한다.지난해까지는 65형 이상의 TV나 위아래로 설치된 건조기와 세탁기, 외벽에 설치된 에어컨 실외기를 대상으로 '2인 전담 서비스'를 운영했지만 올 들어 60형 이상의 TV와 대용량 스타일러, 워시타워, 안마의자, 4도어 냉장고 등에도 이 서비스를 추가했다.냉장고와 에어컨에 탑재되는 컴프레서를 교체하는 등 1시간 이상이 소요되는 수리도 2인 전담 서비스 대상이다.고객들은 '2인 전담 서비스'를 받는 제품 이외의 다른 제품도 부가 서비스를 받을 수 있다. 엔지니어 1명이 제품을 수리하는 동안 나머지 1명은 집안에 있는 다른 제품을 점검하는 방식이다. 부가 서비스에는 TV 케이블 연결 및 정리, 세탁기 수평 조절 및 필터 청소, 에어컨 필터 청소 및 시험 가동 등이 포함된다.유규문 LG전자 CS경영센터장(전무)는 "제품의 크기가 커지고 프리미엄 가전의 판매가 늘면서 더 많은 고객에게 '2인 전담 서비스'를 제공하기 위해 서비스 지역과 대상 제품을 확대했다"며 "고객의 기대와 시장 변화에 빠르게 대응하는 서비스를 제공할 수 있도록 지속 노력할 것"이라고 말했다.심재현 기자 urme@mt.co.kr &lt;저작권자 ⓒ '돈이 보이는 리얼타임 뉴스' 머니투데이, 무단전재 및 재배포 금지&gt;머니투데이</t>
  </si>
  <si>
    <t>https://finance.naver.com/item/news_read.nhn?article_id=0004571265&amp;office_id=008&amp;code=066570&amp;page=1&amp;sm=title_entity_id.basic</t>
  </si>
  <si>
    <t>2021.04.07 19:02</t>
  </si>
  <si>
    <t>선택지 좁은데··· LG전자 3,000여명 인력 재배치 해법 찾을까</t>
  </si>
  <si>
    <t>전체 SW 개발 인력 중 30~35% 수준 잔류 확정모바일 핵심 기술 및 사후 서비스 담당할 듯남은 3,000여명 인원은 4차례의 공모 지원 시작보유 역량과 수요 역량 일치하지 않는 경우도[서울경제] 서울 여의도에 있는 LG전자 사옥 전경 /사진 제공=LG전자LG전자(066570)가 모바일 사업을 접으면서 3,400명에 달하는 MC사업본부 직원의 전환배치(전배)가 본격적으로 시작됐다. LG스마트폰 소프트웨어(SW)·LG 페이 업데이트 등 사후 서비스를 담당할 인력으로 400명 내외의 인원을 확정해 급한 불은 껐지만 나머지 3,000명에 달하는 직원들의 재배치 과정이 첩첩산중일 것으로 전망된다.7일 업계에 따르면 LG전자는 스마트폰 SW 업데이트 등을 맡을 인력을 전체 SW 개발 인력의 35% 가량으로 당분간 유지하기로 확정했다. 1,000여명으로 추산되는 LG전자 MC본부의 SW개발 인력 중 300~350명 가량은 최고기술책임자(CTO) 직속의 연구 조직으로 이동해 앞으로 최장 2년 동안 SW 업데이트 등 이용자 편의를 책임진다. 공정거래위원회의 소비자분쟁 해결기준에 따르면 스마트폰 품질 보증 기간은 2년, 부품 보유 기간은 4년이다. LG전자는 이 기간 동안 소비자 편의를 위한 서비스를 착실히 진행할 계획이다. LG전자가 스마트폰 사업은 접더라도 6세대(6G) 이동통신 핵심 기술 개발은 이어가겠다고 밝힌 만큼 앞으로 이들이 LG전자의 모바일 기술 연구 핵심 자원이 될 것으로 보인다.사진 설명LG그룹 계열사나 LG전자 내 다른 사업부로 이동 로드맵도 마련했다. LG전자는 앞으로 4차례에 걸쳐 공모 지원을 받아 인력을 배치할 예정이다. 가장 먼저 공모를 받는 곳은 전기차 배터리를 생산하는 LG에너지솔루션이다. LG그룹이 역량을 쏟아붓고 있는 성장 사업이기 때문에 가장 많은 규모의 인원이 배치될 것으로 보인다. 이어 오는 13일까지 LG계열사의 공모 지원을 받고, 27일까지 LG전자 내 전환배치 지원을 받는다.LG전자 로고 /사진 제공=LG전자직원들 사이에서는 선택지는 많지만 막상 고를 수 있는 옵션은 많지 않다는 불만이 나오고 있다. 당장 계열사 공모만 해도 LG유플러스(032640)·LG디스플레이(034220)·LG이노텍(011070) 등 11개에 달하는 회사에 지원할 수 있지만 계열사에서 원하는 직무 능력·경험과 보유한 역량이 다르기 때문이다. LG전자 한 관계자는 “서버 개발 경험 보유자를 원하는 곳도 있지만 MC사업본부에서는 서버 개발 경험이 있는 사람이 거의 없다”며 “아예 새로운 분야에 도전하는 것도 모험이다 보니 특정 계열사나 전자 내 본부로 지원이 몰릴 게 뻔하다”고 분위기를 전했다. 특히 LG전자 가전사업본부, 생산기술원을 비롯해 계열사 중에는 LG유플러스 등 서울에 남을 수 있는 분야에 인력 지원이 몰릴 것으로 관측된다. 이에 따라 일부 직원들은 본인의 의사가 반영된 전환배치가 이뤄지지 않을 경우 이직도 고려하고 있는 것으로 알려졌다.LG전자는 이에 대해 “직원들의 직무역량과 LG전자 타 사업본부 및 LG 계열회사의 인력 수요 등을 종합적으로 고려해 재배치할 계획”이라며 “개별 인원들의 의향을 우선적으로 고려해 개인의 장기적인 성장 관점에서 효과적인 재배치가 될 수 있도록 추진한다”고 기존 방침을 다시 확인했다./정혜진 기자 madein@sedaily.com저작권자 ⓒ 서울경제, 무단 전재 및 재배포 금지서울경제</t>
  </si>
  <si>
    <t>https://finance.naver.com/item/news_read.nhn?article_id=0003894141&amp;office_id=011&amp;code=066570&amp;page=3&amp;sm=title_entity_id.basic</t>
  </si>
  <si>
    <t>2021.04.07 10:08</t>
  </si>
  <si>
    <t>[속보]LG전자 매출·영업익 최대 경신…예상치 3000억 초과</t>
  </si>
  <si>
    <t>[머니투데이 심재현 기자] LG전자가 올 1분기 TV와 가전 부문의 호조로 1조5000억원대의 분기 최대 영업이익을 기록했다.LG전자는 7일 잠정실적 발표에서 1분기 매출이 18조8057억원, 영업이익이 1조5178억원으로 집계됐다고 밝혔다. 지난해 1분기와 견줘 매출은 27.7%, 영업이익은 39.2% 늘었다.영업이익은 기존 최대 규모였던 2009년 2분기 1조2438억을 3000억원 가까이 뛰어넘는 새 기록이다. 매출도 지난해 4분기 18조7808억원을 넘어 최대 기록을 다시 썼다.시장 예상치도 훌쩍 넘어선다. 금융정보업체 에프엔가이드가 전날까지 집계한 증권사들의 실적 평균 예상치는 매출 17조8601억원, 영업이익 1조2026억원이었다.글로벌 경기 회복세와 보복소비 등 수요 증가로 TV와 생활가전 부문의 프리미엄 제품 판매 호조가 실적 신기록을 뒷받침했다는 분석이다. 오는 7월 말로 철수를 결정한 스마트폰 사업본부의 경우 올 1분기에도 적자를 면치 못한 것으로 보인다.심재현 기자 urme@mt.co.kr &lt;저작권자 ⓒ '돈이 보이는 리얼타임 뉴스' 머니투데이, 무단전재 및 재배포 금지&gt;머니투데이</t>
  </si>
  <si>
    <t>https://finance.naver.com/item/news_read.nhn?article_id=0004569128&amp;office_id=008&amp;code=066570&amp;page=3&amp;sm=title_entity_id.basic</t>
  </si>
  <si>
    <t>2021.04.06 17:38</t>
  </si>
  <si>
    <t>"하나의 기기에서 LG전자와 KT의 AI 서비스를 쓸 수 있어요"</t>
  </si>
  <si>
    <t>[서울경제] LG전자(066570) 한 직원이 KT 기가지니 인공지능(AI) 기술이 적용된 ‘LG 스마트미러’에서 ‘지니뮤직’ 음악감상 서비스를 실행해 음악을 듣고 있다. LG전자와 KT는 AI를 공동 연구·개발하는 ‘AI 원팀’의 첫 성과로 각 사의 AI 플랫폼인 KT 기가지니와 LG 씽큐를 연동하는 서비스를 선보였다. /사진 제공=KT/정혜진 기자 madein@sedaily.com저작권자 ⓒ 서울경제, 무단 전재 및 재배포 금지서울경제</t>
  </si>
  <si>
    <t>https://finance.naver.com/item/news_read.nhn?article_id=0003893552&amp;office_id=011&amp;code=066570&amp;page=6&amp;sm=title_entity_id.basic</t>
  </si>
  <si>
    <t>2021.04.06 09:26</t>
  </si>
  <si>
    <t>LG전자 씽큐와 KT 기가지니 만났다···AI 서비스 사업화에 속도</t>
  </si>
  <si>
    <t>플랫폼 연동해 서비스 인공지능 서비스 확대LG전자 직원이 경기도 판교에 있는 'LG 씽큐 홈'에서 스마트미러를 활용해 KT 기가지니가 제공하는 인공지능 서비스를 이용하고 있다./사진제공=LG전자[서울경제] LG전자(066570)가 KT와 협력을 통해 인공지능 서비스 사업화에 속도를 내고 있다.LG전자는 최근 경기도 판교에 있는 ‘LG 씽큐(LG ThinQ) 홈’에서 LG전자 인공지능 플랫폼 ‘LG 씽큐’와 KT 인공지능 플랫폼 ‘기가지니’를 연동하는 검증 작업을 마쳤다고 6일 밝혔다. 이번 검증은 양사가 대한민국의 인공지능 경쟁력을 강화하기 위해 참여한 ‘AI 원팀’에서 거둔 첫 성과다. 앞서 LG전자는 지난해 6월 국내 인공지능 산업의 경쟁력을 높이기 위한 산학연 협의체인 AI 원팀에 합류했다. AI 원팀은 KT, LG전자, LG유플러스, 현대중공업그룹, 카이스트, 한양대, 한국전자통신연구원(ETRI), 한국투자증권, 동원그룹 등이 참여하고 있다. LG전자는 오픈 이노베이션 전략의 일환으로 LG 씽큐 플랫폼의 생태계를 넓히기 위해 지난해부터 KT와 협업을 진행하고 있다. 양사는 각 사의 인공지능 플랫폼이 연동되도록 공동으로 인터페이스를 개발해 2개의 플랫폼이 연동되는 인공지능 서비스를 사업화할 예정이다. 양사의 협업으로 고객은 필요한 서비스를 이용하기 위해 관련 기기나 앱을 찾아야 했던 번거로움 없이 하나의 기기에서 다양한 인공지능 서비스를 이용할 수 있다.LG전자는 이번 검증 작업에 직접 개발한 스마트홈 솔루션인 스마트미러를 활용했다. 고객은 스마트미러를 통해 KT 기가지니가 제공하는 라디오, 팟케스트, 지니뮤직 등 여러 서비스를 이용할 수 있다. 고객이 “하이 엘지, 뉴스 들려줘”라고 말하면 스마트미러는 “기가지니에서 뉴스를 들려드려요”라고 말하며 뉴스를 읽어준다. 스마트미러는 가전제품 제어, 날씨 안내, 길찾기, 일정 관리를 비롯해 주택 내 에너지의 생산, 사용, 저장을 실시간으로 관리하는 기능도 제공한다.양사는 고객이 스마트미러뿐 아니라 가전 등 다양한 제품에서도 양사의 인공지능 플랫폼이 연동되는 서비스를 이용할 수 있도록 할 계획이다. 박일평 LG전자 최고기술책임자(CTO) 사장은 “양사의 협업을 통해 인공지능이 고객에게 좀더 가까이 다가갈 수 있을 것으로 기대한다”며 “자사의 개방화 전략에 기반한 기술 혁신을 통해 고객의 라이프스타일을 변화시킬 수 있도록 지속 노력할 것”이라고 말했다./이경운 기자 cloud@sedaily.com저작권자 ⓒ 서울경제, 무단 전재 및 재배포 금지서울경제</t>
  </si>
  <si>
    <t>https://finance.naver.com/item/news_read.nhn?article_id=0003893203&amp;office_id=011&amp;code=066570&amp;page=6&amp;sm=title_entity_id.basic</t>
  </si>
  <si>
    <t>LG전자 해외공장 처리도 쉽지 않아 ···폐쇄 후 부지 매각 가능성 대...</t>
  </si>
  <si>
    <t>베트남 하이퐁, 브라질 타우바테, 중국 청도 공장LG전자 측 "여러 방향 검토 중"서울 여의도에 있는 LG전자 트윈타워 전경 /사진 제공=LG전자[서울경제] 모바일 사업 철수를 공식화한 LG전자(066570)가 스마트폰 해외 생산기지 처리에 골머리를 앓고 있다. 생산제품을 스마트폰에서 가전 등으로 바꾸거나 공장 소유권 이전 등을 추진하고 있지만 상황이 여의치 않아 공장 폐쇄 후 부지를 매각하는 방안까지 검토하고 있다.6일 업계에 따르면 베트남 하이퐁·브라질 타우바테·중국 청도의 LG전자 스마트폰 생산 공장들은 사실상 폐쇄 수순을 밟고 있는 것으로 알려졌다. LG전자 관계자는 “여러 방향을 검토하고 있다”며 “국가별, 생산 라인별로 대응 방안을 마련 중”이라고 밝혔다.LG전자는 지난 2019년 경기도 평택에 있던 생산라인을 베트남 하이퐁으로 이전하면서 해외 100% 생산 체제를 구축했다. 베트남 하이퐁 공장은 LG전자 스마트폰 해외 공장들 중 규모가 가장 크고 생산능력도 가장 많다. 베트남 현지 스마트폰 제조사와 매각을 협의했지만 매각 금액이 맞지 않아 사실상 결렬된 것으로 알려졌다. 매각에 실패하면 현실적으로 공장을 폐쇄하고 부지와 부속 건물들을 처분하는 방안 밖에 없다. 베트남 공장 보다 규모가 작은 브라질 타우바테 공장과 중국 청도 공장은 부지 매각 시나리오가 가장 유력하다. LG전자는 해외 생산라인 처리 방향에 대해 신중한 모습이다. 현지 직원들의 고용문제는 물론 현지 정부와의 관계 등 고려할 것이 많기 때문이다. 특히 베트남, 브라질, 중국 등은 스마트폰 외에도 TV 등 다양한 가전제품을 판매하는 중요 시장이기 때문에 현지 여론이 악화하는 것을 가장 경계하고 있다. LG전자 관계자는 “베트남 하이퐁 공장을 제외하면 나머지 공장들은 설립한 지 15년이 넘은 공장들"이라며 “공장 설립 인가 당시 고용, 세제 등 의무 조건은 없었기 때문에 각 국가별로 법령이나 고용상황 등에 맞춰서 대응방안을 마련하겠다”고 말했다./정혜진 기자 madein@sedaily.com저작권자 ⓒ 서울경제, 무단 전재 및 재배포 금지서울경제</t>
  </si>
  <si>
    <t>https://finance.naver.com/item/news_read.nhn?article_id=0003893550&amp;office_id=011&amp;code=066570&amp;page=6&amp;sm=title_entity_id.basic</t>
  </si>
  <si>
    <t>2021.04.05 09:48</t>
  </si>
  <si>
    <t>LG전자, 스마트폰 사업 철수 공식화하나…장 초반 강세</t>
  </si>
  <si>
    <t>[머니투데이 강민수 기자] [특징주]LG전자 여의도 LG트윈LG전자가 오늘 스마트폰 사업 철수를 공식화할 것이라는 전망에 장 초반 강세다. 5일 오전 9시 35분 현재 LG전자는 전 거래일 대비 3500원(2.21%) 오른 16만2000원에 거래되고 있다. LG전자는 이날 이사회를 열고 스마트폰 사업을 담당하는 MC(모바일커뮤니케이션) 사업본부의 사업계획을 발표할 예정이다. 업계에 따르면 LG전자는 해외 사업자 등을 대상으로 매각을 추진했으나 여의치 않자 철수 쪽으로 가닥을 잡은 것으로 알려졌다. 지난 1월 적자사업인 스마트폰 사업 전면 재검토를 선언한지 두 달여 만이다. MC 사업본부는 지난 2015년 2분기부터 지난해 4분기까지 23분기 연속 적자를 내 누적 적자가 5조원에 달한다. 증권업계에서는 적자사업 철수로 불확실성 해소 및 전장부품 등 신사업 투자 기회가 커질 것이라는 평가다. 김동원 KB증권 연구원은 "6년간 5조원 적자를 기록하고 있는 MC 사업에 대한 적자 지속 우려와 불확실성 해소의 분명한 계기로 작용할 것"이라며 "MC 사업 방향성을 떠나 사업 철수가 공식화된다고 가정하면 연간 1조원 적자인 MC 사업이 증익 효과로 연결될 수 있어 향후 LG전자 기업가치 상승에는 긍정적 요인"이라고 분석했다. 강민수 기자 fullwater7@mt.co.kr &lt;저작권자 ⓒ '돈이 보이는 리얼타임 뉴스' 머니투데이, 무단전재 및 재배포 금지&gt;머니투데이</t>
  </si>
  <si>
    <t>https://finance.naver.com/item/news_read.nhn?article_id=0004567874&amp;office_id=008&amp;code=066570&amp;page=9&amp;sm=title_entity_id.basic</t>
  </si>
  <si>
    <t>2021.04.05 11:19</t>
  </si>
  <si>
    <t>스마트폰은 접지만 6G 원천기술 확보엔 박차··· LG전자 "경쟁우위에...</t>
  </si>
  <si>
    <t>오는 7월31일부로 휴대폰 사업 종료5월 말까지는 휴대폰 생산, 사후 서비스도 제공자율주행차 시대 맞아 사람·사물간 이동에 힘쓸 것/사진 제공=LG전자[서울경제] “경쟁우위 확보가 가능한 핵심사업에 역량을 집중하겠습니다”LG전자(066570)가 “오는 7월 31일로 휴대폰 사업을 종료한다”고 발표하며 이같이 밝혔다. 휴대폰 사업에서는 철수하지만 6세대(6G) 이동통신 등 모바일 원천 기술 확보에 주력해 자율주행시대에 대비하겠다는 것이다. LG전자 측은 “최근 프리미엄 휴대폰 시장에서는 양강체제가 굳어지고 주요 경쟁사들이 보급형 휴대폰 시장을 집중 공략하며 가격 경쟁은 심화되는 가운데 LG전자는 미흡한 대응으로 성과를 내지 못했다”며 “선택과 집중을 통해 내부 자원을 효율화하고 경쟁우위를 확보할 수 있는 핵심사업에 역량을 집중하기로 했다”고 설명했다. 또 “동시에 미래 성장을 위한 신사업 준비를 가속화해 사업구조를 개선할 계획”이라고 덧붙였다. 권봉석 LG전자 사장 /사진 제공=LG━휴대폰 생산과 서비스는 언제까지? LG전자는 통신사업자 등 거래선과 약속한 제품을 공급할 수 있도록 다음달 말까지는 휴대폰을 생산하기로 했다. 또 많은 LG전자 스마트폰 이용 고객이 우려했던 사후 서비스도 보장하기로 했다. LG전자는 휴대폰 사업 종료 이후에도 구매 고객 및 기존사용자가 불편을 겪지 않도록 충분한 사후 서비스를 지속한다.LG전자 관계자는 “사업 종료에 따른 거래선과 협력사의 손실에 대해서는 합리적으로 보상하기 위해 지속적으로 협의할 예정”이라고 강조했다. ━3,700명의 MC사업본부 직원은 어디로 LG전자는 3,700명에 달하는 MC사업본부 직원들의 고용을 유지하기로 했다. 다만 직원들의 직무역량과 LG전자 타 사업본부 및 LG 계열회사의 인력 수요 등을 종합적으로 고려해 재배치할 계획이다. 이 과정에서 개별 인원들의 의향을 우선적으로 고려하여 개인의 장기적인 성장 관점에서 효과적인 재배치가 될 수 있도록 추진하기로 했지만 직원 대규모 재배치를 두고 진통이 예상된다. 2019년 스페인 바르셀로나에서 열린 MWC에서 소개한 LG 프리미어 /영상 화면 갈무리━스마트폰만 접을뿐··· 모바일 원천 기술은 가져간다LG전자는 휴대폰 사업을 종료하더라도 미래준비를 위한 핵심 모바일 기술의 연구개발은 지속하기로 했다. 6세대(6G) 이동통신·카메라·소프트웨어 등 핵심 모바일 기술은 차세대 TV·가전·전장부품·로봇 등에 필요한 역량이기 때문에 최고기술책임자(CTO)부문 중심으로 연구개발에 나선다는 설명이다. 특히 LG전자는 2025년경 표준화 이후 2029년 상용화가 예상되는 6G 원천기술 확보에 박차를 가한다. 이를 통해 자율주행은 물론 사람·사물·공간 등이 긴밀하고 유기적으로 연결된 만물지능인터넷(AIoE) 시대를 대비한다.LG전자는 질적 성장에 기반한 사업 다각화와 신사업의 빠른 확대로 사업의 기본 체질도 개선한다. 특히 다가오는 전기차, 자율주행차 시대를 맞아 자동차 부품 관련 사업 강화에 속도를 내고 있다. 또 LG전자가 강점을 지니고 있는 가전, TV 등 기존 사업은 고객 니즈와 미래 트렌드에 기반한 플랫폼, 서비스, 솔루션 방식의 사업으로 확대한다. 이를 위해 고객 접점 플랫폼인 LG 씽큐(LG ThinQ) 앱, 가전관리 서비스인 LG 케어솔루션, 다양한 제품과 기술을 집약해 고객에게 통합적으로 제공하는 솔루션 비즈니스를 중심으로 새롭고 다양한 사업모델을 시도한다. 신사업의 경우 사내벤처, CIC(사내회사) 등 혁신적인 프로세스를 도입하고, 역량 확보를 위한 인수합병(M&amp;A), 전략적 협력 등도 적극 검토하기로 했다. /정혜진 기자 madein@sedaily.com저작권자 ⓒ 서울경제, 무단 전재 및 재배포 금지서울경제</t>
  </si>
  <si>
    <t>https://finance.naver.com/item/news_read.nhn?article_id=0003892797&amp;office_id=011&amp;code=066570&amp;page=9&amp;sm=title_entity_id.basic</t>
  </si>
  <si>
    <t>2021.04.05 10:58</t>
  </si>
  <si>
    <t>LG전자' 기술에 'T맵'까지 들어간 뉴 레인지로버 이보크 출시</t>
  </si>
  <si>
    <t>[머니투데이 이강준 기자] /사진제공=재규어랜드로버코리아재규어 랜드로버 코리아가 콤팩트 SUV 랜드로버 뉴 레인지로버 이보크 2021년형을 출시한다고 5일 밝혔다. LG전자 공동 개발한 차세대 인포테인먼트 시스템 피비 프로(Pivi Pro)가 적용됐다.뉴 레인지로버 이보크가 탑재한 피비 프로는 스마트폰과 유사한 인터페이스로 직관적이고 빠른 것이 특징이며 처음 접하는 운전자도 쉽고 편리하게 사용할 수 있다. 전용으로 마련된 배터리를 통해 지연 없이 전원을 켜자마자 바로 사용할 수 있다.2개 LTE 모뎀을 갖춰 장소에 상관없이 통신망 사용이 가능하며 어디서든 원격 업데이트할 수 있는 SOTA(Software-Over-The-Air) 기능도 적용됐다. SK텔레콤의 T맵이 기본 네비게이션으로 탑재됐다. 실시간 교통 정보를 반영한 길 안내를 받을 수 있으며 뉴 레인지로버 이보크 2021년형 구매 고객에게 1년 무상 데이터 플랜 혜택이 주어진다./사진제공=재규어랜드로버코리아뉴 레인지로버 이보크는 530mm 도강이 가능하며 수심 감지 기능을 기본 사양으로 제공한다. 센서를 이용해 물의 깊이를 파악하고 피비 프로에 수심 정보를 안내해주는 기술이다. 계곡·냇가 등에서는 여름철 갑작스러운 폭우나 장마로 침수되는 지역에서도 안전하게 주행할 수 있다.차 내부로 들어오는 미세먼지도 적극적으로 차단한다. 차량 내부 공기 질을 실시간으로 확인하는 센서가 자동으로 정화 모드 작동시키면 도로 유해 물질과 초미세먼지까지 걸러낼 수 있다.전방 차량이 멈출 경우 같이 정차하는 스탑앤고(Stop&amp;Go) 기능이 포함된 어댑티브 크루즈 컨트롤(P250 S 트림 미적용) △탑승객 하차 모니터링 △차선 유지 어시스트 △후방 교통 감지 기능 △사각지대 어시스트 등 편의 사양도 탑재했다.인테리어는 고급 소재의 마감재를 적용해 우아함과 안락함을 강조했다. 터치 프로 듀오는 상하 각각 10인치 듀얼 스크린으로 분리시켜 여러 가지 기능을 직관적으로 사용할 수 있게 만들었다. 상부 스크린은 운전자에 맞춰 기울기 조절도 가능하다.뉴 레인지로버 이보크은 모든 트림이 가솔린 모델이다. 2.0리터 4기통 터보 가솔린 엔진은 최고 249마력의 높은 출력 등을 갖춰 뛰어난 퍼포먼스도 보여준다. 제로백은 7.6초다.개별소비세 인하분이 적용된 뉴 레인지로버 이보크 2021년형은 △P250 S 6770만원 △P250 SE 7460만원 △P250 R-Dynamic SE 7890만원이며 5년 서비스 플랜 패키지가 무상 제공된다./사진제공=재규어랜드로버코리아이강준 기자 Gjlee1013@mt.co.kr &lt;저작권자 ⓒ '돈이 보이는 리얼타임 뉴스' 머니투데이, 무단전재 및 재배포 금지&gt;머니투데이</t>
  </si>
  <si>
    <t>https://finance.naver.com/item/news_read.nhn?article_id=0004567946&amp;office_id=008&amp;code=066570&amp;page=10&amp;sm=title_entity_id.basic</t>
  </si>
  <si>
    <t>2021.04.05 10:41</t>
  </si>
  <si>
    <t>LG전자 "스마트폰 사업부 철수" 확정</t>
  </si>
  <si>
    <t>오전 10시 59분까지 주식 매매 정지[서울경제] LG전자(066570)가 “오는 7월 31일부로 휴대폰(MC) 사업 부문의 생산 및 판매를 종료한다”고 5일 공시했다. LG전자 측은 “휴대폰 시장의 경쟁 심화와 사업 부진이 지속되고 있고, 내부 자원 효율화를 통해 핵심 사업에 역량을 집중하기 위해 종료를 결정했다”고 설명했다. 이어 “MC 사업부 종료 여파로 단기적으로 매출액의 감소가 있을 수 있지만, 중장기적 사업 체질과 재무구조 개선효과가 기대된다”고 밝혔다. 주요 사업 내용 공시로 이날 오전 10시 29분부터 오전 10시 59분까지 30분간 LG전자의 주권 매매가 정지된다./이승배 기자 bae@sedaily.com저작권자 ⓒ 서울경제, 무단 전재 및 재배포 금지서울경제</t>
  </si>
  <si>
    <t>https://finance.naver.com/item/news_read.nhn?article_id=0003892755&amp;office_id=011&amp;code=066570&amp;page=10&amp;sm=title_entity_id.basic</t>
  </si>
  <si>
    <t>2021.04.05 10:31</t>
  </si>
  <si>
    <t>[속보]LG전자 26년 만에 휴대폰 사업 완전 철수</t>
  </si>
  <si>
    <t>[머니투데이 오상헌 기자] LG전자 여의도 본사 전경LG전자는 5일 서울 여의도 본사에서 이사회를 열어 스마트폰 제조사업에서 완전 철수하기로 결정했다. 1995년 휴대폰 사업을 시작한 후 26년 만이다. LG전자는 이날 이사회 후 MC사업부문(휴대폰 사업)의 생산 및 판매를 종료한다고 공시했다. 오상헌 기자 bborirang@mt.co.kr &lt;저작권자 ⓒ '돈이 보이는 리얼타임 뉴스' 머니투데이, 무단전재 및 재배포 금지&gt;머니투데이</t>
  </si>
  <si>
    <t>https://finance.naver.com/item/news_read.nhn?article_id=0004567922&amp;office_id=008&amp;code=066570&amp;page=10&amp;sm=title_entity_id.basic</t>
  </si>
  <si>
    <t>2021.01.11 10:01</t>
  </si>
  <si>
    <t>LG전자, 젠지 e스포츠와 마케팅 파트너십 체결</t>
  </si>
  <si>
    <t>LG 게이밍라인 '울트라기어' 브랜드로 MZ세대 소통젠지 ‘리그오브레전드’ 팀이 LG 울트라기어 게이밍 모니터, 게이밍 노트북을 앞에 두고 포즈를 취하고 있다. /LG전자[서울경제] LG전자(066570)와 글로벌 e스포츠 기업 젠지 이스포츠(Gen.G Esports)가 마케팅 협력을 위한 파트너십을 체결했다.11일 LG전자는 젠지 이스포츠와 파트너십을 맺었다며 △글로벌 e스포츠 산업의 발전 및 활성화 △LG 울트라기어 브랜드를 통한 MZ세대와 활발한 소통 △LG 울트라기어 브랜드가치 제고 등을 함께 노력하기로 했다고 밝혔다.2017년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아카데미(Gen.G Global Academy)를 설립해 혁신적인 e스포츠 전문교육 프로그램을 제공하고 있다.LG전자는 세계 최초로 4K IPS 패널 중 가장 빠른 1ms 응답속도(GTG·Gray to Gray)를 갖춘 게이밍 모니터 등을 앞세워 ‘승리를 안겨주는 최강의 무기’라는 LG 울트라기어의 브랜드 슬로건을 내걸고 있다.크리스 박 젠지 이스포츠 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말했다.장익환 LG전자 IT사업부장 전무는 “강력한 성능의 LG 울트라기어로 젠지 이스포츠 선수들의 퍼포먼스를 극대화하도록 적극 지원할 것”이라며 “이번 파트너십을 통해 e스포츠의 성장을 위해 더욱 힘쓸 것”이라고 말했다.LG전자는 지난해 e-스포츠대회인 ‘LG 울트라기어 페이스오프(Face-Off)’를 개최하고, 아프리카TV e스포츠와 ‘LG 울트라기어 eK리그 2020’의 메인 스폰서로 참여하기도 했다. 앞서 LG전자가 젠지에 지분투자를 단행할 것이라고 알려진 데 대해 관계자는 “지분투자의 경우 아직 결정된 바가 없고, 이번 파트너십은 마케팅에 한한 건”이라고 말했다. /오지현기자 ohjh@sedaily.com저작권자 ⓒ 서울경제, 무단 전재 및 재배포 금지서울경제</t>
  </si>
  <si>
    <t>https://finance.naver.com/item/news_read.nhn?article_id=0003854287&amp;office_id=011&amp;code=066570&amp;page=101&amp;sm=title_entity_id.basic</t>
  </si>
  <si>
    <t>2021.01.11 08:36</t>
  </si>
  <si>
    <t>LG전자, 적극적 사업개편…기업가치 재평가 구간-키움</t>
  </si>
  <si>
    <t>[머니투데이 김태현 기자] 키움증권은 LG전자에 대해 사업구조 개편으로 기업가치 재평가 구간에 진입했다고 평가했다. 투자의견은 '매수', 목표주가는 80% 올린 18만원으로 상향 조정했다.김지산 키움증권 연구원은 "마그나와 합작을 통해 전기차부품이 일류로 도약할 수 있는 기반을 마련했다. 스마트폰 사업 리스크도 축소될 것"이라며 "밸류에이션 프리미엄 시대가 열렸다"고 평가했다. 4분기 잠정 실적도 시장 예상치에 부합했다.지난해 4분기 잠정 영업이익은 전년동기 대비 536% 오른 6470억원이다. 시장 컨센서스(6263억원)에 부합했다. 매출액은 같은 기간 17% 증가해 기대 이상의 결과를 낳았다. 프리미엄 가전과 TV 위주로 선전하고 있다는 점을 입증했다.무엇보다 자동차부품이 신규 전기차 프로젝트 시작, 선진국 수요 회복에 기반해 손익분기점에 근접한 것이 중요한 성과다. TV는 프리미엄 중심 믹스 개선과 온라인 위주의 효율적 마케팅 비용 집행을 통해 양호한 수익성을 실현했다.가전은 홈코노미 수요 증가와 신성장 가전 매출 호조가 이어졌다. 상반기 대형 스포츠 이벤트 효과도 기대된다. 자동차부품은 전기차 비중 확대, 규모의 경제 확보를 바탕으로 구조적 턴어라운드가 진행될 것으로 보인다.아픈 손가락인 스마트폰은 보급형 5G 공략, ODM(제조업자생산개발) 확대 등을 통해 적자폭을 줄여나갈 것으로 보인다. 단, 사업 효율화를 위한 추가 노력이 필요하다.김 연구원은 "합작 법인으로 신규 고객 확보와 전기차 부품 통합 솔루션 역량 확보 차원에서 시너지가 클 것"이며 "스마트폰 리스크는 축소되고 있다"고 설명했다.김태현 기자 thkim124@mt.co.kr &lt;저작권자 ⓒ '돈이 보이는 리얼타임 뉴스' 머니투데이, 무단전재 및 재배포 금지&gt;머니투데이</t>
  </si>
  <si>
    <t>https://finance.naver.com/item/news_read.nhn?article_id=0004526355&amp;office_id=008&amp;code=066570&amp;page=101&amp;sm=title_entity_id.basic</t>
  </si>
  <si>
    <t>LG전자 TV 라인업 확정…올레드·QNED·나노셀 '삼각편대'</t>
  </si>
  <si>
    <t>[머니투데이 이정혁 기자] 2021년형 LG전자 올레드TV/사진제공=LG전자LG전자는 '올레드', 'QNED', '나노셀' 등 2021년 프리미엄 TV 라인업을 확정하고 글로벌 시장 공략에 나선다고 10일 밝혔다.올해는 기존 올레드와 나노셀 중심에서 QNED가 추가된 것이 특징이다. QNED TV는 LCD(액정표시장치) TV를 통틀어 최상위 제품이다.QNED TV는 '퀀텀 나노셀 컬러 테크놀로지'와 '미니LED' 등 LG전자 독자 고색재현 기술이 적용됐다. 화면 대각선 길이만 218㎝에 달하는 86형 8K(7680x4320) 해상도 제품 기준으로 백라이트에 약 3만 개의 미니LED가 탑재됐다.로컬디밍(화면분할 구동) 구역은 약 2500개로 소비전력도 잡았다. LG전자는 올해 10여개 QNED TV를 글로벌 시장에 출시하고 LCD 분야에서도 프리미엄 입지를 공고히한다는 계획이다.LG전자는 OLED(유기발광다이오드) 소자 성능을 한층 업그레이드한 '올레드 에보'(OLED evo, 모델명 G1)를 선보일 예정이다. 올레드 에보는 기존 올레드 TV보다 정교한 파장의 빛을 내 기존 대비 한층 선명하고 밝은 화면을 구현한다.2013년 출시된 처음 올레드 TV는 △2015년 4K(3840x2160) HDR(하이다이내믹레인지) OLED △2019년 세계 최초 8K(7680x4320) OLED △2021년 OLED evo 등으로 진화를 거듭하고 있다.LG전자는 지난해 세계 최초로 48형 올레드 TV를 출시해 '중형' 돌풍을 일으킨 바 있다. 올해는 83형 모델을 출시해 수익성 높은 초대형 프리미엄 시장에서도 점유율 확대에 나선다.LG전자 프리미엄 TV에는 AI(인공지능) 화질 및 음질 엔진인 '4세대 알파9(α9 Gen4) 프로세서'가 탑재됐다. 100만 개 이상의 영상 데이터와 1700만 개 이상의 음향 데이터를 분석한 딥러닝 기술이 스포츠나 영화 등의 영상을 최적의 상태로 업스케일링해준다.2021년형 올레드 TV의 블루라이트 방출량은 동일 인치대 프리미엄 LCD TV에 비해 절반 수준이다. 고객이 집에 머무는 시간이 길어짐에 따라 TV를 시청할 때 눈 건강도 고려했다고 LG전자는 설명했다.박형세 LG전자 HE사업본부장은 "자발광 올레드는 물론이고 프리미엄 LCD TV인 QNED, 나노셀로 이어지는 삼각 편대를 앞세워 프리미엄 TV 시장에서 리더십을 공고히 할 것"이라고 말했다.이정혁 기자 utopia@mt.co.kr &lt;저작권자 ⓒ '돈이 보이는 리얼타임 뉴스' 머니투데이, 무단전재 및 재배포 금지&gt;머니투데이</t>
  </si>
  <si>
    <t>https://finance.naver.com/item/news_read.nhn?article_id=0004526164&amp;office_id=008&amp;code=066570&amp;page=102&amp;sm=title_entity_id.basic</t>
  </si>
  <si>
    <t>2021.01.08 10:00</t>
  </si>
  <si>
    <t>LG전자-네이버, 비대면 교육 서비스 확대 공동협력</t>
  </si>
  <si>
    <t>[머니투데이 심재현 기자] LG전자와 네이버가 지난 7일 경기도 성남시 그린팩토리에서 '스마트 교육 사업 협력을 위한 MOU(양해각서)'를 체결했다. 사진 왼쪽부터 장익환 LG전자 IT사업부장(전무), 김효 네이버 웨일 책임리더. /사진제공=LG전자LG전자가 네이버와 손잡고 코로나19 사태로 늘어난 비대면 교육 서비스 시장에 진출한다고 8일 밝혔다. 양사는 전날 경기도 성남시 그린팩토리에서 '스마트 교육 사업 협력을 위한 MOU(양해각서)'를 체결했다.양사는 네이버의 교육 플랫폼 '웨일 스페이스' 소프트웨어에 최적화된 하드웨어 '웨일북'을 공동 개발할 계획이다. '웨일북'은 'Whale OS'로 구동하는 클라우드 기반의 노트북으로 네이버나 웨일 스페이스 계정을 통해 편리한 사용자 환경을 지원한다.LG전자와 네이버는 양사가 갖춘 교육 소프트웨어와 하드웨어, 유통시장 역량을 통해 스마트 교육을 확산해 나갈 계획이다. 또 추가적인 사업기회를 모색하기 위해 다양한 제품과 플랫폼을 연계해 관련 생태계를 활성화할 수 있도록 협력도 강화한다.김효 네이버 웨일 리더는 "LG전자와의 MOU로 웨일북을 통한 디지털 교육 혁신 사례를 만들 수 있을 것"이라며 "공동 사업 범위를 확대해 더 실질적으로 체감할 수 있는 다양한 플랫폼을 제공할 것"이라고 말했다.장익환 LG전자 IT사업부장(전무)은 "디지털 교과서와 온라인 수업 확대 등으로 스마트 교육 수요가 커지고 있는 상황"이라며 "양사의 기술과 핵심 역량을 모아 다양한 디지털 교육 솔루션 보급에 앞장서는 한편, 시너지를 발휘할 수 있는 협력 범위를 발굴·확대하는 데 힘쓸 것"이라고 말했다.심재현 기자 urme@mt.co.kr &lt;저작권자 ⓒ '돈이 보이는 리얼타임 뉴스' 머니투데이, 무단전재 및 재배포 금지&gt;머니투데이</t>
  </si>
  <si>
    <t>https://finance.naver.com/item/news_read.nhn?article_id=0004525583&amp;office_id=008&amp;code=066570&amp;page=105&amp;sm=title_entity_id.basic</t>
  </si>
  <si>
    <t>2021.01.05 14:57</t>
  </si>
  <si>
    <t>"혁신 멈추지 않을 것" LG전자, 'CES 2021' 앞두고 티저 공...</t>
  </si>
  <si>
    <t>20분 분량의 메니페스토 영상 게시'소중한 일상은 계속' 주제로 참가LG전자 CES 2021 티저 영상 /LG전자 유튜브 채널 캡처[서울경제] LG전자가 오는 11일 온라인 개막하는 세계 최대 전자·IT 전시회인 ‘CES 2021’을 일주일 앞두고 티저(teaser·호기심을 자아내는 사전 광고)를 5일 공개했다.LG전자 글로벌 유튜브를 통해 공개된 20초 분량의 메니페스토 영상은 ‘삶은 계속된다(Life is ON Manifesto)’는 제목으로 이번 CES 2021 주제와 LG전자의 철학을 담았다.‘소중한 일상은 계속됩니다. LG와 함께 편안한 홈 라이프를 누리세요’라는 주제로 CES 2021에 참가하는 LG전자는 티저 영상에서 ‘혁신’을 강조했다. 이 영상에서 LG전자는 “세상은 우리가 상상할 수 없던 방식으로 변해왔다”며 “하지만 LG는 혁신을 멈추지 않을 것”이라고 밝혔다. 그러면서 “당신에게 더 많은 편리함과 더 많은 즐거움, 당신을 안전하게 할 수 있는 방법들을 선사할 것”이라고 덧붙였다. LG전자는 티저에 더해 CES 2021 전용 홈페이지에서도 CES에서 선보일 다양한 콘텐츠를 예고하는 이미지들을 공개했다./전희윤기자 heeyoun@sedaily.com저작권자 ⓒ 서울경제, 무단 전재 및 재배포 금지서울경제</t>
  </si>
  <si>
    <t>https://finance.naver.com/item/news_read.nhn?article_id=0003851666&amp;office_id=011&amp;code=066570&amp;page=111&amp;sm=title_entity_id.basic</t>
  </si>
  <si>
    <t>역대급 실적' 권봉석의 새해 포부…"발전소 같은 LG전자 만들자"</t>
  </si>
  <si>
    <t>[머니투데이 심재현 기자] 권봉석 LG전자 CEO(최고경영자·사장). /사진제공=LG전자권봉석 LG전자 CEO(최고경영자·사장)가 4일 신년사에서 "단순히 물을 담아 두면 저수지에 그치지만 그 물을 활용하면 발전소가 된다"며 "지금까지 축적해온 역량을 활용해 발전소와 같은 LG전자를 만들어 가자"고 말했다.권 사장은 이날 새해 시무식을 대신해 임직원들에게 보낸 이메일 신년사에서 "LG팬덤을 만들 수 있는 미래사업을 준비하자"며 이같이 밝혔다.권 사장은 "기존 사업의 경쟁력을 높이는 가운데 고객에 대한 이해를 기반으로 LG팬덤을 만들 수 있는 미래사업을 체계적으로 준비하고 실행역량을 높여 질적 성장 중심의 사업 포트폴리오를 고도화해야 한다"며 "전략 과제를 달성하기 위해 임직원들이 일하는 방식과 생각을 전환하는 것이 매우 중요하다"고 밝혔다.이어 "디지털 기술에 기반한 디지털 전환은 일상적 혁신을 뛰어넘어 아날로그 영역인 고객의 감성과 고객의 가치를 이해하는 것이 궁극적인 목표임을 잊지 말아야 한다"며 "기존에 없던 혁신을 창출하기 위해 'X+α'를 통해 'Super X'를 만드는 점진적 성장을 뛰어넘어 'X+α'를 통해 'Y'를 만드는 파괴적인 변화에 집중하자"고 당부했다.권 사장은 "이는 표준화, 공용화, 모듈화에 중점을 둔 제조업 관점에서 벗어나 세분화 전략을 토대로 고객 관점의 상품과 서비스를 과감하게 개발하는 시도가 이뤄져야 한다는 것을 의미한다"며 "이를 위해 세계적 수준의 전문역량 육성과 확보가 필수적이며 임직원들에게 새로운 도전을 장려하는 열린 조직문화가 정착돼야 한다"고 덧붙였다.심재현 기자 urme@mt.co.kr &lt;저작권자 ⓒ '돈이 보이는 리얼타임 뉴스' 머니투데이, 무단전재 및 재배포 금지&gt;머니투데이</t>
  </si>
  <si>
    <t>https://finance.naver.com/item/news_read.nhn?article_id=0004523110&amp;office_id=008&amp;code=066570&amp;page=112&amp;sm=title_entity_id.basic</t>
  </si>
  <si>
    <t>2020.12.30 10:01</t>
  </si>
  <si>
    <t>LG전자, 에어수비드 기능 갖춘 '인스타뷰 씽큐 오븐' 공개···편의성...</t>
  </si>
  <si>
    <t>인공지능쿡·에어프라이 등 기능도 적용다음달 CES2021에 맞춰 가상 전시관에서 소개LG 인스타뷰 씽큐 오븐 /사진제공=LG전자[서울경제] LG전자가 차별화된 기능을 대폭 강화해 더 편리하고 맛있게 요리할 수 있는 ‘인스타뷰 씽큐 오븐’ 신제품(InstaView ThinQ Range with Air Sous-vide)을 공개한다고 30일 밝혔다. LG전자가 선보이는 인스타뷰 씽큐 오븐 신제품은 위쪽에는 가스레인지, 아래쪽에는 오븐이 탑재된 일체형 구조다. 이번 신제품에는 에어수비드 기능이 처음 적용됐다. 이 기능은 전용 기기, 물, 수조 등 별도 준비물 없이도 수비드(sous vide)가 가능하다. 수비드는 음식을 상온에서 천천히 익혀 수분은 유지하면서 재료 본연의 맛과 식감을 살려주는 조리법이다. 고객이 진공 포장된 식재료를 오븐에 넣고 온도를 설정하면 오븐이 해당 온도의 공기를 일정하게 내보내 음식을 천천히 골고루 익혀준다.신제품은 LG전자가 지난해 국내에서 디오스 광파오븐에 처음 선보인 인공지능쿡 기능도 갖췄다. 고객이 이 제품과 LG 씽큐(LG ThinQ) 앱을 무선인터넷을 통해 연동한 후 스마트폰으로 냉동식품의 바코드를 찍으면 오븐이 최적의 조리법을 찾아준다.에어프라이 기능은 용량이 큰 음식도 바삭하게 조리해준다. 3~4인용의 감자튀김이나 프라이드치킨 등 튀김류의 음식을 한 번에 조리할 수 있어 편리하다.이 제품은 LG전자가 프리미엄 냉장고에 적용한 노크온 기능도 갖췄다. 고객이 오븐의 전면 도어를 노크하면 안쪽 조명이 켜져 음식의 조리 상태를 쉽게 확인할 수 있다.이지클린 소재도 장점이다. 이 소재는 가스레인지 상판과 오븐의 안쪽 벽면에 적용돼 세제 없이 물만으로도 얼룩이나 기름때를 쉽게 제거할 수 있다.LG전자는 내달 11일 미국 라스베이거스에서 개막하는 세계 최대 가전·IT 박람회 ‘CES 2021’에 맞춰 운영하는 3D 가상 전시관에서 신제품을 선보일 예정이다. 윤경석 H&amp;A사업본부 키친어플라이언스사업부장 부사장은 “집에서도 편리하고 맛있게 요리할 수 있는 혁신적인 LG 주방가전을 앞세워 글로벌 프리미엄 시장의 고객들에게 차별화된 편의성과 가치를 제공할 것”이라고 말했다. /전희윤기자 heeyoun@sedaily.com저작권자 ⓒ 서울경제, 무단 전재 및 재배포 금지서울경제</t>
  </si>
  <si>
    <t>https://finance.naver.com/item/news_read.nhn?article_id=0003849058&amp;office_id=011&amp;code=066570&amp;page=115&amp;sm=title_entity_id.basic</t>
  </si>
  <si>
    <t>2020.12.29 17:00</t>
  </si>
  <si>
    <t>LG전자 미니 LED TV 'LG QNED' 공개…LCD TV의 '최...</t>
  </si>
  <si>
    <t>[머니투데이 이정혁 기자] [(상보)] LG전자 'LG QNED-Mini LED' 공개/사진제공=LG전자LG전자가 '미니 LED(발광다이오드)'를 탑재한 LCD(액정표시장치) TV 최상위 라인업을 공개하고 프리미엄 시장 공략에 뛰어든다.LG전자는 29일 온라인 기술설명회를 통해 'LG QNED-Mini TV'를 처음 선보이고 내년 상반기 출시한다고 밝혔다.신제품은 '나노셀'과 '퀀텀닷' 기반 기술을 동시에 활용하는 '퀀텀 나노셀 컬러 테크놀로지'를 적용한 게 특징이다. 백라이트에서 나오는 빛이 나노셀과 퀀텀닷 물질을 거쳐 LCD TV가 표현할 수 있는 색 표현력을 최고 수준으로 끌어올렸다.기존 LCD TV는 빨간색을 나타낼 때 빨간색의 고유한 파장 외에 노랑, 주황 등 주변 색 파장이 미세하게 섞여 표현될 수 있는데 퀀텀 나노셀 컬러 테크놀로지는 빛의 파장을 정교하게 조정해 순색(Pure Color)을 표현해준다.특히 QNED TV는 기존 LCD TV 대비 광원의 크기가 10분의 1 미만 수준인 미니 LED를 탑재했다. LED 크기가 줄어들면 동일 면적에 더 많은 광원을 배치할 수 있는 만큼 더 밝은 화면을 구현할 수 있고, LCD TV의 단점으로 꼽힌 명암비도 올라간다.86형(대각선 길이 약 218㎝) 초대형 신제품은 8K(7680x4320) 해상도 기준 3만개 가량의 미니 LED가 적용됐다. 로컬디밍(화면분할 구동) 구역은 약 2500개로 소비전력도 잡았다.백선필 LG전자 TV상품기획담당은 "LG QNED TV 가격은 8K 기준으로 올레드 TV 가격의 절반 이하일 것"이라며 "올레드 TV에 가장 근접한 LCD TV로 시장에서 자리 잡을 것"이라고 말했다.LG전자는 다음달 열리는 'CES 2021'에서 미니 QNED TV를 글로벌 공개할 예정이다. '올레드 TV'와 함께 이번 신제품으로 프리미엄 TV 시장 지배력을 끌어올릴 방침이다.최근 삼성전자는 가정용 '마이크로 LED TV'를 출시한 데 이어 내년 초에는 '미니 LED TV' 시판도 앞두고 있다. 글로벌 TV 업체마다 미니 LED TV를 잇따라 출시하는 만큼 내년 프리미엄 TV 시장은 미니 LED TV 판매 경쟁이 치열할 전망이다.특히 LG전자와 삼성전자가 'QNED' 작명을 두고 글로벌 상표권 출원 전쟁을 벌이고 있어 '진짜 QNED' 기술력을 놓고 기싸움이 치열할 수 있다. 남호준 LG전자 HE연구소장(전무)은 "미니 LED TV는 올레드 TV에 가장 가까운 LCD TV"라며 "고객들은 화소 하나하나가 스스로 빛을 내는 올레드 TV에 가장 가까워진 LCD TV를 경험할 수 있다"고 말했다.이정혁 기자 utopia@mt.co.kr &lt;저작권자 ⓒ '돈이 보이는 리얼타임 뉴스' 머니투데이, 무단전재 및 재배포 금지&gt; 머니투데이</t>
  </si>
  <si>
    <t>https://finance.naver.com/item/news_read.nhn?article_id=0004521084&amp;office_id=008&amp;code=066570&amp;page=116&amp;sm=title_entity_id.basic</t>
  </si>
  <si>
    <t>2020.12.27 07:00</t>
  </si>
  <si>
    <t>LG전자 ‘대~박 호재’ 미스터리, 외국인은 어찌 알고 미리 사뒀을까</t>
  </si>
  <si>
    <t>[머니투데이 강상규 소장] [편집자주] 투자자들의 비이성적 행태를 알면 초과수익을 얻을 수 있다고 합니다.[[행동재무학]&lt;335&gt;주식투자에서 '정보'의 중요성…대박 호재 발표 전 매매동향 분석] “(살다가) LG전자가 상한가를 기록하는 날도 보네요ㅎㅎ”23일 가전업체 LG전자가 대박 호재를 바탕으로 상한가를 기록했습니다. 이날 LG전자는 금융감독원 공시를 통해 캐나다 자동차 부품업체 마그나 인터내셔널(Magna International)과 1조원 규모(약 10억 달러) 합작법인(JV)을 설립키로 결정했다고 발표했습니다.LG전자는 전기차 관련 부품 사업 중 모터, PE, 배터리 히터 등 일부 전기차 부품 및 배터리, 배터리팩 부품 관련 사업을 물적분할한 뒤, 신설 법인인 가칭 엘지마그나 이파워트레인(LG Magna e-Powertrain)의 지분 49%를 캐나다 마그나 인터내셔널사의 오스트리아 계열사인 마그나 메탈포밍(Magna Metalforming)에 처분하기로 했습니다.내년 3월 예정인 주주총회에서 물적분할과 합작법인 설립에 대한 최종 승인이 이뤄지면 내년 7월 초 신설 법인이 공식 출범될 예정입니다.이에 대한 증권시장의 반응은 한마디로 ‘대~박’이었습니다. LG전자의 보통주와 우선주 모두 상한가로 치솟았습니다. 그러자 주식투자를 오랫동안 해온 투자자들이 “살다가 LG전자가 상한가를 기록하는 날도 보네”라고 웃음을 짓는 일이 곳곳에서 목격됐습니다. 과거 LG전자가 상한가를 기록한 것은 12년 전인 2008년 10월 30일입니다. 당시 글로벌 금융위기가 닥쳐 한 번 하한가를 기록하고 주가가 요동칠 때 일어난 일이라 이번처럼 호재에 기반한 주가 급등은 아니었습니다. 게다가 당시 상하한가폭은 현재의 절반인 15%였고요.LG전자 시가총액(우선주 포함)은 23일 종가 기준으로 20조4000억원으로 코스피 시총 17위에 해당하는데, 주식투자를 하면서 이 정도 규모의 시총을 가진 업체가 상한가를 기록하는 일을 목격하는 게 어려운 게 사실입니다.LG전자-마그나 합작법인 발표 후 증권사는 일제히 목표주가를 상향했습니다. ‘밸류에이션 상향’, ‘주가 상방이 열렸다’ 등의 제목이 담긴 리포트가 쏟아졌습니다. 예컨대 지난 14일 내년도 전장부품 매출 확대를 예상하며 목표주가를 11.8% 상향 조정했던 신한금융투자는 23일에 마그나 합작법인 시너지 효과를 예상한다며 목표주가를 17% 연이어 상향조정했습니다. 24일 기준 상향 조정된 목표주가 최대치는 메리츠증권의 16만7000원입니다. 24일 종가 대비 49% 상승여력이 있습니다.업계 일각에선 이번 합작법인 설립을 미래의 ‘애플카’ 부품 공급을 염두에 둔 행보라며 대형 호재라고 치켜세우고 있습니다. 최근 외신에 따르면 아이폰 업체 애플은 2024년 새롭고 혁신적인 차량용 배터리를 갖춘 자율주행차를 선보일 것으로 전해졌습니다.보통 이런 대박 호재가 터지면 투자자들 사이에서 “OOO가 LG전자 투자로 대박을 냈대”라는 얘기가 나오기 마련입니다. 그러면서 12월 들어 LG전자 주식을 집중적으로 매수한 외국인의 행보에 관심이 쏠리고 있습니다.외국인은 12월 들어 LG전자-마그나 합작법인 호재 발표 전일까지 LG전자 주식을 1291억원 어치 순수하게 사들였습니다. 그래서 투자주체 가운데 최대 순매수자가 됐습니다. 외국인은 LG전자우도 54억원 순매수했습니다. 역시 최대 순매수자였습니다.12월 매매동향을 보면 외국인은 대박 호재를 미리 알고 LG전자 주식을 집중 매수한 게 아닌가 의문을 불러일으킵니다. 게다가 23일 금융감독원 공시가 나오기 전 외국계 통신사에서 관련 뉴스를 먼저 보도한 점도 이러한 의문을 품게 하는데 일조합니다. 미국 통신사인 블룸버그 통신은 해당 공시가 나오긴 전 유료 채널인 단말기를 통해 관련 뉴스를 먼저 전했습니다.그리고 외국인이 7월부터 줄곧 LG전자를 대량 순매수해왔다는 사실도 의심의 눈길을 보내게 합니다. 한편 기관도 약간의 눈치는 채고 있었던 것처럼 보입니다. 12월 들어 연기금을 제외하고 여타 모든 기관이 LG전자를 순매수했습니다. 더욱이 고객의 돈이 아닌 회사 고유자산으로 투자하는 금융투자가 529억원을 순매수하며 외국인 다음으로 최대 순매수자로 떠오른 사실은 ‘뭔가 있구나’라는 의문을 갖게 만듭니다. 회사 고유자산으로 투자하는 금융투자는 단기투자의 성격이 강하므로 금융투자의 수급이 강하다면 이벤트나 호재를 기대해보기 충분합니다.반면 연기금과 개인은 12월 들어 LG전자를 각각 –202억원, –1784억원 순매도하며 대박 정보를 전혀 눈치채지 못한 채 완전 ‘깜깜이 투자’를 한 것 같습니다. 결국 주식투자에서 ‘정보’의 중요성을 다시 한번 일깨우는 순간입니다.지금까지 마그나 합작법인 발표 전 매매동향을 보면서 외국인이 대박 정보를 미리 알고 있지 않았나 의문을 품었지만, 이에 대한 반론도 적지 않습니다. 특히 7월부터 외국인이 줄곧 대량 순매수를 해왔다는 점은 LG전자의 실적이 크게 개선되고 있다는 사실을 반영한 것일 뿐 마그나 합작법인 발표와 연관짓기 어려울 수 있습니다. 실제로 증권사는 LG전자-마그나 합작법인 발표 전에 이미 LG전자의 전장부품과 모바일 부문 영업실적 개선을 예상하며 목표주가를 상향해왔습니다.LG전자 주가는 7월 1일 이후 12월 23일 마그나 합작법인 발표 전일 까지 43% 올라 코스피 상승률 30%를 13% 포인트나 초과 상승했습니다. 이는 주식투자에서 ‘분석’이 중요하다는 점을 일깨우는 대목입니다. 제대로 된 '분석'에 바탕을 둔 주식투자는 시장수익률을 초과하는 우수한 성적을 가져다줄 수 있음을 분명히 보여주고 있습니다.물론 ‘분석’과 ‘정보’를 둘 다 손에 쥐고 있다면 주식투자에서 백전백승할 수 있겠죠. 예컨대 LG전자를 7월 1일 매수한 뒤 마그나 합작법인 정보를 나중에 알았더라면 투자수익률이 12월 23일 종가 기준으로 86%가 되고, 24일 장중에 100%까지 달할 수 있습니다. LG전자우에 투자했다면 수익률은 최고 134%나 될 수 있습니다.강상규 소장 mtsqkang33@mt.co.kr &lt;저작권자 ⓒ '돈이 보이는 리얼타임 뉴스' 머니투데이, 무단전재 및 재배포 금지&gt; 머니투데이</t>
  </si>
  <si>
    <t>https://finance.naver.com/item/news_read.nhn?article_id=0004519803&amp;office_id=008&amp;code=066570&amp;page=119&amp;sm=title_entity_id.basic</t>
  </si>
  <si>
    <t>2020.07.17 11:05</t>
  </si>
  <si>
    <t>LG전자, 정수기 판매금으로 개발도상국 어린이 돕는다</t>
  </si>
  <si>
    <t>유니세프 전용모델 LG 퓨리케어 상하좌우 정수기 출시구매고객 명의로 매년 2만4,000원씩 3년간 기부고객은 제품구매 통해 사회공헌 참여지난 15일 이기철(오른쪽) 유니세프한국위원회 사무총장과 정순기 LG전자 정수기사업담당이 후원 협약을 체결하고 기념촬영을 하고 있다. /사진제공=LG전자[서울경제] LG전자는 퓨리케어 정수기 판매금액 일부를 개발도상국 어린이를 위해 사용하기로 했다고 17일 밝혔다. LG전자와 어린이 구호 기관인 유니세프 한국위원회는 지난 15일 개발도상국 어린이를 돕는 후원 협약을 맺었다. LG전자와 유니세프는 협약에 따라 이날 유니세프 전용 모델인 LG 퓨리케어 상하좌우 정수기를 출시했다. LG전자는 이 제품을 구매해 사용하는 고객 이름으로 매년 2만4,000원씩 3년간 총 7만2,000원을 유니세프에 기부한다. 기부금은 개발도상국 어린이를 위해 사용된다.LG전자는 기부문화를 확산하고 퓨리케어 정수기의 우수성을 알리기 위해 유니세프에 이번 협약을 제안했다. LG전자 관계자는 “고객이 제품 구매 및 사용을 통해 사회공헌에도 기여할 수 있다는 취지”라고 설명했다. LG 퓨리케어 상하좌우 정수기 유니세프 에디션. /사진제공=LG전자신제품은 LG전자가 지난해 9월 선보인 LG 퓨리케어 상하좌우 정수기와 디자인, 기능, 성능 등이 동일하다. 이 제품은 출수구가 상하좌우로 움직이는 것은 물론 출수구와 받침대가 좌우로 180도까지 회전할 수 있다.불순물과 유해물질을 깨끗이 제거하는 2단계 복합필터, 필터 교체 시기를 색상으로 알려주는 청정램프, 정수기가 1시간마다 알아서 코크를 살균하는 ‘UV나노 안심살균’ 기능 등이 탑재됐다. 특히 UV나노 안심살균 기능은 한국건설생활환경시험연구원과 한국화학융합시험연구원이 시험한 결과 대장균, 황색포도상구균, 녹농균을 99.99% 제거한다.신제품은 에너지 소비효율 1등급을 받았다. 하이마트, 전자랜드, 이마트, 홈플러스 등에서 구매 가능하다. 가격은 기존 제품과 동일한 132만8,400원이며 3년간 케어솔루션 서비스가 포함돼 있다.윤경석 LG전자 H&amp;A사업본부 키친어플라이언스사업부장 부사장은 “기부문화 확산에 도움이 되길 바라는 마음으로 이번 프로모션을 진행하게 됐다”고 말했다./이재용기자 jylee@sedaily.com저작권자 ⓒ 서울경제, 무단 전재 및 재배포 금지서울경제</t>
  </si>
  <si>
    <t>https://finance.naver.com/item/news_read.nhn?article_id=0003770004&amp;office_id=011&amp;code=066570&amp;page=281&amp;sm=title_entity_id.basic</t>
  </si>
  <si>
    <t>2020.07.16 11:45</t>
  </si>
  <si>
    <t>"분진 작업복 빨래, 걱정마세요" LG전자, '작업복 공동세탁소'에 제...</t>
  </si>
  <si>
    <t>LG전자 경상남도·농협 등과 손잡고'노동자 작업복 공동세탁소' 힘 합쳐"중소영세 사업장 근로환경 개선"LG전자를 비롯해 경상남도, 거제시, 함안군, 농협, 경남은행은 16일 경남도청에서 ‘노동자 작업복 공동세탁소 추가 및 확대’를 위한 업무협약을 체결했다. 사진 왼쪽부터 황윤철 BNK경남은행장, 변광용 거제시장, 조근제 함안군수, 김경수 경남도지사, 장보영 LG전자 리빙어플라이언스B2B/육성사업담당, 김한술 NH농협은행 경남본부장./사진제공=경상남도[서울경제] “영세 중소기업 노동자의 빨래 고민을 덜어드립니다.” LG전자(066570)가 중소기업 생산직 노동자들의 작업복을 저렴하게 맡아주는 공동세탁소에 상업용 세탁기와 건조기를 기증한다. LG(003550)전자는 16일 경상남도와 거제시, 함안군, 농협, 경남은행과 함께 경남도청에서 ‘노동자 작업복 공동세탁소 추가 및 확대’를 위한 업무협약을 체결했다. 협약식에는 김경수 경남도지사와 변광용 거제시장, 조근제 함안군수, 김한술 NH농협은행 경남본부장, 황윤철 경남은행장, 장보영 LG전자 리빙어플라이언스B2B/육성사업담당 등이 참석했다.작업복 공동세탁소는 중소·영세사업장에서 일하는 노동자가 분진이나 유해물질이 뭍은 작업복을 세탁할 수 있는 공동시설이다. 지난해 10월 경남 김해에 전국 최초의 작업복 공동세탁소인 가야클리닝이 오픈했으며 거제와 함안에도 2, 3호점이 들어설 예정이다. 지난해 경남 김해에서 처음 문을 연 노동자 작업복 전문 세탁소 ‘가야클리닝’. 이곳에서는 단돈 500원만 내면 기름때 묻은 작업복을 수거에서 세탁, 배달까지 해준다.이번 협약에 따라 경상남도는 민관협력을 통한 사회적 가치 창출 프로젝트를 발굴하고 확대하는데 힘을 쏟는다. 거제시와 함안군은 공동세탁소 설치 장소를 마련하고 일거리를 창출하고, 농협과 경남은행은 배송 및 수거용 차량을 지원한다. LG전자는 새로 생기는 공동세탁소 두 곳에 상업용 세탁기와 건조기를 각각 10대씩 총 20대를 지원하기로 약속했다. 장보영 LG전자 리빙어플라이언스B2B/육성사업담당 상무는 “기업과 지역이협력해 중소·영세사업장의 근로환경을 개선하고 지역경제를 살리는 데 힘을 보태고자 제품을 기부하게 됐다”며 “다양한 분야에서 기업의 사회적 책임을 다하기 위해 지속 노력하겠다”고 말했다. /이수민기자 noenemy@sedaily.com저작권자 ⓒ 서울경제, 무단 전재 및 재배포 금지서울경제</t>
  </si>
  <si>
    <t>https://finance.naver.com/item/news_read.nhn?article_id=0003769393&amp;office_id=011&amp;code=066570&amp;page=281&amp;sm=title_entity_id.basic</t>
  </si>
  <si>
    <t>2020.07.15 10:00</t>
  </si>
  <si>
    <t>LG전자·포스코·생산기술연구원, 中企 기술경쟁력 지원 '맞손'</t>
  </si>
  <si>
    <t>[머니투데이 심재현 기자] LG전자, 포스코, 한국생산기술연구원이 중소·중견기업의 기술경쟁력을 높이기 위해 '생산성 혁신 고 투게더(Go Together)' 사업을 위한 업무협약을 체결했다. 사진 왼쪽부터 홍순국 LG전자 생산기술원장(사장), 이낙규 한국생산기술연구원장, 이덕락 포스코 기술연구원장(부사장)이 기념촬영을 하고 있다. /사진제공=LG전자LG전자와 포스코, 한국생산기술연구원이 중소·중견기업의 기술경쟁력을 높이기 위해 손을 잡았다.15일 LG전자에 따르면 LG전자 등 3사는 경기 평택시 소재 LG디지털파크에서 '생산성 혁신 고 투게더(Go Together)' 사업을 위한 업무협약(MOU)을 체결했다. 협약식에는 이낙규 한국생산기술연구원장, 이덕락 포스코 기술연구원장(부사장), 홍순국 LG전자 생산기술원장(사장) 등이 참석했다.이 사업은 대기업이 축적한 제조기술력을 기반으로 협력사의 연구개발을 지원해 기술경쟁력을 높이고 제조산업을 발전시키기 위한 취지의 프로그램이다. 주관사는 한국생산기술연구원이다.3사는 협약에 따라 제조산업 분야 공동 연구과제 발굴과 개발, 중소·중견기업 기술경쟁력 향상을 위한 공동 기술지원, 이를 위한 인력교류 및 교육 등을 위해 협력할 계획이다.이들은 2017년 국제제조기술컨소시엄(ICIM)에 공동 가입하고 매년 기술을 교류해왔다.한국생산기술연구원은 국내 제조업 발전을 위해 필요한 뿌리기술, 청정기술, 융합기술 등을 개발한다. 개발한 기술을 상용화해 중소·중견기업에 지원하는 등 중소·중견기업의 기술 경쟁력 강화에도 힘쓰고 있다.LG전자 생산기술원은 생산기술 경쟁력을 확보하기 위해 차별화된 생산 공법, 장비, 생산요소기술 등을 앞서 개발하며 제조 선진화를 추진하고 있다. 이번 사업에 참여하며 축적된 기술력을 협력사와 공유해 함께 성장할 수 있는 기반을 마련할 수 있을 것으로 기대한다.포스코는 철강 소재를 사용하는 데 어려움을 겪는 LG전자 협력사를 대상으로 철강 솔루션을 무상으로 지원하게 된다.이덕락 포스코 기술연구원장은 "회사 경영이념인 기업시민 '비즈니스 위드 포스코(Business With POSCO)'의 일환으로 중소기업 상생 지원사업 협약을 체결하게 됐다"고 말했다.이낙규 한국생산기술연구원장은 "협약을 기점으로 대기업·협력사·한국생산기술원 협업체계가 구축되고 안정적인 R&amp;D(연구개발) 재원이 마련돼 협력업체들의 기술애로 해결과 공정 혁신에 도움이 되길 기대한다"고 말했다.홍순국 LG전자 생산기술원장은 "그동안 쌓아온 노하우를 바탕으로 중소·중견기업을 지원하며 한국 제조업의 경쟁력을 더욱 높이는 데 기여할 것"이라고 말했다.심재현 기자 urme@mt.co.kr &lt;저작권자 ⓒ '돈이 보이는 리얼타임 뉴스' 머니투데이, 무단전재 및 재배포 금지&gt; 머니투데이</t>
  </si>
  <si>
    <t>https://finance.naver.com/item/news_read.nhn?article_id=0004440097&amp;office_id=008&amp;code=066570&amp;page=284&amp;sm=title_entity_id.basic</t>
  </si>
  <si>
    <t>2020.07.14 11:27</t>
  </si>
  <si>
    <t>LG전자, 글로벌 전문가 12인의 통찰력 흡수나선다</t>
  </si>
  <si>
    <t>박일평CTO와 각 분야 전문가 12명으로구성된 '이노베이션 카운실' 오늘 첫 만남"디지털전환에 기반, 역량강화 방법 찾겠다"박일평 LG전자 CTO/사진=LG전자[서울경제] “최고 전문가에게 미래 기술의 활용법을 직접 듣는다.” LG전자(066570)가 4차 산업혁명을 맞아 빠르게 변화하는 시장환경에 대응하기 위해 글로벌 전문가와 교류하는 ‘이노베이션 카운실’을 만들었다. 외부 인사들의 다양한 시각과 통찰력을 흡수해 미래기술과 신사업 기회를 적극 발굴한다는 포부다. 14일 LG전자에 따르면 이노베이션 카운실은 의장을 맡은 박일평 LG전자 최고기술책임자(CTO)를 비롯해 인공지능(AI)과 빅데이터·클라우드·로봇·모빌리티 등 각 분야 전문가 12명으로 꾸려진 전문가 집단이다. 여기에 이름을 올린 로드니 브룩스와 스리 시바난다는 각각 로봇 공학계의 세계적인 권위자이자 지능형 로봇 스타트업 로버스트.AI(Robust.AI)의 CTO와 글로벌 결제서비스 기업 페이팔(Paypal)의 CTO로 학계나 관련 업계서 손꼽히는 전문가들이다. 이 밖에도 아드리안 콕크로프트 아마존 웹서비스(AWS) 클라우드 아키텍쳐 전략담당 부사장, 킴 콤튼 시스코(Cisco) 클라우드플랫폼 및 솔루션 그룹 부사장, 제프 조지 매킨토시그룹 대표 등도 멤버로 포함됐다. 로드니 브룩스 로버스트 AI CTO 겸 MIT 로봇공학 교수/사진=MIT내로라 하는 각 분야 전문가들이 참여한 이노베이션 카운실은 앞으로도 주기적으로 열린다. 시시각각 변화하는 미래기술·산업 트렌드를 흡수하기 위해 열리는 카운실에서 멤버들은 자유로운 토론을 바탕으로 논의를 이어나가게 된다. 박 사장은 이노베이션 카운실을 만들게 된 이유에 대해 “빠르게 변화하는 고객, 시장, 기술에 대응하기 위해 각 분야의 글로벌 전문가들과 체계적인 네트워킹이 필요하다”며 “디지털전환에 기반해 미래기술 역량과 신사업의 경쟁력을 강화하는 방법을 전문가들과 함께 모색해 갈 것”이라고 설명했다.첫 카운실이 열린 이날 LG전자는 멤버들과 미래기술 트렌드와 산업동향에 대해 의견을 나눴다. 주로 미주지역에서 활동하는 멤버들은 신종 코로나 바이러스 감염증(코로나19) 여파로 이동이 어려운 점을 고려해 온라인 화상회의로 얼굴을 마주했다. 이날은 AI 권위자인 앤드류 응과 차상균 서울대학교 데이터사이언스대학원장도 참석해 눈길을 끌었다. 박 사장은 여기서 LG전자가 제조업을 넘어 AI와 같은 차별화된 소프트웨어 기술에 기반한 새로운 서비스와 솔루션을 통해 사업 포트폴리오를 확대해 나갈 계획이라는 디지털 전환 비전을 공유했다. 초청 연사인 차 교수는 ‘포스트 코로나 시대의 각 산업의 변화 방향’이란 주제로 멤버들과 의견을 교환하기도 했다. 개별 발제는 모빌리티·로보틱스 분야에서 이뤄졌다.카운실 멤버들은 코로나19로 촉발한 글로벌 경기침체 국면에서 디지털 전환을 통해 유연하게 대처해 성공한 사례를 공유했다. 또 뉴노멀 시대에 고객들의 변화된 라이프스타일을 반영한 홈 사물인터넷(IoT)과 로보틱스, 모빌리티 등 미래기술과 신사업에 대해서도 논의했다. LG전자 관계자는 카운실 운영에 대해 “제조업에서 출발한 LG전자가 디지털 전환에 성공하기 위해 글로벌 전문가들과 함께 시대적 통찰력을 나누려는 노력”이라며 “멤버들의 토론은 자유롭게 이뤄지며, 하나의 주제로 운을 떼면 다른 멤버들이 이와 관련한 경험을 공유하는 방식으로 교류가 이뤄진다”고 설명했다. /이수민기자 noenemy@sedaily.com저작권자 ⓒ 서울경제, 무단 전재 및 재배포 금지서울경제</t>
  </si>
  <si>
    <t>https://finance.naver.com/item/news_read.nhn?article_id=0003768056&amp;office_id=011&amp;code=066570&amp;page=285&amp;sm=title_entity_id.basic</t>
  </si>
  <si>
    <t>2020.07.12 10:14</t>
  </si>
  <si>
    <t>LG전자, 공기청정특허 적용 전자식 마스크 2000개 의료진 기부</t>
  </si>
  <si>
    <t>[머니투데이 이정혁 기자] LG전자가 10일 서울 서대문구 연세대학교 세브란스병원에서 전달식을 열고 전자식 마스크 2000개를 기부했다. LG전자 에어솔루션사업부장 이감규 부사장(왼쪽)과 연세대학교 세브란스병원 이병석 병원장(오른쪽)이 기념촬영을 하고 있다/사진제공=LG전자LG전자는 코로나19(COVID-19) 극복을 위해 헌신하는 의료진에게 공기청정기 특허기술을 적용한 '전자식 마스크' 2000개를 기부했다고 12일 밝혔다.연대세브란스병원 의료진에게 지원한 전자식 마스크에는 LG전자 '퓨리케어 공기청정기' 관련 특허 기술과 노하우가 담겨있다. 마스크 앞면에는 교체 가능한 헤파필터(H13등급) 2개가 달렸고 유입되는 공기의 양은 헤파필터 아래에 장착된 초소형 팬이 조절한다.마스크에는 압력을 감지하는 센서와 호흡 인지 알고리즘을 적용했다. 사용자 호흡에 맞춰 공기량과 팬 속도를 조절하기 때문에 장시간 착용에 특화됐다.LG전자는 얼굴 형태와 어울리는 마스크를 설계하기 위해 고려대 산업경영공학부 인간공학연구실과 손잡고 안면 유형을 분석했다. 이 마스크는 한국기계전기전자시험연구원으로부터 전자파가 일정 수준 이하를 보여주는 '전장기장 환경인증'도 받았다.LG전자는 전자식 마스크를 의료진에 이어 항상 마스크를 쓰고 일하는 공공기관 근무자 등에게도 기부하는 방안을 검토하고 있다. 일반에 판매하는 시기와 방법, 가격 등은 아직 정해지지 않았다.이감규 LG전자 에어솔루션사업부장(부사장)은 "이번 기부는 기업의 사회적 책임을 다하기 위해 기획됐다"며 "전자식 마스크가 의료진들에게 조금이라도 도움이 되기를 바란다"고 말했다.LG전자 공기청정특허 적용 전자식 마스크/사진제공=LG전자이정혁 기자 utopia@mt.co.kr &lt;저작권자 ⓒ '돈이 보이는 리얼타임 뉴스' 머니투데이, 무단전재 및 재배포 금지&gt; 머니투데이</t>
  </si>
  <si>
    <t>https://finance.naver.com/item/news_read.nhn?article_id=0004438593&amp;office_id=008&amp;code=066570&amp;page=286&amp;sm=title_entity_id.basic</t>
  </si>
  <si>
    <t>2020.07.09 11:32</t>
  </si>
  <si>
    <t>LG전자 '상생결제 시스템' 2차 협력사로 확산</t>
  </si>
  <si>
    <t>1차→2차 결제액 5년만에 10배상반기 2,000억 넘어 국내 최대LG전자 관계자가 경남 창원에 위치한 가전 부품 협력사에서 생산성 향상 활동을 펼치고 있다. /사진제공=LG전자[서울경제] LG전자의 차 협력사가 2차 협력사에 ‘상생결제 시스템’을 통해 지급한 금액이 5년 만에 10배 이상 증가했다.LG전자는 9일 1차 협력사가 2차 협력사에 상생결제 시스템을 통해 결제한 금액이 지난 2015년 352억원에서 지난해 3,673억원으로 10배나 늘었다고 밝혔다. 특히 올해 상반기는 2,075억원으로 국내 기업 가운데 최대 규모다. LG전자가 1차 협력사에 지급한 금액 중에서 2차 협력사로 전달된 금액의 비중도 2015년 1.6%에서 2019년 7.4%로 크게 증가했다. 올 상반기 기준으로는 10%에 육박한다. LG전자의 상생협력 노력이 1차 협력사에서 2차 이하 협력사까지 확산되고 있다는 평가가 나온다. LG전자는 2015년 1차 협력사에 결제한 납품대금이 2차 이하 협력사까지 안전하게 결제되도록 하는 상생결제 시스템을 도입했다. LG전자가 1차 협력사에, 1차 협력사는 2차 협력사에 이 시스템을 활용해 대금을 지급하면 2차 협력사는 LG전자의 신용도를 적용받아 조기에 납품대금을 현금화할 수 있다.결제전산원에 따르면 지난해 전체 구매기업과 1차 협력사 간 상생결제 금액 114조원 가운데 2차 협력사로 결제된 금액은 1조7,000억원으로 1.5%에 불과했다.LG전자는 공문과 가입절차 안내 등을 통해 1차 협력사들에 상생결제 시스템 도입을 적극 권장하고 있다. 또 상생결제 시스템을 도입한 협력사는 평가 때 가점을 줘 더 많은 2차 협력사가 혜택을 받도록 하고 있다. 이밖에 LG전자는 협력사 생산성 향상을 위한 컨설팅과 무이자 자금, 부품개발, 무료 교육을 지원하는 등 다양한 협력사 지원 정책을 펼치고 있다. 특히 LG전자는 지난해 400억원 규모였던 무이자 자금을 올해 550억원으로 확대하고 자금 지원 일정도 지난해보다 4개월 앞당겨 집행했다./이재용기자 jylee@sedaily.com저작권자 ⓒ 서울경제, 무단 전재 및 재배포 금지서울경제</t>
  </si>
  <si>
    <t>https://finance.naver.com/item/news_read.nhn?article_id=0003765806&amp;office_id=011&amp;code=066570&amp;page=288&amp;sm=title_entity_id.basic</t>
  </si>
  <si>
    <t>2020.07.09 10:00</t>
  </si>
  <si>
    <t>LG전자, 실속형폰 출시 6개국 추가…글로벌 시장 공략 박차</t>
  </si>
  <si>
    <t>[머니투데이 박효주 기자] LG전자 실속형 스마트폰. (왼쪽부터)LG 스타일로 6, LG K41S, LG 51S, LG 61 /사진=LG전자LG전자가 실속형 스마트폰 제품군 출시국가를 확대하며 글로벌 시장 공략에 박차를 가한다.LG전자는 이달 파나마, 페루, 코스타리카 등 6개국에 실속형 스마트폰 △LG K61 △LG K51S △LG K41S 등을 출시한다고 9일 밝혔다.이번 실속형 스마트폰 출시 국가 확대는 지난 5월 멕시코, 브라질에 이은 것으로, 현재까지 K 시리즈가 출시된 국가는 약 15개국에 이른다. LG전자는 3분기에도 K 시리즈 출시 국가를 지속 확대한다는 계획이다.K 시리즈는 실속형임에도 후면에 쿼드(4개) 카메라를 탑재했으며, 6.5인치 이상 대화면과 대용량 배터리 등을 탑재해 경쟁력을 높인 제품이다.미국 국방성 군사표준규격인 '밀리터리 스펙'을 통과해 내구성도 뛰어나다. 이 표준은 군 작전을 수행하기에 충분한 내구성을 갖췄다는 의미로, 저온/고온(포장상태/비포장상태), 습도, 진동, 충격, 열충격 등의 테스트를 통과해야 한다.LG전자는 K 시리즈 외에도 'LG 스타일로 6'로 실속형 스마트폰 제품군을 확대하고 있다.5월 북미에 출시한 스타일로 시리즈는 스타일러스 펜을 내장한 것이 특징이다. LG전자는 지금까지 북미 시장에 총 6개의 스타일로 시리즈를 출시했다.LG 스타일로 6은 200달러(24만원)대 제품임에도 불구하고 6.8인치 대화면, 4000mAh(밀리암페어아워) 배터리 등을 갖췄다. 또 전면에 1300만 화소 카메라, 후면에는 각각 1300만, 500만, 500만 화소의 표준, 초광각, 심도 카메라를 탑재했다.정수헌 LG전자 MC해외영업그룹 부사장은 "고객에게 꼭 필요한 기능과 가격 경쟁력을 갖춘 실속형 제품을 지속 출시해 고객 선택의 폭을 넓혀 나갈 것"이라고 말했다.박효주 기자 app@ &lt;저작권자 ⓒ '돈이 보이는 리얼타임 뉴스' 머니투데이, 무단전재 및 재배포 금지&gt; 머니투데이</t>
  </si>
  <si>
    <t>https://finance.naver.com/item/news_read.nhn?article_id=0004437303&amp;office_id=008&amp;code=066570&amp;page=289&amp;sm=title_entity_id.basic</t>
  </si>
  <si>
    <t>2020.07.08 11:59</t>
  </si>
  <si>
    <t>"하반기 '깜짝' 또 있을것"…LG전자 목표주가 줄줄이 올렸다</t>
  </si>
  <si>
    <t>[머니투데이 김사무엘 기자] [[오늘의 포인트]] LG전자의 상반기 전략 스마트폰 'LG벨벳'이 지난 5월15일 국내 이동통신 3사 및 오픈마켓, LG베스트샵, 하이마트, 전자랜드 등을 통해 공식 출시한 가운데 서울 종로구 세종대로 KT스퀘어에서 한 고객이 제품을 살피고 있다.벨벳은 LG전자 MC사업본부가 부진을 타계하기 위해 새로 구축한 브랜드로 디자인을 강조한 것이 특징으로 알려졌다.퀄컴 스냅드래곤 765 5G 애플리케이션프로세서(AP), 후면 트리플 카메라(4800만화소 메인·800만화소 광각·500만화소 심도), 1600만화소 전면카메라를 비롯 8GB RAM, 128GB 저장공간, 4300mAh 배터리, LG페이와 무선충전 등의 성능과 사양을 지원하는 'LG벨벳'의 출고가는 89만9800원으로 오로라 화이트, 오로라 그레이, 일루전 선셋, 오로라 그린 등 4가지로 출시됐다.LG전자는 삼성·애플 등 경쟁사의 신형 중저가 단말과 경쟁하기 위해 2년 후 제품을 반납하고 다시 LG전자 스마트폰을 구입하는 조건으로 LG벨벳을 최대 50%할인 판매한다. / 사진=머니S 임한별 기자2분기 깜짝 실적을 발표한 LG전자가 하반기에도 예상을 뛰어넘는 호실적을 기록할 것이란 전망이 나오면서 주가도 힘을 받고 있다. 증권사들은 향후 LG전자의 실적 개선 등을 감안하면 현재는 저평가 상태라며 연이어 목표주가를 상향했다.8일 오전 11시50분 기준 LG전자 주가는 전일 대비 1500원(2.29%) 오른 6만7000원에 거래되고 있다. 2분기 실적을 발표한 지난 7일에는 전날 급등에 따른 차익실현 매물이 나오며 3.82% 떨어졌지만 이날 다시 반등하며 최근 상승 추세를 이어가고 있다.최근 주가 상승은 실적 개선 기대감이 크게 작용한 결과다. LG전자는 생활가전과 TV 매출이 약 60%로 절대적인데, 올해 1~2분기에는 코로나19(COVID-19)가 전세계를 덮치면서 수요 위축으로 인한 실적 감소 우려가 컸다. 실제 LG전자의 2분기 매출액은 전년 동기대비 17.9% 감소한 12조8340억원, 영업이익은 24.4% 줄어든 4931억원으로 지난해보다 전반적으로 부진했다. 하지만 시장이 예상했던 수준(영업이익 4058억원)을 크게 뛰어넘는 깜짝 실적으로 하반기 실적 개선 기대감을 높이고 있다.2분기 깜짝 실적은 우려했던 것보다 양호한 가전 부문 매출과 스마트폰 사업부의 적자폭 감소가 주요 원인으로 분석된다. KB증권에 따르면 각 사업부별 영업이익은 △생활가전(H&amp;A) 6536억원 △TV 1092억원 △비즈니스 솔루션(BS) 989억원 △스마트폰 -2080억원 △자동차 전자장비 -2026억원 등으로 추정된다.가전제품의 수요 부진이 예상됐으나 코로나19가 오히려 전화위복이 됐다는 분석이다. 집에 머무는 시간이 길어지면서 TV 등 가전 수요가 늘었고 각국 정부의 경기부양책도 수요를 자극하는데 일조했다. 국내에선 OLED(유기발광다이오드) TV 등 프리미엄 제품이 실적을 이끌었고, 북미 지역에선 셧다운(경제 봉쇄)가 풀린 뒤 6월부터 TV 부문이 크게 회복된 것으로 추정된다.특히 코로나19 타격이 컸던 북미 지역에서의 매출 비중이 약 약 23%로 크지 않아 전체적으로 실적 충격은 크지 않았던 것으로 분석된다. 가전부문에서 경쟁상대인 미국의 월풀이 북미 지역에서 50% 이상 매출을 올리고 있는 것과 대조적이다. 이 영향으로 LG전자는 올해 1분기에 이어 2분기에도 월풀을 제치고 세계 가전 매출 1위에 올랐다.하반기 실적 전망도 밝아지고 있다. 증권사들이 꼽는 투자 포인트는 △각국의 경기부양책으로 인한 수비 심리 개선 △스마트폰 등 적자 사업부 조정 △전장 사업의 수익성 개선 등이다.김동원 KB증권 연구원은 "코로나19에도 불구하고 수익성 경쟁력이 확인된 가전, TV 부문은 글로벌 경기 부양책에 따른 소비심리 회복으로 하반기 실적 개선 폭이 시장 기대치를 상회할 가능성이 높다"며 "중장기적으로 LG그룹이 선택과 집중의 사업조정 전략에 초점을 두고 있어 향후 적자사업의 조정 가능성도 있다"고 설명했다.스마트폰 부품을 생산하는 자회사 LG이노텍이 최근 실적 기대감에 주가 상승이 이어지는 것도 긍정적 요소다. LG이노텍 실적은 LG전자 연결 실적으로 반영되는데, LG이노텍 주가는 최근 역사적 전고점 돌파를 앞두고 있는 반면 LG전자의 12개월 전망 PER(주가순수익비율)는 7.9배로 저평가 상태여서 대조적이다. 하지만 LG이노텍의 기업 가치는 결국 LG전자에 반영된다는 점에서 주가 상승 기대감을 높이는 요소로 작용한다.LG전자의 실적 발표 이후 증권사들은 목표주가를 줄상향했다. 하이투자증권과 신한금융투자는 목표주가를 기존 7만5000원에서 8만원으로 올렸고 KB증권은 기존 7만5000원에서 8만5000원으로 높였다.김사무엘 기자 samuel@mt.co.kr &lt;저작권자 ⓒ '돈이 보이는 리얼타임 뉴스' 머니투데이, 무단전재 및 재배포 금지&gt;머니투데이</t>
  </si>
  <si>
    <t>https://finance.naver.com/item/news_read.nhn?article_id=0004436804&amp;office_id=008&amp;code=066570&amp;page=291&amp;sm=title_entity_id.basic</t>
  </si>
  <si>
    <t>2020.07.07 16:48</t>
  </si>
  <si>
    <t>깜짝실적'이 '재료 소멸'로...삼성전자·LG전자 동반 하락</t>
  </si>
  <si>
    <t>실적 나오자 각각 2.9%·3.8%↓"어닝서프라이즈 시차 두고 반영1주일 후 주가 오를 확률은 81%"삼성전자가 2·4분기 잠정실적을 발표한 7일 오전 서울 서초구 삼성전자 서초사옥에 삼성 깃발이 휘날리고 있다./연합뉴스[서울경제] 삼성전자와 LG전자(066570)가 올해 2·4분기에 시장 기대치를 뛰어넘는 영업이익을 발표했지만 주가는 오히려 하락했다. 최근 주가가 영업이익 반등 ‘기대감’에 따라 움직였던 만큼 실제 실적 발표 이후에는 오히려 재료가 ‘소멸’하는 패턴이 나타난 것이다. 다만 증권가에서는 ‘어닝 서프라이즈’나 ‘쇼크’ 여부가 당일 주가에 곧바로 반영되지 않는 만큼 장기적인 시각으로 실적과 주가 사이의 관계를 살펴야 한다는 조언이 나온다.7일 유가증권시장에서 삼성전자는 전 거래일보다 1,600원(2.91%) 내린 5만3,400원에 거래를 마쳤다. 이날 장이 시작되기 전 삼성전자는 올해 2·4분기 영업이익이 지난해 같은 분기보다 22.73% 늘어난 8조1,000억원을 기록했다고 공시했다. 증권사들의 전망치 평균값(6조5,360억원)은 물론 최고값(7조6,220억원)도 뛰어넘는 실적이 나오자 삼성전자 주가는 장이 시작하자마자 전날보다 1.64% 올랐다. 그러나 이후 디스플레이 부문에 일회성 이익이 1조1,000억원 반영됐다는 소식이 나오고 하반기 반도체 경기에 대한 우려가 불거지면서 삼성전자 주가는 곧바로 하락 전환했다. 이수빈 대신증권 연구원은 “3·4분기 D램의 평균 판매가격과 생산량 증가율은 2%, 1%씩 감소할 것”이라고 전망했다.LG전자 역시 이날 2·4분기 영업이익을 증권사 전망치 평균(4,058억원)보다 21.5% 높은 4,931억원으로 공시했지만 주가는 2,600원(3.82%)이나 내린 6만5,500원에 마감했다. 실적을 발표한 직후에는 5.14%나 급락한 모습을 보이기도 했다.증권가에서는 올해 2·4분기 각 기업의 주가가 신종 코로나바이러스 감염증(코로나19) 사태 이후의 실적 반등의 기대감에 따라 움직였다는 점에 주목하고 있다. 실적 회복 기대감 자체가 주가 부양의 명분이었던 만큼 실제로 실적 발표가 이뤄지면서 상승 ‘재료’가 소멸해 주가가 하락하는 양상이 나타날 가능성이 높다는 의미다. 실제로 전날 삼성전자와 LG전자는 각각 2.6%, 4.7% 급등했다. 조승빈 대신증권 연구위원은 “실적 발표를 앞두고 개선에 대한 기대감이 있었고 실제로 이 기대가 확인되다 보니 투자자는 차익을 실현하고 싶은 욕구가 생겼을 것”이라고 분석했다.다만 실적이 실제 주가에 끼치는 영향은 보다 중장기적인 시각으로 봐야 한다는 해석도 있다. 이베스트투자증권에 따르면 지난 2014년 1·4분기부터 올해 1·4분기까지 삼성전자가 잠정실적을 발표한 당일 실제 실적이 예상치를 상회했을 때 주가가 오른 확률은 43.8%에 불과했다. 반면 기대 이상의 실적을 발표한 일주일 후에 주가가 오른 확률은 81.3%에 달했다. 염동찬 이베스트투자증권 연구원은 “실적은 발표 당일에 바로 반영되지 않는다”며 “그보다는 그에 대한 해석이 나온 다음에 시차를 두고 주가가 움직인다”고 설명했다. /심우일기자 vita@sedaily.com저작권자 ⓒ 서울경제, 무단 전재 및 재배포 금지서울경제</t>
  </si>
  <si>
    <t>https://finance.naver.com/item/news_read.nhn?article_id=0003764744&amp;office_id=011&amp;code=066570&amp;page=293&amp;sm=title_entity_id.basic</t>
  </si>
  <si>
    <t>2020.07.07 15:26</t>
  </si>
  <si>
    <t>[특징주] LG전자 2분기 어닝서프라이즈에도 하락세</t>
  </si>
  <si>
    <t>[서울경제] LG전자(066570)는 연결 기준 2·4분기 영업이익이 4,931억원으로 지난해 동기보다 24.4% 감소한 것으로 잠정 집계됐다고 7일 공시했다.에프앤가이드 기준 컨센서스 4,058억원보다 21% 많은 ‘어닝 서프라이즈’로 평가된다. 그러나 공시 이후 주가는 하락세다. 이날 오후 3시 23분 기준 LG전자는 전 거래일보다 4.11% 하락한 6만 5,300원에 거래됐다. /박경훈기자 socool@sedaily.com저작권자 ⓒ 서울경제, 무단 전재 및 재배포 금지서울경제</t>
  </si>
  <si>
    <t>https://finance.naver.com/item/news_read.nhn?article_id=0003764672&amp;office_id=011&amp;code=066570&amp;page=294&amp;sm=title_entity_id.basic</t>
  </si>
  <si>
    <t>2020.12.09 06:01</t>
  </si>
  <si>
    <t>‘너무 쉬었나’...LG전자 '10만원' 다시 넘본다</t>
  </si>
  <si>
    <t>"내년 영업익 4조대" 실적 낙관에6.5% 급등 9만5,000원에 마감[서울경제] LG전자(066570)가 10만 원 고지를 다시 넘보고 있다. 강세장에도 한동안 잠잠하던 LG전자는 내년 실적 개선 기대와 저평가 매력 등에 힘입어 뒤늦게 상승 시동을 거는 양상이다. 한국거래소에 따르면 8일 LG전자는 전 거래일보다 6.50% 오른 9만 5,000원에 마감했다. 종가 기준으로만 보면 올해 들어 두 번째로 높은 수준이다. 올해 기록한 종가 중 최고치는 지난 10월 7일의 9만 6,100원이다. LG전자에 대한 상승 동력은 내년 실적에 대한 낙관이라는 분석이 나온다. 금융정보업체 에프앤가이드에 따르면 현재 증권사들이 추정하는 LG전자의 내년 영업이익 평균치(컨센서스)는 3조 5,950억 원으로 나타난다. 올해 영업이익 추정치(3조 1,553억 원) 대비 13.93% 증가한 수준이다. 일부에서는 영업이익이 4조 원을 넘어설 것으로 내다본다. 최대 강점인 가전 부문이 탄탄하게 뒷받침하면서 전장 부문이 흑자로 돌아서면서 회사 전체 실적을 끌어올릴 것이라는 예상이다. 주민우 메리츠증권 연구원은 “내년 LG전자는 4조 원의 영업이익을 기록할 것”이라며 “생활가전·TV의 영업이익은 올해와 비슷한 수준이 예상되지만 전장사업부의 흑자 전환에 따른 이익 개선, 스마트폰 영업 적자 축소 등이 예상되기 때문”이라고 설명했다. 그럼에도 주가가 저평가됐다는 분석도 많다. 하나금융투자에 따르면 LG전자의 12개월 선행 주가수익비율(PER)은 약 8배 수준으로 글로벌 경쟁 업체들이 약 18배인 것과 비교하면 크게 낮은 상황이다. 특히 지난 6년간 2017년 등 일부를 제외하면 주가순자산비율(PBR)은 1배를 넘지 못하고 있다. 이에 내년 실적 상향 등을 감안하면 이 수치가 1배를 넘어서는 수준으로 주가가 오르지 않겠느냐는 관측이다. 김록호 하나금융투자 연구원은 “2018년 전장 부문의 흑자 전환 기대감으로 PBR이 1.46배로 확장된 바 있다”며 “내년 전장 부문이 흑자 전환하면 당시 밸류에이션으로 회귀할 것으로 보인다”고 설명했다. /이완기기자 kingear@sedaily.com저작권자 ⓒ 서울경제, 무단 전재 및 재배포 금지서울경제</t>
  </si>
  <si>
    <t>https://finance.naver.com/item/news_read.nhn?article_id=0003838956&amp;office_id=011&amp;code=066570&amp;page=142&amp;sm=title_entity_id.basic</t>
  </si>
  <si>
    <t>2020.12.08 20:46</t>
  </si>
  <si>
    <t>LG전자 스마트폰 ODM 사업 강화 나선다</t>
  </si>
  <si>
    <t>MC사업본부내 ‘ODM담당’ 격상중복 조직 통폐합LG전자 모델이 지난 10월 6.6인치 화면과 쿼드 카메라를 장착한 실속형 스마트폰인 ‘LG Q52’를 소개하고 있다. LG전자가 올해 Q 시리즈 다섯 번째 제품인 ‘LG Q52’를 내놓으며 실속형 스마트폰 시장 공략을 강화한다./사진제공=LG전자[서울경제] LG전자(066570)가 제조자개발생산(ODM) 조직을 확대하는 등 스마트폰 사업 실적 개선을 위한 조직 개편에 나섰다.8일 LG전자에 따르면 스마트폰 사업을 담당하는 MC사업본부는 ODM 사업을 맡고 있는 ‘BTD사업실’을 ‘ODM담당’으로 격상했다. 또 MC연구소 산하 ‘MC선행연구담당’과 ‘MC 품질공정(QE) 담당’, MC해외영업그룹 산하 ‘MC선행영업담당’은 본부 내 유사 조직으로 통합한다. MC사업본부 직속 ‘공급망관리(SCM)담당’은 해외영업그룹 산하로 이관된다.이번 조직 개편은 ODM 조직 강화와 선행 연구·마케팅 등 조직 통합에 초점을 맞췄다. 비용절감을 극대화하고 효율성을 높여 경쟁력을 확보하려는 전략으로 풀이된다. ODM은 주문자가 브랜드·기획 외 활동은 생산자에게 맡기기 때문에 주문자상표부착방식(OEM)보다 원가 절감 효과가 크다.ODM 강화는 실적 개선으로 나타날 전망이다. LG전자는 ‘롤러블폰’ 등 프리미엄폰과 ODM으로 생산되는 실속형 스마트폰 K 시리즈, 스타일러스 시리즈 등으로 시장을 공략한다는 전략이다. 시장조사업체 스트래티지 애널리틱스(SA)에 따르면 LG전자는 내년에도 이 같은 전략에 힘입어 북미시장에서 3위를 차지할 것으로 전망된다. LG전자 관계자는 “ODM 강화는 자사 내부 연구개발(R&amp;D) 인력이 플래그십 라인업에 집중하고, 효율적인 운영을 통해 시장 대응 속도를 개선하기 위한 것”이라고 설명했다./김성태기자 kim@sedaily.com저작권자 ⓒ 서울경제, 무단 전재 및 재배포 금지서울경제</t>
  </si>
  <si>
    <t>https://finance.naver.com/item/news_read.nhn?article_id=0003838933&amp;office_id=011&amp;code=066570&amp;page=142&amp;sm=title_entity_id.basic</t>
  </si>
  <si>
    <t>2020.12.08 16:09</t>
  </si>
  <si>
    <t>LG전자 스마트팩토리 구축 전담 조직 신설</t>
  </si>
  <si>
    <t>[머니투데이 심재현 기자] LG전자가 2023년 초 완공할 경남 창원1사업장 스마트팩토리 조감도. /사진제공=LG전자LG전자가 스마트팩토리 구축 속도를 올리기 위한 전담조직을 신설했다. 권봉석 LG전자 사장이 강조한 디지털 트랜스포메이션을 생산현장에 적용해 제조 경쟁력을 끌어올리기 위한 조치다.8일 LG전자에 따르면 생산 관련 선행연구조직인 생산기술원 직속으로 전자생산기술센터가 이달 1일 신설됐다. 생산기술원 제조혁신센터장을 지낸 김병열 전무가 초대 센터장을 맡았다.생산기술원은 LG전자, LG디스플레이, LG이노텍 등 그룹 내 전자 계열사가 사용하는 생산설비와 산업용 로봇, 공장 자동화 솔루션을 개발하는 곳이다. 전자생산기술센터는 생산기술원에서 담당했던 스마트팩토리 구축 사업을 떼내 전담하게 된다.전세계 주요 생산기지를 '지능형 자율 공장'으로 전환해 글로벌 수요에 신속하고 정확하게 대응하기 위한 복안이라는 설명이다. 구체적으로 지난해 미국 테네시에 구축한 세탁기 공장 같은 최첨단 스마트팩토리를 미주·유럽·중동·아프리카·중국·아시아·러시아 등 20여 지역의 국내외 생산공장으로 확장하도록 지원하는 것이 임무다.국내에서는 스마트팩토리 전환이 진행되고 있는 창원1사업장이 첫 임무로 꼽힌다. LG전자는 냉장고, 오븐, 정수기 등을 생산하는 이곳을 2022년까지 총 6000억원을 투자해 스마트팩토리로 구축할 계획이다.LG전자 관계자는 "스마트팩토리가 제조 경쟁력 강화를 위한 핵심 과제로 떠오르면서 사업에 더 속도를 내기 위해 전담조직으로 신설하게 된 것"이라며 "4차 산업혁명에 발맞춰 제조 분야의 디지털 전환을 이끌 것"이라고 말했다.심재현 기자 urme@mt.co.kr &lt;저작권자 ⓒ '돈이 보이는 리얼타임 뉴스' 머니투데이, 무단전재 및 재배포 금지&gt;머니투데이</t>
  </si>
  <si>
    <t>https://finance.naver.com/item/news_read.nhn?article_id=0004511387&amp;office_id=008&amp;code=066570&amp;page=143&amp;sm=title_entity_id.basic</t>
  </si>
  <si>
    <t>2020.12.01 17:44</t>
  </si>
  <si>
    <t>LG전자 렌탈사업 10년만에 '센터'로 확대하는 이유는?</t>
  </si>
  <si>
    <t>[머니투데이 박소연 기자] [렌탈케어링사업담당→센터장 승격…구독경제 유행타고 가전업계 '40조 시장' 정조준] LG전자가 최근 렌탈 사업을 담당하는 조직을 '센터'급으로 격상하며 연간 40조원 규모 국내 렌탈 시장의 점유율 확대에 나선다. ━LG전자 렌탈사업 10년…'센터장' 승격━1일 관련 업계에 따르면 LG전자는 최근 렌탈 사업을 확대하기 위한 조직 정비에 한창이다. LG전자는 최근 조직개편에서 렌탈사업과 케어솔루션 서비스를 관장하는 렌탈케어링사업담당을 렌탈케어링사업센터로 격상시켰다. 이는 올 들어 렌탈사업 관련 조직에 대한 두 번째 개편이다. LG전자는 지난 7월 한국영업본부 B2C 그룹에 있던 '케어솔루션담당'을 한국영업본부 직속으로 바꾼 바 있다.통상적으로 렌탈사업 조직 '담당'을 상무급이 맡는 반면 '센터'는 전무급 이상이 지휘한다. 따라서 센터로 격상되면서 산하 조직이 더 커지고 인력도 충원될 전망이다. LG전자 관계자는 "LG전자가 렌털사업을 시작한 지 10년인데 갈수록 매출도 커지고 렌털 품목도 늘고 있다"며 "앞으로도 높은 성장세가 기대돼 조직을 확대해 서비스를 강화하려는 포석"이라고 밝혔다. ━렌탈사업 연 40조 시장…LG전자 35% 성장━LG전자는 지난 5월10일 캡슐형 수제맥주제조기 'LG 홈브루' 신제품을 출시했다고 밝혔다. /사진제공=LG전자최근 위생과 건강에 대한 관심이 급격히 높아지고, 구독경제가 인기를 끌며 가전업계에선 렌탈 사업이 현금 창출원으로 자리잡고 있다. KT경제경영연구소에 따르면 국내 렌탈 시장은 2006년 3조원에서 2016년 25조9000억원으로 10년간 8배 이상 성장했다. 올해 규모는 40조1000억원으로 예상된다. LG전자에서 렌탈 사업의 매출 기여도도 날로 늘고 있다. LG전자 분기보고서에 따르면 올 3분기 렌탈 매출은 1564억원으로 분기 사상 최대다. 3분기 누적 매출도 4275억원으로 지난해 한 해 매출(4398억원)에 근접했다.LG전자의 올 연말 기준 렌탈 계정 수는 270만개로 지난해 대비 35% 성장할 전망이다. 내년 계정 수는 330만개에 이를 것으로 업계에선 전망한다. LG전자는 지난 3분기 실적발표 컨퍼런스콜에서 "렌탈 사업이 연평균 30% 이상 성장하고 있다"며 "매년 30% 이상 꾸준히 성장하는 것이 목표"라고 밝혔다.━LG전자,가전 생산부터 유지보수·관리까지 내재화…"경쟁 치열해질 것" ━LG전자는 기존의 렌탈 주력 품목인 정수기, 공기청정기뿐 아니라 건조기, 스타일러, 맥주 제조기, 안마의자 등 차별화된 품목으로 렌탈 시장에서 두각을 보이고 있다. 곧 출시할 식물재배기도 렌탈 품목에 추가될 전망이다. LG전자는 다양한 가전을 직접 생산할 뿐 아니라 서비스 유지보수를 맡는 하이엠솔루텍과 렌털사업 전략을 만들고 점검하는 한국영업본부를 산하에 두고 통합된 서비스를 제공하고 있어 경쟁력이 높다는 평이다. 현재 코웨이가 렌탈시장의 1위를 유지하는 가운데 SK매직, 쿠쿠 등 2위 그룹을 맹추격하고 있다. 업계 관계자는 "구독경제 시장이 커질 수밖에 없는 사회구조에서 가전업체들의 렌탈 사업 경쟁이 더 치열해질 것"이라고 밝혔다.박소연 기자 soyunp@mt.co.kr &lt;저작권자 ⓒ '돈이 보이는 리얼타임 뉴스' 머니투데이, 무단전재 및 재배포 금지&gt; 머니투데이</t>
  </si>
  <si>
    <t>https://finance.naver.com/item/news_read.nhn?article_id=0004507990&amp;office_id=008&amp;code=066570&amp;page=148&amp;sm=title_entity_id.basic</t>
  </si>
  <si>
    <t>2020.12.01 14:35</t>
  </si>
  <si>
    <t>전세계 코로나 재확산에도…삼성-LG전자 타격 적은 이유</t>
  </si>
  <si>
    <t>[머니투데이 박소연 기자] LG전자가 블랙프라이데이 등 연말 성수기를 앞두고 북미 시장의 TV 수요 확대에 대응하기 위해 TV 생산라인을 풀 가동하고 있다. LG전자는 북미 시장에 공급하는 TV를 멕시코 레이노사 공장에서 생산하는데, 이 공장은 지난해보다 1달 가량 빠른 7월부터 주·야간 2부제 생산 체제에 들어갔으며, 최근 들어 생산량을 지난해보다 30% 늘려 가동하고 있다. 사진은 LG전자 직원이 멕시코 레이노사(Reynosa)에 위치한 TV 생산라인에서 LG 올레드 TV(모델명 65CX)를 생산하는 모습. /사진제공=LG전자미국과 유럽 등 주요 국가에서 코로나19(COVID-19) 재확산에 속도가 붙고 있지만 삼성전자와 LG전자의 TV와 가전 부문은 연말 특수를 톡톡히 누릴 예정이어서 관심이 쏠린다. ━삼성·LG전자 TV·가전사업…생산·물류·수요 '이상 無'━1일 관련 업계에 따르면 삼성전자와 LG전자는 전 세계 코로나 재확산에도 불구, 매출에 별다른 타격을 입지 않고 있다. 올해 2분기 '해외공장 셧다운'과 '수요 급감'이라는 이중고를 겪으며 판매 절벽에 빠졌던 상황과는 대조를 이룬다. 단적으로 양사의 주요 시장인 미국이 최근 하루 확진자만 20만명을 기록했고, 독일과 이탈리아도 하루 확진자가 2만명을 넘는 모습이다. 이는 지난 4월과 비교하면 5~10배에 달하는 수치다.관련 업계에서는 그러나 아직까지 이들 국가의 가전제품 생산과 물류에는 차질이 없는 것으로 본다. 업계 한 관계자는 "해외 공장 조업이 여전히 정상 수준으로 이뤄지고 있고 물류에도 큰 차질이 없다"며 "코로나 재유행으로 조업에 차질이 발생하지 않는 한 삼성전자와 LG전자의 글로벌 사업에는 큰 타격이 없을 것으로 본다"고 밝혔다.유럽 각국 정부가 이동제한과 봉쇄령을 강화하는 상황에서도 수요가 급락하지 않는 것은 올 상반기 때와는 완전히 다른 모습이다. 이는 판매 채널의 다양화와 코로나 재확산에도 '펜트업'(억눌린) 효과 덕분에 수요가 뒷받침되고 있어서다. ━블프 쇼핑도 '클릭'으로…온라인 판매 비중 50% 기대━미국 최대 유통업체 베스트바이 홈페이지. 연말 쇼핑 시즌을 맞아 당일배송 서비스, 온라인 프로모션 등을 확대했다. /사진=베스트바이 홈페이지 캡처TV와 가전제품을 온라인에서 구매하는 비중이 늘어난 것도 코로나 재유향 영향이 상대적으로 낮은 이유다. 삼성전자와 LG전자의 온라인 판매 비중은 지난해 10%에서 올 하반기 30% 수준까지 확대됐다. LG전자는 올 3분기 컨퍼런스콜에서 온라인 매출 비중을 50%까지 늘리겠다고 밝혔다. 이에 블랙프라이데이와 크리스마스를 비롯한 연말 쇼핑 대목 판매에도 별 이상이 없다는 게 업계 설명이다.가전업계 한 관계자는 "코로나 때문에 수요가 요동치지 않고 있으며 블랙프라이데이 특수도 온라인 광클로 증명될 정도로 온라인 반응이 뜨겁다"고 말했다. 다른 관계자도 "대표적인 오프라인 매장인 베스트바이도 온라인 판매와 프로모션에 치중하고 있다"고 설명했다.━삼성·LG, 생산라인 풀가동…재확산 장기화는 '변수'━삼성전자와 LG전자는 이미 전 세계 주요 TV·가전 생산라인을 풀가동하고 있다. 삼성전자는 올 3분기 전세계 TV 시장에서 금액 기준 점유율이 33.1%까지 증가하며 분기 역대 최대를 기록했다. 이 추세를 올해 말까지 이어가 '성장 드라이브'를 본격화한다는 계획이다.LG전자도 올해 주요 가전 생산량이 역대 최대치를 기록할 전망이다. 금융정보업체 와이즈에프앤에 따르면 LG전자의 4분기 영업이익 전망치는 지난 9월 초 3900억원대에서 11월 말 5700억원대로 급상승했다. 코로나 재확산이 가시화된 후에도 매출 기대치는 계속 상승하고 있다.권성률 DB금융 연구원은 "H&amp;A(생활가전)의 올해 영업이익률은 10.8%로 연간 최고치를 기록할 전망이며 HE(TV)는 다소 변동성이 있지만 수익성이 우상향 곡선을 그리고 있다"고 밝혔다.다만 코로나 재확산세의 장기화가 경기침체 등으로 이어지거나, 크리스마스를 전후해 해외 각국의 봉쇄 조치로 조업에 차질이 빚어질 경우 가전 수요도 한풀 꺾일 수 있다는 진단도 들린다. 박소연 기자 soyunp@mt.co.kr &lt;저작권자 ⓒ '돈이 보이는 리얼타임 뉴스' 머니투데이, 무단전재 및 재배포 금지&gt;머니투데이</t>
  </si>
  <si>
    <t>https://finance.naver.com/item/news_read.nhn?article_id=0004507779&amp;office_id=008&amp;code=066570&amp;page=148&amp;sm=title_entity_id.basic</t>
  </si>
  <si>
    <t>2020.11.27 10:00</t>
  </si>
  <si>
    <t>"정전 와도 끄떡없죠" LG전자, 나이지리아에 무료 세탁방 개소</t>
  </si>
  <si>
    <t>하루 500여벌 옷 세탁·건조 가능나이지리아에만 네번째 세탁방나이지리아 베닌시 주민들이 무료세탁방 ‘라이프스 굿 위드 LG 워시’를 방문해 세탁기에 빨래를 넣고 있다./사진제공=LG전자[서울경제] LG전자(066570)가 나이지리아에서 차별화된 제품과 기술을 활용한 기부를 진행하고 있다. 27일 LG전자에 따르면 지난 25일(현지시간) 나이지리아 베닌(Benin)시에 무료 세탁방인 ‘라이프스 굿 위드 LG 워시(Life’s Good with LG Wash)’가 문을 열었다. 이 세탁방은 물과 전기가 부족해 빨래하는 데 어려움을 겪고 있는 주민들에게 반가운 곳이다. 하루 500여 벌의 옷을 세탁하고 건조할 수 있는 규모다.LG전자는 주민들을 위해 세탁방에 최신 세탁기와 건조기 외에도 다리미, 섬유유연제, 세탁세제 등 빨래와 의류관리에 필요한 용품도 비치했다. 무더위 속에서도 세탁방 이용을 할 수 있도록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카노(Kano)에 순차적으로 무료 세탁방을 설치했다. 현재까지 2만4,000가구가 무료 세탁방을 이용했고 세탁한 옷은 30만 벌이 넘는다. 손태익 LG전자 나이지리아법인장(상무)는 “LG전자의 앞선 기술력으로 나이지리아 지역 주민들에게 실질적인 도움을 주면서 더 나은 삶을 함께 만들어 갈 것”이라고 말했다. /이수민기자 noenemy@sedaily.com나이지리아 베닌시 주민들이 무료세탁방 ‘라이프스 굿 위드 LG 워시’를 방문해 건조기에 빨래를 넣고 있다./사진제공=LG전자저작권자 ⓒ 서울경제, 무단 전재 및 재배포 금지서울경제</t>
  </si>
  <si>
    <t>https://finance.naver.com/item/news_read.nhn?article_id=0003832986&amp;office_id=011&amp;code=066570&amp;page=151&amp;sm=title_entity_id.basic</t>
  </si>
  <si>
    <t>2020.06.03 10:43</t>
  </si>
  <si>
    <t>KT·LG전자·LGU+,'AI원팀'으로 뭉친다</t>
  </si>
  <si>
    <t>코로나19 등 사회적 이슈 해결 기여보유기술 및 경험 공유를 통한 AI 역량 강화AI 경쟁력 향상을 통한 사업성과 창출AI 인재양성 플랫폼 구축/이미지투데이[서울경제] KT와 LG전자(066570)·LG유플러스가 인공지능(AI) 국가경쟁력 강화를 위해 ‘AI 원팀(One Team)’으로 뭉쳤다. 구글·애플 등 글로벌 기업들이 선점하고 있는 AI 전선에 삼성전자(005930)·SK텔레콤(017670)·카카오(035720) 동맹에 이어 ‘AI 원팀’까지 참전하면서 시장의 판도가 어떻게 바뀔지 주목된다.━글로벌 공룡 겨누는 초대형 토종 AI동맹 탄생 3일 LG전자·KT·LG유플러스에 따르면 3사는 서울 종로구 KT 광화문빌딩에서 ‘대한민국 AI 1등 국가를 위한 업무협약(MOU)’을 체결한다. 협약식에는 전홍범 KT AI/DX융합사업부문장 부사장, 박일평 LG전자 최고기술책임자(CTO) 사장, 이상민 LG유플러스 FC부문장 부사장 등 주요 관계자들이 참석한다.KT, 현대중공업그룹, 한국과학기술원(KAIST), 한양대학교, 한국전자통신연구원(ETRI)의 산학연 협의체인 AI원팀에 LG전자와 LG유플러스까지 합류하면서 빅데이터, 딥러닝 등 AI 원천기술을 확보하기 위한 공동연구와 협력에 활기를 띨 전망이다. AI원팀은 △AI 역량 기반 사회적 이슈 해결 기여 △보유기술 및 경험 공유를 통한 AI 역량 강화 △제품, 서비스, 솔루션 분야의 AI 경쟁력 향상을 통한 사업성과 창출 △산학연을 연결하는 AI 인재양성 플랫폼 구축 등에 힘을 모은다. KT와 LG유플러스는 5세대(5G) 이동통신과 데이터에 기반한 인공지능에 강점이 있고, LG전자는 제조회사로서 쌓아온 노하우가 담긴 인공지능 솔루션에 강점이 있다. AI 원팀은 신종 코로나바이러스 감염증(코로나19)의 확산을 막기 위해 머리를 모은다. KT의 통신 데이터와 감염병 확산방지 노하우에 LG유플러스의 통신 및 로밍 데이터를 함께 활용한다. LG전자의 제품과 AI 기술력을 결합해 감염병 확산과 위험을 방지하는 모델을 시도한다. AI 원팀은 환경오염, 산업안전 등 사회문제 해결에 AI를 적극적으로 활용할 계획이다.협의체는 정보통신기술(ICT), 스마트선박, 제조, 로봇에 이어 스마트가전, 스마트기기 등 다양한 산업 영역에서 AI 역량을 끌어올릴 계획이다. LG전자의 경우 서울, 미국 실리콘밸리, 캐나다 토론토 등 전 세계 5개 지역에 AI 연구개발 거점을 두고 딥러닝, 알고리즘, 강화학습, 에지 컴퓨팅, 데이터분석 등 다양한 AI 분야를 연구하고 있다.원팀은 실질적인 사업 성과 창출을 위한 협력도 강화한다. KT AI 플랫폼 ‘기가지니’와 LG유플러스의 홈 사물인터넷(IoT) 서비스를 LG전자 가전 ‘LG 씽큐(LG ThinQ)’를 연동시켜 스마트홈을 한층 진화시킨다는 목표다. AI 원팀은 대한민국 미래 AI 경쟁력을 높이기 위한 AI 인재양성도 함께 한다. 각 산업 특성에 맞는 ‘산업 실무형 AI 교육’ 및 ‘AI 전문인력 육성’에 힘을 쏟는다. 원팀은 AI 인재가 산업 전반에 골고루 활동하는 밑바탕을 만들 계획이다.올해 2월 ‘AI 1등 대한민국’에 이바지한다는 목표로 출범한 AI 원팀에는 KT를 비롯해 현대중공업그룹, 한양대, 한국과학기술원(KAIST), 한국전자통신연구원(ETRI) 5개 기업 및 기관이 참여하고 있다. 이번에 전자·통신 분야의 대표적인 기업이자 AI 역량을 보유한 LG전자, LG유플러스가 합류하면서 AI 분야의 기술 확보와 역량 강화가 가속화될 것으로 보인다./이미지투데이박일평 LG전자 CTO 사장은 “오픈 이노베이션 관점에서 경쟁력을 갖춘 기업, 대학, 연구소들과 다양한 영역에서 협력해 인공지능 국가경쟁력을 높이고, 실질적인 사업성과를 창출한 것”이라고 설명했다.전홍범 KT AI/DX사업부문장 부사장은 “AI 분야에서 남다른 역량을 갖춘 LG전자와 LG유플러스가 합류하면서 AI 원팀의 협업이 가속화될 것으로 기대한다”며 “KT는 AI 원팀과 함께 AI를 바탕으로 국가경쟁력 강화는 물론 코로나19와 같은 사회이슈 해결, 그리고 국민들의 편리하고 안전한 생활을 위해 노력하겠다”고 말했다.이상민 LG유플러스 FC부문장 부사장은 “국내 AI 기술 경쟁력 제고와 고객 경험 혁신을 위해 기존의 틀을 깨는 과감한 협력에 나선다”라며 “포스트 코로나 시대 AI 협력 방안 논의를 시작으로 세계적으로 경쟁력 있는 인공지능 신사업 발굴에 최선을 다할 것”이라고 밝혔다. ━'SK텔레콤 x 삼성전자 x 카카오', 구글 넘어설까? 국내 업체간의 ‘AI 동맹’은 최초가 아니다. 이미 SK텔레콤과 삼성전자, 카카오는 협업 중이다. 지난해 10월 SKT와 카카오는 3,000억원 규모의 지분을 교환하는 파트너십을 체결했다. 또 박정호 SKT 사장이 지난 1월 미국 라스베이거스에서 열린 세계 최대 가전·IT 박람회 CES 2020에서 ‘AI 동맹’을 추진 중이라고 밝힌 바 있다. 이와 관련해서 삼성전자의 무선 이어폰 ‘갤럭시 버즈’에 삼성전자 AI 플랫폼 ‘빅스비’ 이외에도 SKT ‘누구’, 카카오 ‘카카오아이(i)’를 호출할 수 있게 된다는 예측이 제기되기도 했다.━'네이버 x 소프트뱅크', 글로벌 AI공룡 노린다 네이버는 소프트뱅크와의 동맹을 택했다. 지난해 11월 네이버 자회사 라인과 소프트뱅크 자회사 야후 재팬(운영사 Z홀딩스)은 경영 통합을 공식 발표하며 글로벌 AI 기업으로 거듭날 것이라고 밝혔다. 이와 관련 통합 회사는 매년 1,000억엔(약 1조 1,500억원) 규모의 투자를 AI 분야에 집중할 계획이다. 한성숙 네이버 대표는 올해 1월 지난해 4·4분기 실적 발표 후 열린 컨퍼런스콜에서 “(경영 통합으로) AI, 검색, 커머스, 테크핀 등 다양한 분야에서 긴밀한 협력이 가능할 것”이라고 기대감을 드러냈다./김성태기자 kim@sedaily.com저작권자 ⓒ 서울경제, 무단 전재 및 재배포 금지서울경제</t>
  </si>
  <si>
    <t>https://finance.naver.com/item/news_read.nhn?article_id=0003747896&amp;office_id=011&amp;code=066570&amp;page=323&amp;sm=title_entity_id.basic</t>
  </si>
  <si>
    <t>2020.06.03 09:00</t>
  </si>
  <si>
    <t>LG전자·KT·LGU+, '인공지능 원팀' 발족…삼성·SKT 이어 두...</t>
  </si>
  <si>
    <t>[머니투데이 심재현 기자] KT 광화문빌딩에서 열린 '대한민국 인공지능(AI) 1등 국가를 위한 업무협약식'에서 왼쪽부터 박일평 LG전자 CTO(최고기술책임자·사장), 전홍범 KT AI·DX융합사업부문장(부사장), 이상민 LG유플러스 FC부문장(부사장)이 기념사진을 찍고 있다. /사진제공=LG전자LG전자와 KT, LG유플러스가 인공지능(AI) 국가경쟁력 강화를 위해 뭉쳤다. 3일 서울 종로구 KT 광화문빌딩에서 이들 3개사는 인공지능 사업협력을 위한 업무협약을 체결했다. LG전자는 이번 협약을 기반으로 'AI 원팀(AI One Team)'에 참여해 인공지능 핵심기술을 개발하고 새 사업기회를 발굴한다. 'AI 원팀'은 국내 인공지능 산업의 경쟁력을 높이기 위한 산·학·연 협의체다. LG전자, KT, LG유플러스는 물론 현대중공업지주, 카이스트, 한양대, 한국전자통신연구원(ETRI) 등도 참여했다.올 1월 삼성전자와 SK텔레콤, 카카오도 인공지능 분야 협력을 공식화했다. LG전자 등 3사 연합이 삼성전자 연합과 경쟁구도를 이룰 지 주목된다. LG전자 외 3개사는 'AI 원팀' 참여사와 함께 △보유 기술 및 경험 공유를 통한 인공지능 역량 강화 △제품, 서비스, 솔루션 분야의 인공지능 경쟁력 향상을 통한 사업성과 창출 △산·학·연을 연결하는 인재양성 플랫폼 구축 △인공지능 역량 기반의 사회적 이슈 해결 등을 위해 협력한다. LG유플러스와 KT는 5G(5세대 이동통신)와 데이터에 기반한 인공지능 분야에서, LG전자는 제조업체 노하우를 바탕으로 한 인공지능 솔루션 부문에서 강점이 있어 시너지가 기대된다. 이들 3개사는 KT가 운영하는 인공지능 플랫폼 '기가지니'와 LG전자의 'LG 씽큐'를 서로 연동하는 방안 등 구체적 협력방안을 적극 검토한다. KT와 LG유플러스의 홈 IoT(사물인터넷) 서비스에 LG전자의 스마트 가전을 연동하는 방안도 추진한다. 인공지능 국가경쟁력을 높이기 위해 '산업 실무형 AI 교육'과 'AI 전문인력 육성'에도 동반 참여해 인공지능 인재가 산업 전반에 골고루 활동하는 토대를 만들 계획이다. KT와 LG유플러스의 통신데이터에 LG전자의 스마트가전 및 인공지능 기술력을 결합해 코로나19 같은 감염병 확산 방지에 기여할 수 있는 모델도 더 입체적이고 정교하게 개발하기로 했다. LG전자와 함께 국내 이동통신시장의 오랜 경쟁사인 KT와 LG유플러스까지 손을 잡은 것은 미국의 GAFA(구글 아마존 페이스북 애플)나 중국의 BATH(바이두 알리바바 텐센트 화웨이) 등 글로벌 IT 패권 기업들이 인공지능 공조를 강화하면서 위기감이 커진 영향으로 풀이된다. 통신, 가전 등 기존의 시장이 정체되고 기업들이 AI 등 새로운 성장 동력을 찾아 나서면서 '우리끼리 싸우다간 다 죽는다'는 인식이 '적과의 동침'으로 이어졌다는 분석이다. LG전자는 서울을 비롯해 미국 실리콘밸리, 캐나다 토론토 등 글로벌 5개 지역에 인공지능 연구개발 거점을 두고 딥러닝 알고리즘, 강화학습, 엣지 컴퓨팅, 데이터분석 등 다양한 인공지능 분야를 연구해왔다. 전홍범 KT AI·DX사업부문장 부사장은 "인공지능 분야에서 남다른 역량을 갖춘 LG전자와 LG유플러스가 합류하면서 'AI 원팀'의 협업이 가속화될 것"이라고 말했다. 박일평 LG전자 CTO(최고기술책임자·사장)는 "오픈 이노베이션(개방형 혁신) 관점에서 경쟁력을 갖춘 기업, 대학, 연구소와 다양한 영역에서 협력해 인공지능 국가경쟁력을 높이고 실질적인 사업성과를 창출할 것"이라고 밝혔다.심재현 기자 urme@mt.co.kr &lt;저작권자 ⓒ '돈이 보이는 리얼타임 뉴스' 머니투데이, 무단전재 및 재배포 금지&gt; 머니투데이</t>
  </si>
  <si>
    <t>https://finance.naver.com/item/news_read.nhn?article_id=0004418973&amp;office_id=008&amp;code=066570&amp;page=323&amp;sm=title_entity_id.basic</t>
  </si>
  <si>
    <t>2020.06.02 10:04</t>
  </si>
  <si>
    <t>LG전자 "전기레인지 판매 80%가 화구 2개 제품"</t>
  </si>
  <si>
    <t>[머니투데이 이정혁 기자] LG전자 '디오스 전기레인지'/사진제공=LG전자LG전자는 올해 '디오스 전기레인지'를 구입한 고객의 80%가 인덕션 화구 2개 이상 모델을 선택했다고 2일 밝혔다.해당 제품은 3구 인덕션 전기레인지와 인덕션 화구가 2개인 하이브리드 전기레인지다. 이들 제품의 판매량 비중은 2018년 약 50%에서 지난해 70% 수준까지 증가하는 등 매년 판매가 늘고 있는 추세다.2개 이상 화구 모델의 인기 비결은 조리시간을 그만큼 줄여주기 때문이다. 인덕션은 자기장이 상판을 통과해 용기에 직접 열을 발생시키는 방식으로 열손실이 적다.LG전자는 디오스 전기레인지의 강력한 화력과 편의성, 안전성을 바탕으로 2개 이상의 화구를 탑재한 모델을 늘리고 잇다. 핵심부품인 '스마트 인버터 IH 코일'은 10년간 무상보증한다.LG전자 관계자는 "2구 이상의 화구를 탑재한 제품의 비중을 점차 늘릴 것"이라면서 "프리미엄 주방가전 시장을 지속 선도할 것"이라고 말했다.이정혁 기자 utopia@mt.co.kr &lt;저작권자 ⓒ '돈이 보이는 리얼타임 뉴스' 머니투데이, 무단전재 및 재배포 금지&gt; 머니투데이</t>
  </si>
  <si>
    <t>https://finance.naver.com/item/news_read.nhn?article_id=0004418454&amp;office_id=008&amp;code=066570&amp;page=323&amp;sm=title_entity_id.basic</t>
  </si>
  <si>
    <t>LG전자·KT·LGU+, '인공지능 원팀' 발족…삼성·SKT 이어 두번...</t>
  </si>
  <si>
    <t>https://finance.naver.com/item/news_read.nhn?article_id=0004418973&amp;office_id=008&amp;code=066570&amp;page=324&amp;sm=title_entity_id.basic</t>
  </si>
  <si>
    <t>2020.06.01 14:01</t>
  </si>
  <si>
    <t>獨 밀레 로봇청소기, LG전자 특허기술로 만든다</t>
  </si>
  <si>
    <t>로봇청소기 충전 도크./사진제공=LG전자[서울경제] 유럽 대표 가전업체로 꼽히는 독일 밀레가 LG전자(066570)의 특허기술을 사용해 로봇청소기를 생산한다. LG전자는 최근 밀레와 ‘충전 유도 가이드’ 등 3가지 독자 기술에 대한 특허 라이선스 계약을 체결했다고 1일 밝혔다.충전 유도 가이드는 청소를 마친 로봇청소기가 충전 도크(dock)까지 정확하게 복귀할 수 있도록 하는 기술이다. 먼지 통에 결합하는 필터의 장착 여부 감지구조, 하부 브러시의 결합구조 등에 대한 특허도 이번 계약에 포함됐다.업계에서는 이번 계약으로 특허 포트폴리오를 활용한 LG전자의 기술 경쟁력 강화에 속도가 붙을 것으로 보고 있다. LG전자는 로봇청소기와 관련해 700건이 넘는 글로벌 등록 특허를 보유하고 있으며 올 1·4분기 전체 해외 특허는 총 6만건을 돌파했다. 지난해 6월에는 GE어플라이언스와 냉장고 특허 계약을 체결하며 북미시장에서도 기술 경쟁력을 인정받았다. LG전자는 도어 제빙 기술에 대해서도 글로벌 기준 등록 특허 400여건을 갖고 있다.LG전자는 지난 2017년부터 북미 가전의 ‘자존심’이라고 불리는 월풀을 제치고 생활가전 부문 영업이익 세계 1위를 수성하고 있다. 지난해 상반기에는 매출 기준으로 월풀을 따라잡아 세계 1위에 올라섰고 올 1·4분기 매출도 월풀을 넘어섰다.전생규 LG전자 특허센터장 부사장은 “글로벌 가전 시장을 선도하는 원동력인 지적재산권을 적극적으로 확보하고 있다”고 말했다./변수연기자 diver@sedaily.com저작권자 ⓒ 서울경제, 무단 전재 및 재배포 금지서울경제</t>
  </si>
  <si>
    <t>https://finance.naver.com/item/news_read.nhn?article_id=0003746751&amp;office_id=011&amp;code=066570&amp;page=324&amp;sm=title_entity_id.basic</t>
  </si>
  <si>
    <t>2020.05.31 10:00</t>
  </si>
  <si>
    <t>"TV 블루라이트에 시력 걱정"…초등학생 편지에 LG전자 답했다</t>
  </si>
  <si>
    <t>[머니투데이 박소연 기자] [LG전자, 트윈타워에 초청해 기술 설명…"LG 올레드 TV 청색광 방출량 국제 기준 절반 수준"] 최근 LG전자는 TV를 좋아하는 초등학교 5학년 기채영 학생으로부터 눈 건강을 걱정하는 사연이 담긴 편지를 받았다. 사진은 기채영 학생이 LG전자에 보내온 편지. /사진제공=LG전자"TV 시청을 너무나 좋아하지만 화면에서 나오는 블루라이트 때문에 머지 않아 안경을 쓰게 될까 걱정스럽습니다."LG전자는 서울 서대문구에 거주하는 초등학교 5학년 기채영 학생이 손으로 직접 쓴 이같은 편지에 화답했다고 31일 밝혔다.이 학생은 최근 LG전자에 보낸 편지를 통해 "블루라이트가 나오지 않는 TV는 없나요?"라는 질문과 함께 "LG전자에서 꼭 발명해서 눈이 나빠지지 않는 TV를 만들어 주세요"라는 부탁을 전했다.LG전자는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LCD(액정표시장치) TV에서 블루라이트가 나오는 정도의 차이를 직접 눈으로 확인하며 놀라워하기도 했다.서울 영등포구 LG 트윈타워에서 HE사업본부장 박형세 부사장이 기채영 학생을 초청해 TV 블루라이트 저감 기술을 설명하고 있다. 사진 왼쪽부터 박형세 부사장, 기채영 학생. /사진제공=LG전자이번 만남을 주선한 박형세 HE사업본부장 부사장은 기채영 학생에게 "멋진 제안을 해줘서 고맙다"며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'TUV라인란드(Rheinland)'에서도 '눈이 편한 디스플레이'로 인증받은 바 있다. 올레드 TV의 청색광 방출량은 '국제전기기술위원회(IEC)'가 정한 무해성 기준 대비 절반 수준에 불과하다.박형세 부사장은 "LG 올레드 TV를 고객이 꿈꾸는 TV로 만들기 위한 노력을 지속하며 프리미엄 TV 시장을 선도해 나갈 것"이라고 강조했다. 박소연 기자 soyunp@mt.co.kr &lt;저작권자 ⓒ '돈이 보이는 리얼타임 뉴스' 머니투데이, 무단전재 및 재배포 금지&gt;머니투데이</t>
  </si>
  <si>
    <t>https://finance.naver.com/item/news_read.nhn?article_id=0004417393&amp;office_id=008&amp;code=066570&amp;page=324&amp;sm=title_entity_id.basic</t>
  </si>
  <si>
    <t>2020.05.31 11:34</t>
  </si>
  <si>
    <t>LG전자 무선이어폰 '톤 프리' 체험단 모집 1.3만명 몰려</t>
  </si>
  <si>
    <t>프리미엄 무선이어폰 ‘톤 프리’ 신제품(HBS-TFN6)./사진제공=LG전자[서울경제] LG전자(066570)는 프리미엄 무선이어폰 ‘LG 톤 프리’ 정식 출시를 앞두고 진행한 체험단 모집 행사에 총 1만3,000여명이 지원했다고 31일 밝혔다. LG전자는 지난 22일부터 일주일간 200명 규모로 LG 톤 프리 고객 체험단 ‘톤메이트’를 모집했다. LG전자가 무선이어폰 출시에 맞춰 고객 체험단을 모집한 것은 이번이 처음으로 하루 평균 지원자 수는 2,000명에 달했다. 전체 지원자 가운데 절반가량은 20대 이하 연령대였다. LG전자는 작고 동그란 마카롱 쿠키를 연상시키는 신제품 디자인이 젊은 연령층의 호평을 이끌어낸 것으로 보고 있다.LG전자는 톤 프리 신제품에 명품 오디오업체 메리디안오디오의 독자 신호처리 기술과 튜닝 기술을 적용한다. 무선이어폰 업계에서 메리디안의 음향 튜닝을 적용한 제품은 LG 톤 프리가 유일하다.신제품은 스피커부가 귀에 삽입되는 커널형 방식을 적용해 고객이 귀에 착용하는 부분에 무게중심을 두는 인체공학 디자인으로 전작 대비 착용감을 높였다. 또 보관·충전용 케이스에 무선 충전 기능과 대장균 등 유해세균을 99.9% 살균해주는 ‘UVnano(유브이나노)’ 기능도 탑재했다.LG전자는 고객이 선호하는 사양과 가격대를 고려해 최상위 프리미엄부터 합리적 가격대 제품으로 이어지는 라인업을 순차 출시하며 다양한 고객 수요에 대응해나간다는 전략이다. 올 하반기에는 노이즈 캔슬링 기능을 적용한 제품도 내놓을 예정이다. /이수민기자 noenemy@sedaily.com앞서 LG전자는 지난 22일부터 29일까지 톤 프리 체험단 ‘톤 메이트’를 모집했다./인터넷 캡처저작권자 ⓒ 서울경제, 무단 전재 및 재배포 금지서울경제</t>
  </si>
  <si>
    <t>https://finance.naver.com/item/news_read.nhn?article_id=0003746211&amp;office_id=011&amp;code=066570&amp;page=325&amp;sm=title_entity_id.basic</t>
  </si>
  <si>
    <t>2020.05.24 12:02</t>
  </si>
  <si>
    <t>[서경스타즈IR] LG전자, 프리미엄·新가전 질주.."불황속 저력 입증...</t>
  </si>
  <si>
    <t>LG 시그니처 등 차별화 제품 공략코로나 뚫고 1분기 영업익 21%↑전장사업 적자도 대폭 감소 전망하반기 실적 반등 본격화 할듯배우 조여정씨가 LG전자의 일체형 세탁건조기 ‘LG트롬 워시타워’를 소개하고 있다. /사진 제공=LG전자[서울경제] LG전자(066570)가 프리미엄 가전을 앞세워 불황 속에서 저력을 보여주고 있다. 1·4분기에 시장 예상을 뛰어넘는 호실적을 거뒀고 주가는 3월 말 이후 본격화된 반등장에서 코스피를 웃도는 상승률을 기록 중이다. 2·4분기에는 신종 코로나 바이러스 감염증(코로나19) 사태에 따른 수요 감소의 여파로 실적 부진이 우려되지만 하반기에 수요 회복 및 실적 반등이 예상된다는 전망이 나온다. 24일 한국거래소에 따르면 LG전자는 지난 22일 5만 6,300원으로 마감해 3월 말 이후 16.8% 올랐다. 같은 기간 코스피의 12.28%를 넘어서는 상승률이다. 1·4분기 잠정 실적을 공개한 4월 7일에는 장 중 8.81% 급등했다가 6.65% 상승률로 마감하면서 상승 폭을 키웠다. LG전자의 1·4분기 영업이익은 1조904억원으로 지난해 같은 기간보다 21.1% 증가했고 에프앤가이드 집계 기준 컨센서스보다 28.7% 많은 규모다. ‘LG 시그니처’ 브랜드 제품을 중심으로 한 프리미엄 가전 제품 판매 증가와 마케팅 비용의 효율적 집행에 따른 TV(HE)사업부와 가전(H&amp;A)사업부 수익성 개선에 따른 결과다. 특히 LG전자 생활가전(H&amp;A) 사업부 실적은 매출 5조4,180억원, 영업이익 7,535억원으로 글로벌 생활가전 강자인 미국 월풀의 매출 43억2,500만달러(약 5조1,623억원), 영업이익 2억6,000만달러(약 3,103억원)를 뛰어넘어 글로벌 생활가전 1위 입지를 확실하게 구축했다는 평가를 받는다. LG전자는 LG 시그니처와 함께 프리미엄 빌트인 가전 브랜드 ‘시그니처 키친 스위트’를 앞세워 가전제품 시장에서 프리미엄 제품의 차별화된 경쟁력을 선보인다는 계획이다. LG전자 관계자는 “프리미엄 가전 제품은 에너지 효율이 높고, 소음과 진동이 적으면서 탁월한 성능을 구현하며 오랫동안 사용할 수 있는 내구성도 갖춰야 한다”며 “LG전자는 1962년부터 선풍기용 모터 생산을 시작으로 프리미엄 가전 제품의 성능·내구성을 좌우하는 핵심 부품인 모터와 컴프레서의 기술력을 장기간 축적해왔다”고 설명했다. 세탁기·냉장고 외에 새롭게 생활에 필요한 가전 제품으로 주목받고 있는 공기청정기, 스타일러, 의류건조기 등 ‘신(新)가전’도 LG전자의 성장 동력으로 평가된다. LG전자는 탈취·살균력을 높인 기술로 특허를 받은 ‘트루 스팀(TrueSteam)’을 건조기, 스타일러, 식기세척기 등 다양한 가전 제품에 적용하고 있다. 증권업계에서는 LG전자에 대해 코로나19 사태에 따른 수요 감소의 영향이 본격적으로 나타날 2·4분기보다는 수요 회복세가 본격적으로 나타날 것으로 예상되는 하반기에 주목할 필요가 있다는 진단이 나온다. 권성률 DB금융투자 연구위원은 “LG전자는 위기 상황에서 가전 업계 1위로 올라서면서 가전 경쟁 구도를 바꾸고 있으며 TV 사업에서는 대형·고부가제품 위주로 시장점유율을 더 높이며 코로나19 이후 사업 전망이 밝다”며 “2·4분기 충격 이후 3·4분기부터 회복 국면에 진입하고 2021년에는 가전·TV사업의 도약 및 차량 전장(VS)사업 적자의 대폭 감소로 큰 개선이 기대된다”고 설명했다. 이어 “2008년 금융위기 당시 매출액, 수익성, 시장점유율이 더 확대되면서 도약의 발판을 마련한 것이 연상된다”고 평가했다. 에프앤가이드에 따르면 LG전자의 영업이익 컨센서스는 2·4분기에 3,851억원으로 지난해 같은 기간보다 40.95% 하락했다가 3·4분기에는 18.62% 감소한 6,360억원, 4·4분기에는 262.38% 늘어난 3,689억원으로 하반기에 실적 회복이 예상된다. 이에 2·4분기 실적 하락으로 주가가 하락하면 하반기 반등을 기대한 저점 매수 기회가 될 수 있다는 평가가 나온다. /박경훈기자 socool@sedaily.com저작권자 ⓒ 서울경제, 무단 전재 및 재배포 금지서울경제</t>
  </si>
  <si>
    <t>https://finance.naver.com/item/news_read.nhn?article_id=0003741818&amp;office_id=011&amp;code=066570&amp;page=330&amp;sm=title_entity_id.basic</t>
  </si>
  <si>
    <t>2020.05.22 11:08</t>
  </si>
  <si>
    <t>"트루스팀으로 승부한다" LG전자, 기술 알리는 광고로 눈길</t>
  </si>
  <si>
    <t>LG전자, 17년간 축적한 스팀기술력 강조나서코로나로 소비자 위생 관심 높아진 상황 반영"트루스팀 알리는 마케팅 이어나갈 것"LG전자가 스팀 기술을 적용한 생활가전 제품을 소개하는 TV 영상을 새롭게 공개했다. 왼쪽부터 트롬 스타일러, 트롬 스팀 건조기, 디오스 식기세척기, 트롬 워시타워/사진제공=LG전자[서울경제] LG전자(066570)가 17년간 쌓아온 스팀기술력을 강조하는 마케팅에 시동을 걸었다. 통상 가전업계에서는 개별 제품에 대한 광고만 선보이는데 반해, LG전자는 이례적으로 생활가전 제품군이 공통적으로 탑재하고 있는 차별화된 기술에 대해 소개했다.22일 LG전자에 따르면 LG전자 스팀살균 기능에 대한 신규 TV광고는 다양한 생활가전에 적용돼 살균과 탈취, 주름완화 등의 효과를 거둘 수 있다는 점을 강조했다. 이 광고는 지난 20일부터 공개됐다. 특히 이번 광고는 신종 코로나 바이러스 감염증(코로나19)로 높아진 소비자 위생에 초점을 맞춘 문구를 담고 있어 눈길을 끈다. “깨끗하고 건강한 가족의 일상이 무엇보다 소중해진 요즘 스팀 살균만큼 안심되는 건 없죠”, “눈에 보이지 않는 바이러스, 세균은 물론 냄새까지 제거합니다”, “트루스팀으로 소중한 일상을 지키세요” 등이 바로 그것이다. LG전자 생활가전에 적용된 트루스팀 기술 원리를 영상으로 표현한 모습./사진제공=LG전자LG전자는 이번 영상을 통해 81건에 달하는 트루스팀 관련 특허 등으로 17년간 축적한 스팀 기술력을 바탕으로 물을 100℃까지 끓여 만드는 트루스팀의 원리를 소개하고 기술의 차별적 장점을 알리는 데 집중했다. 이를 위해 스팀 기술이 적용된 LG 트롬 건조기 스팀 씽큐, 트롬 워시타워, 트롬 스타일러, LG디오스 식기세척기 등을 두루 조망했다. 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 한편 LG 트롬 건조기 스팀 씽큐와 트롬 워시타워에 있는 스팀살균코스는 한국의류시험연구원 실험결과 황색포도상구균, 녹농균, 폐렴간균과 같은 유해세균을 99.99% 제거한다. LG 트롬 스타일러도 트루스팀으로 옷의 유해세균을 99.99% 살균하고 옷에 밴 냄새와 집먼지 진드기 등을 없앤다. 위생살균 바이러스코스는 서울대학교 보건대학원 실험결과 H3N2 인플루엔자 바이러스를 99.9% 제거한다. LG 디오스 식기세척기의 경우 한국화학융합시험연구원이 스팀을 적용한 살균세척코스로 실험한 결과 유해세균인 대장균, 살모넬라, 리스테리아를 99.999% 제거한다. 동일코스로 세계김치연구소가 실험한 결과 노로바이러스, A형 간염 바이러스, 장관출혈성대장균도 99.999% 제거한다. /이수민기자 noenemy@sedaily.com저작권자 ⓒ 서울경제, 무단 전재 및 재배포 금지서울경제</t>
  </si>
  <si>
    <t>https://finance.naver.com/item/news_read.nhn?article_id=0003741332&amp;office_id=011&amp;code=066570&amp;page=331&amp;sm=title_entity_id.basic</t>
  </si>
  <si>
    <t>2020.05.20 17:30</t>
  </si>
  <si>
    <t>LG전자 무선이어폰 '톤프리' 체험단 모집</t>
  </si>
  <si>
    <t>200명 한달간 체험···내달 국내 출시LG전자 ‘톤 프리’./사진제공=LG전자[서울경제] LG전자(066570)는 무선 이어폰 ‘톤 프리’의 첫 국내 출시에 앞서 고객 체험단을 모집한다. 모집 기간은 22∼29일이고 모집 인원은 200명이다. 신청자 가운데 추첨을 통해 체험단을 선발해 다음달 3일 명단을 발표한다. 체험단은 제품을 한 달 동안 직접 사용하며 소셜네트워크서비스(SNS)에 후기를 업로드해야 한다. 후기를 작성한 체험단에는 제품이 무상으로 제공되고 우수활동자에게는 LG 그램 17과 LG 퓨리케어 미니 공기청정기 등을 증정한다. 톤 프리는 명품 오디오 업체 메리디안 오디오의 신호처리 기술을 기반으로 제작된 제품으로 커널형 방식에 LG만의 인체공학 디자인을 적용했다. 색상은 블랙과 화이트 두 가지다. LG전자는 연내 톤 프리 라인업을 4종으로 늘려 순차 출시할 계획이다./변수연기자 diver@sedaily.com저작권자 ⓒ 서울경제, 무단 전재 및 재배포 금지서울경제</t>
  </si>
  <si>
    <t>https://finance.naver.com/item/news_read.nhn?article_id=0003740468&amp;office_id=011&amp;code=066570&amp;page=332&amp;sm=title_entity_id.basic</t>
  </si>
  <si>
    <t>2020.05.17 10:01</t>
  </si>
  <si>
    <t>"이젠 이동식 에어컨도 인버터로" LG전자, 이동식 에어컨 신제품 선...</t>
  </si>
  <si>
    <t>오는 19일부터 예약판매 시작이동식 에어컨 장점에 에너지 절약까지LG전자 모델들이 인버터 구동방식을 채택한 이동식 에어컨을 소개하고 있다./사진제공=LG전자[서울경제] LG전자(066570)는 사용자가 원하는 곳으로 편하게 옮겨 쓸 수 있는 인버터형 이동식 에어컨을 출시한다. 현재 중견·중소 가전업체가 치열한 경쟁을 벌이고 있는 이동식 에어컨 시장은 정속형 에어컨 위주로, 전기료 부담을 크게 낮춘 LG전자의 신제품이 새롭게 경쟁에 뛰어든 모양새다. LG전자는 이달 19일부터 28일까지 신제품 LG 이동식 에어컨의 예약판매를 진행한다고 17일 밝혔다. 본격적인 판매는 29일부터다. 이번 신제품은 주방이나 공부방 등 집안 곳곳에서 에어컨을 사용할 수 있도록 해 사용자 편의성을 높였다. 이사를 자주 하는 이들도 에어컨을 다시 설치해야 하는 부담을 줄일 수 있어 경제적으로 이득이다. 또 실외기 설치가 어렵거나 벽에 구멍을 뚫기 힘든 곳에도 유용하다.신제품은 냉매를 압축하는 실린더가 2개인 듀얼 인버터 컴프레서를 탑재했다. 한 번에 보다 많은 냉매를 압축할 수 있기 때문에 냉방성능과 에너지 효율이 높아져 지난 2009년 출시됐던 정속형 모델(LW-C062PEW)보다 하루 4시간 사용기준 에너지를 최대 29%까지 절약할 수 있다. 이 제품의 냉방면적은 26㎡로 냉방·송풍·제습 등 다양한 기능을 갖췄다. 바람세기 약풍에서 정음모드를 사용할 경우 소음이 42dB에 불과한 저소음 냉방을 구현했다.LG전자는 사용자가 직접 이동식 에어컨을 간편하게 설치해 사용할 수 있도록 한국의 창틀을 고려해 간편설치 키트를 기본 제공한다. 무선인터넷을 탑재한 모델은 LG 씽큐(LG ThinQ), 구글 어시스턴트, 네이버 클로바 등과 같은 스마트폰 애플리케이션과 연동해 원격으로 제품을 모니터링하고 제어하는 게 가능하다. 편리하게 활용할 수 있는 리모컨도 기본 제공된다.LG 이동식 에어컨은 해외에서도 인정받고 있다. 미국 비즈니스 및 테크 전문 매체 비즈니스인사이더(Business Insider)는 지난 4월 이 제품을 최고의 이동식 에어컨으로 선정했다. 이 매체는 LG 이동식 에어컨이 최고의 성능을 발휘하면서도 에너지 효율이 높고 조용하다고 평가했다. 차별화된 스마트 기능도 좋은 평가를 받았다.신제품은 출하가 기준 무선인터넷 탑재 모델이 74만9,000원, 일반 모델이 69만9,000원이다. 이감규 LG전자 H&amp;A사업본부 에어솔루션사업부장(부사장)은 “다양하게 활용할 수 있는 이동식 에어컨으로 고객들에게 차별화된 가치를 제공하겠다”고 말했다. LG전자는 이달 19일부터 인버터 방식을 적용한 이동식 에어컨을 예약판매한다./사진제공=LG전자/이수민기자 noenemy@sedaily.com저작권자 ⓒ 서울경제, 무단 전재 및 재배포 금지서울경제</t>
  </si>
  <si>
    <t>https://finance.naver.com/item/news_read.nhn?article_id=0003738352&amp;office_id=011&amp;code=066570&amp;page=335&amp;sm=title_entity_id.basic</t>
  </si>
  <si>
    <t>2020.05.15 10:24</t>
  </si>
  <si>
    <t>"안전은 상생의 축"…LG전자, 협력사 안전 강화 나서</t>
  </si>
  <si>
    <t>[머니투데이 박소연 기자] [화기작업 사전공지제→ 사전신고의무제로 변경] LG전자가 협력사의 안전을 상생의 중요한축으로 삼고 화재 예방과 안전 관리를 철저히 하며 사고 예방에 만전을 기하고 있다. LG전자 담당자가 협력사의 화재 사고 예방을 위해 현장에서 소화전을 점검하고 있다. /사진제공=LG전자LG전자는 협력사의 안전을 상생의 중요한 축으로 삼고 협력사의 안전 강화에 나섰다. LG전자는 최근 협력사가 화재사고를 예방할 수 있도록 '화기작업사전공지제'를 '화기작업사전신고의무제'로 변경했다고 15일 밝혔다. 이 제도는 협력사에서 용접, 용단 등 화기를 사용해 작업하기 전 LG전자에 신고하도록 하는 제도다.LG전자는 협력사가 예정된 작업을 하기 전에 안전상태를 미리 파악할 수 있도록 사전 체크리스트를 전달했다. 현장에 불티가 튀지 않도록 막는 방지커버, 소방장비 등을 설치하고 LG전자 전문인력을 현장에 배치해 안전하게 작업을 마무리할 수 있도록 지원하고 있다. LG전자는 2015년부터 매년 협력사를 방문해 사업장 내부에 화재나 안전사고의 위험이 있는지 철저히 점검하고 있다. 소방, 안전, 전기, 화학물질 등 6개 영역으로 구분해 점검이 이뤄진다.점검 대상은 △전기콘센트, 소화기, 소화전 등의 관리 상태 △열화상 카메라를 활용한 과부하 및 과전류 여부 △가스누출 여부 △설비안전장치 상태 △스프링클러, 방화벽, 비상대피로 등 화재 확산방지장치 상태 등이다.LG전자는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지원한다. LG전자는 또 사고 위험성이 매우 높은 공정을 수행하는 고위험군 협력사의 생산 현장을 격월 단위로 방문해 집중 점검하고 있다. 아울러 LG전자는 협력사가 자발적으로 화재·안전사고를 예방할 수 있도록 현장의 위험요소를 점검하는 일일점검 시트를 배포하고 매일 관리하도록 독려하고 있다. 또 화재·안전 관리역량을 향상시킬 수 있도록 연 2회 오프라인 교육을 실시하고 있다. 이시용 LG전자 구매경영센터장 전무는 "화재 예방과 안전 관리는 절대 타협해서는 안 되는 기본 원칙"이라며 "협력사가 화재 예방과 안전 관리를 경영의 한 축으로 생각하고 스스로 철저히 관리할 수 있도록 적극 지원할 것"이라고 말했다.박소연 기자 soyunp@mt.co.kr &lt;저작권자 ⓒ '돈이 보이는 리얼타임 뉴스' 머니투데이, 무단전재 및 재배포 금지&gt;머니투데이</t>
  </si>
  <si>
    <t>https://finance.naver.com/item/news_read.nhn?article_id=0004409349&amp;office_id=008&amp;code=066570&amp;page=335&amp;sm=title_entity_id.basic</t>
  </si>
  <si>
    <t>2020.05.11 10:00</t>
  </si>
  <si>
    <t>LG전자, 美 발레단 'ABT' 온라인 공연 후원</t>
  </si>
  <si>
    <t>[머니투데이 심재현 기자] LG전자가 세계적인 발레단 아메리칸발레시어터(ABT)의 창립 80주년 기념 온라인 행사를 후원한다. 사진은 행사 초청장. /사진제공=LG전자LG전자가 세계적인 발레단인 아메리칸발레시어터(ABT)의 창립 80주년 기념 온라인 행사를 후원한다고 11일 밝혔다. LG전자는 미국 동부시간으로 오는 12일 오후 7시(한국시간 13일 오전 8시)에 ABT의 공식 유튜브 채널(https://www.youtube.com/user/ABTBalletTheatre)에서 60분 동안 열리는 '투게더 투나잇(Together Tonight)의 후원사로 참여한다. ABT는 최근 코로나19 사태로 오프라인 공연이 힘든 상황이지만 창립 80주년을 기념하는 동시에 코로나19 극복을 위해 헌신하는 의료진과 자원봉사자 등을 응원하고자 온라인 행사를 열기로 했다. 행사에서는 ABT 무용단의 발레공연, ABT 오케스트라의 연주, 가수 토니 베넷과 신시아 에리보의 축하공연 등이 진행된다. LG 시그니처 제품을 대상으로 경매 이벤트도 진행된다. LG전자는 이 행사를 위해 LG 시그니처를 포함한 프리미엄 가전을 후원한다. LG전자는 지난해 ABT와 파트너십을 체결하고 ABT의 공식 후원사로 활동하고 있다. ABT의 수석 발레리나 미스티 코플랜드는 LG 시그니처의 홍보대사로 LG 시그니처 프리미엄 마케팅에 참여하고 있다. 윤태봉 LG전자 북미지역대표 겸 미국법인장(부사장)은 "코로나19 사태로 어려운 상황에서 조금이나마 힘이 되고자 이번 행사를 후원하기로 했다"며 "아름다운 예술을 통해 많은 분들이 위안을 받았으면 한다"고 말했다.LG전자가 세계적인 발레단 아메리칸발레시어터(ABT)의 창립 80주년 기념 온라인 행사를 후원한다. LG 시그니처 포토존에서 ABT 무용수들이 사진을 촬영하고 있다. /사진제공=LG전자심재현 기자 urme@mt.co.kr &lt;저작권자 ⓒ '돈이 보이는 리얼타임 뉴스' 머니투데이, 무단전재 및 재배포 금지&gt;머니투데이</t>
  </si>
  <si>
    <t>https://finance.naver.com/item/news_read.nhn?article_id=0004406551&amp;office_id=008&amp;code=066570&amp;page=337&amp;sm=title_entity_id.basic</t>
  </si>
  <si>
    <t>2021.01.28 16:57</t>
  </si>
  <si>
    <t>LG전자 보통주 1,200원 현금배당...전자투표제 도입도</t>
  </si>
  <si>
    <t>28일 이사회 열고 결정...우선주는 1,250원 지급[서울경제] LG전자는 보통주 1주당 1,200원, 우선주 1,250원의 결산 현금배당을 의결했다고 공시했다.총 배당 규모는 2,169억 원이다.28일 LG전자는 이사회를 열고 전자투표제 도입, 배당금 지급, 재무제표 및 영업보고서 승인 등을 결의했다.이번 배당금은 올 3월 예정된 주주총회의 승인을 거쳐 확정된다. 지난해 배당금은 보통주 750원, 우선주 800원으로 올해 60%가량 올랐다. LG전자는 이날 지난해 연결기준 매출액 63조2,620억원, 영업이익 3조1,950억원, 당기순이익 2조 638억원을 달성했다고 공시했다. 지난해 영업이익과 순이익이 전년보다 각각 31.1%, 1046.9%로 큰 폭으로 증가했다. 유가증권시장 공시규정에 따르면 상장법인은 매출액이나 손익이 직전 연도 대비 30% 이상 변동될 경우 이를 공시해야 한다. LG전자 이사회는 전자투표제 도입도 결의했다. 신종코로나바이러스 감염증(코로나) 등으로 주주들의 비대면 참여 선호도가 높아진 데 따른 것이다. LG전자는 “의결권 행사에 있어 주주 편의를 제고하기 위해 전자투표제를 도입하고 시행하기로 결의했다”며 "금번 개최 예정인 제19기 정기 주주총회부터 주주는 총회에 출석하지 않고 전자적 방법으로 의결권을 행사할 수 있다"고 밝혔다. 전자투표 관련 구체적인 절차와 방법은 추후 주주총회 소집공고 등을 통해 안내될 예정이다. LG전자는 29일 사업본부별 실적을 발표할 예정이다./변수연 기자 diver@sedaily.com저작권자 ⓒ 서울경제, 무단 전재 및 재배포 금지서울경제</t>
  </si>
  <si>
    <t>https://finance.naver.com/item/news_read.nhn?article_id=0003864179&amp;office_id=011&amp;code=066570&amp;page=81&amp;sm=title_entity_id.basic</t>
  </si>
  <si>
    <t>2021.01.22 06:25</t>
  </si>
  <si>
    <t>LG전자 스마트폰 철수...통매각 안되면 R&amp;D조직 남기거나 일부 생산...</t>
  </si>
  <si>
    <t>■LG전자 스마트폰 철수 4대 관전 포인트 ⓛ매각 수준은②인원 고용 어떻게...일부는 전자에 남고 나머지는 그룹계열사 등 이동 가능성③입찰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</si>
  <si>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https://finance.naver.com/item/news_read.nhn?article_id=0003860702&amp;office_id=011&amp;code=066570&amp;page=85&amp;sm=title_entity_id.basic</t>
  </si>
  <si>
    <t>2021.01.22 06:20</t>
  </si>
  <si>
    <t>LG전자, 스마트폰 통매각 안할 경우 R&amp;D조직 남기거나 일부 생산라인...</t>
  </si>
  <si>
    <t>■LG전자 스마트폰 철수 4대 관전 포인트②인원 고용 어떻게...희망퇴직 없이 유지 원칙 계열사로 재배치할듯③입찰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남아있는 것으로 알려졌다.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</si>
  <si>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https://finance.naver.com/item/news_read.nhn?article_id=0003860699&amp;office_id=011&amp;code=066570&amp;page=86&amp;sm=title_entity_id.basic</t>
  </si>
  <si>
    <t>2021.01.21 14:41</t>
  </si>
  <si>
    <t>LG전자 스마트폰 정리로 4조원 이상 기업 가치 증대···증권사 눈높...</t>
  </si>
  <si>
    <t>삼성증권·유진투자증권·한국투자증권·키움증권 22만원 상향 제시증권사별 기존 대비 22~29% 높여증권가, 올해 MC 사업 적자 6,000억~7,000억대 예상사업 정리시 영업이익 개선 기대LG전자에 대한 밸류 디스카운트도 줄 것/연합뉴스[서울경제] 국내 증권사들이 LG전자(066570)가 스마트폰 사업을 정리할 경우 기업 가치가 4조원 이상 늘어날 것으로 전망했다. 이에 따라 LG전자의 주가 목표치도 20% 이상 일제히 상향하는 모습이다.21일 증권업계에 따르면 이날 한국투자증권은 LG전자의 목표주가를 종전 18만원에서 22만원으로 22.2% 상향했다. 또 유진투자증권과 삼성증권은 17만원에서 22만원으로 29.4% 높였고, 하이투자증권은 18만5,000원에서 23만원으로 24.3% 올렸으며 전날 키움증권도 22만원을 새로운 목표치로 제시했다.증권사들이 LG전자에 대한 눈높이를 서둘러 올린 것은 전날 LG전자가 적자가 지속됐던 스마트폰(MC) 사업부문 정리를 검토하고 있다고 밝힌 때문이다. LG전자의 MC사업본부는 지난 2015년 2·4분기 이후 지난해 4·4분기까지 23분기 연속 영업 적자를 이어왔으며 지난해 말까지 누적 영업 적자는 5조 원에 달하고 있다. 올해도 6,000억~8,000억원 정도의 손실이 예상됐다. LG전자가 적자 사업인 스마트폰 사업을 매각 등의 방법으로 정리할 경우 그동안 기업 가치의 '마이너스'로 작용했던 요소가 사라지면서 중장기적으로 기업 가치 개선이 가능할 것이라는 이유에서다. 현재 증권가에서는 LG전자의 올해 영업이익 전망치(컨센서스)를 3조7,000억원 정도로 스마트폰 사업 적자 규모를 배제하면 당장 영업이익이 4조원을 넘길 수 있을 것으로 예상하고 있다.실제로 삼성증권은 모바일 분야의 리스크 해소로 4조~7조원의 가치 증대가 가능할 것으로 예상했으며 한국투자증권도 MC 사업부문이 현재 기업 가치에서 5조원 가량의 영업가치 하락을 일으키고 있는 만큼 사업을 정리할 경우 이 '마이너스'가 사라져 실질적으로 기업 가치가 상승할 것으로 예상했다. 다만 LG전자가 MC 사업부문의 고용 유지를 전제한 만큼 예상보다 가치 증대 규모가 줄어들 가능성도 있으며 매각을 통해 사업을 정리할 경우 매각 대금이 유입돼 실익이 커질 수도 있는 만큼 앞으로 LG전자의 구체적인 방향성이 제시돼야 보다 정확한 전망치가 나올 수 있을 것이라는 전망이다.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말했다.//박성호 기자 junpark@sedaily.com저작권자 ⓒ 서울경제, 무단 전재 및 재배포 금지서울경제</t>
  </si>
  <si>
    <t>https://finance.naver.com/item/news_read.nhn?article_id=0003860394&amp;office_id=011&amp;code=066570&amp;page=86&amp;sm=title_entity_id.basic</t>
  </si>
  <si>
    <t>2021.01.21 07:53</t>
  </si>
  <si>
    <t>LG전자, 스마트폰 사업 매각가능성…부정적 영향 없을것-한국투자증권</t>
  </si>
  <si>
    <t>[머니투데이 조준영 기자] 한국투자증권이 21일 LG전자에 대해 MC(스마트폰 사업) 철수·매각·축소 가능성이 있지만 그동안 MC가 담당해온 다양한 통신관련 기술개발(가전 IoT, 전장)은 이어갈 것이라 기타 사업부에 미치는 부정적인 영향은 없을 것이라고 밝혔다. 이에 투자의견 '매수', 목표주가는 22만원으로 상향조정했다.조철희 한국투자증권 연구원은 "권봉석 LG전자 사장이 MC사업본부에 보낸 이메일을 통해 MC본부에 대해 모든 가능성을 열어두고 사업운영 방향을 검토하고 있다고 밝혔다"며 "MC 본부의 2020년 추정 매출액은 5조2000억원으로 전사의 8.3%밖에 되지 않지만 영업적자 규모는 8380억원으로 추정돼 전사 영업이익(3조2000억원)에 미치는 영향이 크다"고 말했다.조 연구원은 "지난 2년간 베트남으로의 스마트폰 생산기지 이전, ODM 비중확대(지난해 60%)에도 불구하고 실적이 개선되지 않아 LG전자는 다양한 해결방안을 모색 중인 것으로 추정한다"며 "CEO는 이메일에서 고용은 유지된다고 밝혔는데 연구개발 인력유지를 통해 통신관련 기술개발은 이어갈 것이어서 기타 사업부에 미치는 부정적인 영향은 없을 것"이라고 설명했다.이어 "큰 적자를 내던 MC의 영업가치를 기존 -5조원에서 0원으로 변경했다"며 "경쟁사 대비 밸류에이션 할인요인이 빠르게 사라질 것"이라고 덧붙였다.조준영 기자 cho@mt.co.kr &lt;저작권자 ⓒ '돈이 보이는 리얼타임 뉴스' 머니투데이, 무단전재 및 재배포 금지&gt;머니투데이</t>
  </si>
  <si>
    <t>https://finance.naver.com/item/news_read.nhn?article_id=0004531817&amp;office_id=008&amp;code=066570&amp;page=88&amp;sm=title_entity_id.basic</t>
  </si>
  <si>
    <t>2021.01.20 17:53</t>
  </si>
  <si>
    <t>"연간 1조대 적자 해소"···LG전자 주가 13% 급등 '사상 최고가...</t>
  </si>
  <si>
    <t>"MC 사업부 매각땐 이익 개선"기관 729억 사들이며 상승 주도[서울경제] 모바일(MC) 사업부가 구조 조정될 수 있다는 소식에 LG전자(066570) 주가가 역대 최고가까지 날아올랐다. 23분기 연속 적자를 내는 기업 가치의 아킬레스건이 해소될 수 있다는 기대가 반영된 것으로 풀이된다. 20일 코스피시장에서 LG전자는 전일 대비 12.84% 급등해 사상 최고가인 16만 7,000원에 거래를 끝냈다. 이날 투자자들 사이에서 MC 사업부 매각설이 흘러나오면서 장 초반부터 5~6%대 상승률을 기록했고 이후 꾸준히 오름폭을 확대해나갔다. 그러더니 장 막바지 LG전자가 공식적으로 매각설에 힘을 실어주면서 13%에 가까운 상승 폭으로 최종 마무리했다. 이날 외국인과 개인의 매도에도 기관이 729억 원어치를 사들이면서 주가 급등을 이끌었다. LG전자는 마그나와 합작해 전기차 부품사를 설립한다는 소식이 나온 지난해 12월 23일부터 이날까지 81.13%나 뛰어올랐다. MC 사업부를 떼어낼 경우 연간 8,000억~1조 원에 달하는 대규모 적자 요인이 해소되면서 LG전자의 연간 실적이 20% 이상 상향 조정될 수 있다는 전망이 나온다. 키움증권에 따르면 지난해 LG전자 MC 사업부의 연간 영업 적자 폭은 8,241억 원에 달한다. MC 사업부의 실적을 배제할 경우 지난해 LG전자의 연간 영업이익은 기존치(3조 1,918억 원) 대비 25.8% 개선된 4조 159억 원으로 올라가게 된다. 고정우 NH투자증권 연구원은 “MC 사업부를 매각하면 매출은 줄겠지만 이익이 개선될 수 있다는 점에서 긍정적”이라며 “이날 주가가 보여주듯 시장도 반기는 분위기”라고 말했다. 더불어 매각을 추진하는 과정에서 MC 사업부가 보유한 특허 가치 등이 재평가되는 기회도 맞을 수 있다는 분석이다. LG전자가 스마트폰 사업에서 손을 떼도 동종 업계에 끼치는 영향은 크지 않다는 분석이다. 김지산 키움증권 리서치센터장은 “연간 13억~14억 대 규모의 글로벌 스마트폰 시장에서 LG전자의 비중은 3,000~4,000만 대에 그친다”며 “국내에서는 삼성전자와 경쟁하고 있기는 하지만 전 세계 단위 시장에서 경쟁 업체가 누릴 수 있는 반사이익은 제한적”이라고 전망했다. /이승배기자 bae@sedaily.com저작권자 ⓒ 서울경제, 무단 전재 및 재배포 금지서울경제</t>
  </si>
  <si>
    <t>https://finance.naver.com/item/news_read.nhn?article_id=0003859912&amp;office_id=011&amp;code=066570&amp;page=89&amp;sm=title_entity_id.basic</t>
  </si>
  <si>
    <t>2021.01.20 15:08</t>
  </si>
  <si>
    <t>LG전자 스마트폰 사업서 손 뗀다···"'아픈 손가락' 팔지만 현재 ...</t>
  </si>
  <si>
    <t>권봉석 사장 공식 입장문 내고MC사업본부 매각에 힘 실어[서울경제] LG전자(066570)가 23분기 연속 적자를 기록하고 있는 스마트폰(MC)사업본부를 대폭 정리한다. 인공지능(AI)과 로봇 등 미래 사업을 중심으로 사업을 개편하겠다는 구광모 LG(003550) 회장의 전략적 판단이 수 년 간 반복된 '매각설'에 종지부를 찍었다. 다만 MC사업본부의 인력은 현재 그대로 유지한다.LG전자는 20일 스마트폰을 생산·판매하는 MC사업본부를 매각할 계획을 밝혔다. 인수 대상이나 정확한 거래 규모는 알려지지 않았다. 권봉석 사장은 “MC사업본부의 사업 운영 방향이 어떻게 정해지더라도 원칙적으로 구성원의 고용은 유지되니 불안해 할 필요 없다”고 말했다. LG전자 측은 "사업 운영 방향이 결정되면 구성원에게 투명하고 신속하게 공유할 계획"이라면서도 '사실무근'으로 부인해왔던 연초와는 다른 입장을 취하며 매각설을 인정했다.앞서 LG전자는 MC사업본부의 사업구조를 개선하기 위해 최근 몇 년 동안 제품 포트폴리오 개선 등을 통한 자원 운영의 효율화, 글로벌 생산지 조정, 혁신 제품 출시 등 각고의 노력을 해왔다. 경기도 평택에 있던 프리미엄 스마트폰 공장을 베트남 하이퐁으로 이전(2019년)하거나 생산비 절감을 위해 스마트폰 주문자개발생산방식(ODM)을 확대도입(2020년) 하는 등이 대표적 사례다. 하지만 MC사업본부는 2015년 2분기 이래 23분기 연속 영업적자를 이어오고 있으며 지난해 말까지 누적 영업적자는 5조 원 규모다.관련 업계에서는 신종 코로나바이러스 감염증(코로나19)의 전 세계적 확산으로 미국과 유럽 등 주요 시장서 스마트폰 판매물량이 급감했고, 이 같은 상황이 반영된 사업실적표를 받아든 LG전자가 일부 매각으로 결단을 내린 것으로 보고 있다.앞서 LG전자는 2010년대 초까지 초콜릿폰 등 피처폰 시장에서 두각을 나타내며 기대를 모았다. 그러나 모바일 시장의 시대적 흐름을 제 때 따라잡지 못해 실기한 사례다. 삼성전자나 애플이 스마트폰 시장에 안착한 다음인 2015년 7월에서야 뒤늦게 첫 스마트폰을 내놓은 LG전자는 스마트폰 라인업으로는 이렇다 할 히트작을 내놓지 못했다. LG전자는 'G시리즈'나 'V시리즈'를 꾸준히 출시해 왔으며 지난해에는 '벨벳폰', 'LG윙' 등을 내놨다. 최근에 개최된 세계 최대 가전IT전시회 CES2021에서는 화면 사이즈가 바뀌는 'LG 롤러블'을 공개하기도 했다./이수민 기자 noenemy@sedaily.com저작권자 ⓒ 서울경제, 무단 전재 및 재배포 금지서울경제</t>
  </si>
  <si>
    <t>https://finance.naver.com/item/news_read.nhn?article_id=0003859743&amp;office_id=011&amp;code=066570&amp;page=89&amp;sm=title_entity_id.basic</t>
  </si>
  <si>
    <t>2021.01.20 15:15</t>
  </si>
  <si>
    <t>[특징주]힘 실리는 모바일 사업부 매각···LG전자 10%대 급등</t>
  </si>
  <si>
    <t>사진=연합뉴스[서울경제] LG전자(066570)가 23분기 연속 적자를 내고 있는 스마트폰(MC) 사업부의 매각 가능성을 열어두면서 급등 중이다.20일 오후 3시 14분 기준 LG전자는 전 거래일 대비 10.14% 뛴 16만 3,000원에 거래 중이다.이날 오후 LG전자는 스마트폰을 생산 판매하는 MC사업본부를 매각할 계획이 있음을 밝혔다. 권석봉 LG전자 사장은 “LG전자는 모바일 사업과 관련해 현재와 미래의 경쟁력을 냉정하게 판단해 최선의 선택을 해야 할 시점에 이르렀다. 현재 모든 가능성을 열어 두고 사업 운영 방향을 면밀히 검토하고 있다”며 “MC사업본부의 사업 운영 방향이 어떻게 정해지더라도 원칙적으로 구성원의 고용은 유지되니 불안해 할 필요 없다”고 말했다./이승배기자 bae@sedaily.com저작권자 ⓒ 서울경제, 무단 전재 및 재배포 금지서울경제</t>
  </si>
  <si>
    <t>https://finance.naver.com/item/news_read.nhn?article_id=0003859751&amp;office_id=011&amp;code=066570&amp;page=91&amp;sm=title_entity_id.basic</t>
  </si>
  <si>
    <t>LG전자 창원 생활가전 통합시험실 구축 협약…신기술·품질 선도</t>
  </si>
  <si>
    <t>[머니투데이 심재현 기자] LG전자 창원2사업장. /사진제공=LG전자LG전자가 생활가전 핵심 생산기지인 창원사업장 내 스마트팩토리 구축에 속도를 낸다. LG전자는 20일 경상남도청 대회의실에서 류재철 LG전자 H&amp;A사업본부장(부사장), 김경수 경남도지사, 허성무 창원시장 등 주요 관계자들이 참석한 가운데 '생활가전 통합시험실 구축을 위한 투자협약'을 체결했다.LG전자는 이번 투자협약을 통해 오는 2월부터 500억원을 투자해 창원2사업장에 기존 생활가전 제품 시험실을 통합한 대규모 시험시설을 구축한다. 새로운 통합시험실은 지하 1층, 지상 6층에 연면적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있다.통합시험실은 다양한 실사용 환경도 갖춰 국가별로 다른 규격에 대응하면서 성능과 신뢰성을 검증하는 작업도 진행될 예정이다. 이를 통해 신제품 개발기간을 단축하면서도 품질 검증은 더욱 철저히 할 수 있을 것으로 LG전자는 기대한다. LG전자는 세탁기, 건조기, 스타일러 등 의류관리가전부터 무선청소기, 로봇청소기 등 프리미엄 청소기까지 시장을 선도하고 있는 생활가전을 시험하는 시험실을 하나로 통합해 시너지를 창출하고 개발과정의 효율도 높일 예정이다.LG전자는 2023년 완공을 목표로 주방가전을 생산하는 창원1사업장에도 2017년부터 친환경 스마트팩토리를 구축하기 시작했다. 대지면적은 약 25만6000㎡, 건물 연면적은 32만2000㎡ 규모다. 총 투자금액은 6000억원에 이른다.LG전자는 스마트팩토리 구축 계획의 일환으로 창원1사업장의 여러 건물에 제품별로 분산돼 있던 생산라인을 새로 구축 중인 통합생산동에 모으고 자동화·지능화 기술을 적용한 통합관제시스템을 도입할 계획이다.인공지능과 빅데이터 등을 적용한 통합생산동의 생산시스템은 생산효율과 품질경쟁력을 동시에 극대화시킬 수 있어 창원1사업장의 생산능력이 연간 200만대(2017년 기준)에서 300만대로 최대 50%까지 늘어날 전망이다.류재철 부사장은 "이번 투자협약으로 생활가전 분야에서 혁신을 이어갈 수 있는 앞선 통합시험실을 갖추게 됐다"며 "창원사업장을 글로벌 프리미엄 가전시장을 선도할 수 있는 세계 최고의 스마트팩토리로 완성할 것"이라고 말했다.심재현 기자 urme@mt.co.kr &lt;저작권자 ⓒ '돈이 보이는 리얼타임 뉴스' 머니투데이, 무단전재 및 재배포 금지&gt;머니투데이</t>
  </si>
  <si>
    <t>https://finance.naver.com/item/news_read.nhn?article_id=0004531439&amp;office_id=008&amp;code=066570&amp;page=91&amp;sm=title_entity_id.basic</t>
  </si>
  <si>
    <t>2021.01.20 15:12</t>
  </si>
  <si>
    <t>[속보]LG전자 “모바일 사업 모든 가능성 열어두고 검토중··· 구성원...</t>
  </si>
  <si>
    <t>[서울경제] LG전자(066570) “모바일 사업 모든 가능성 열어두고 검토중··· 구성원 고용은 유지”저작권자 ⓒ 서울경제, 무단 전재 및 재배포 금지서울경제</t>
  </si>
  <si>
    <t>https://finance.naver.com/item/news_read.nhn?article_id=0003859748&amp;office_id=011&amp;code=066570&amp;page=92&amp;sm=title_entity_id.basic</t>
  </si>
  <si>
    <t>2021.01.19 10:35</t>
  </si>
  <si>
    <t>LG전자 상생협력펀드 2000억원…3차 협력사까지 확대</t>
  </si>
  <si>
    <t>[머니투데이 심재현 기자] 서울 여의도 LG트윈타워. /사진=뉴스1LG전자가 1차·2차 협력사를 대상으로 운영해온 상생협력펀드를 올해부터 3차 협력사까지 확대하기로 했다고 19일 밝혔다.LG전자 상생협력펀드는 2010년부터 기업은행·산업은행 등과 함께 2000억원 규모로 운영해온 펀드다. 협력사가 자금이 필요할 때 상생협력펀드를 활용해 저금리 대출을 받을 수 있다.LG전자는 특히 코로나19 사태로 어려움을 겪는 협력사가 자금 대출을 신청할 경우 최우선으로 지원할 예정이다.지원 대상으로 3차 협력사까지 확대하면서 상생협력펀드를 사용할 수 있는 협력사가 지난해보다 20% 이상 늘어난 1000여곳에 달한다고 LG전자는 밝혔다. 지원 한도는 1차 협력사가 업체별로 10억원씩, 2차·3차 협력사는 5억원씩이다. 협력사들이 밀접한 교류와 상호발전을 위해 결성한 '협력회' 회원사의 경우 최대 20억 원까지 신청할 수 있다.LG전자는 무이자 자금 400억원도 지난해보다 한달 앞당겨 다음달 지원하기로 했다. 무이자 자금은 협력사의 생산성을 높이기 위한 자동화 솔루션 구축, 노후설비 개선, 신기술 개발 등에 활용된다.LG전자는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5300억원으로 국내 기업 가운데 최대 규모다.이시용 LG전자 구매·SCM경영센터장(전무)은 "어려움을 겪는 협력사를 적극 지원하고 함께 성장할 수 있도록 다양한 방안을 모색하고 있다"며 "상생협력을 위한 다양한 지원활동이 1차 협력사뿐 아니라 2차·3차 협력사까지 이어질 수 있도록 노력할 것"이라고 말했다.심재현 기자 urme@mt.co.kr &lt;저작권자 ⓒ '돈이 보이는 리얼타임 뉴스' 머니투데이, 무단전재 및 재배포 금지&gt;머니투데이</t>
  </si>
  <si>
    <t>https://finance.naver.com/item/news_read.nhn?article_id=0004530626&amp;office_id=008&amp;code=066570&amp;page=94&amp;sm=title_entity_id.basic</t>
  </si>
  <si>
    <t>2021.01.15 09:27</t>
  </si>
  <si>
    <t>"완전히 새로운 휘센"···LG전자, 에어컨 신제품 티저 광고 공개</t>
  </si>
  <si>
    <t>오는 26일 신제품 정식 공개 예정'시그니처 에어컨 계승' 관측LG전자가 15일 선보인 2021년형 LG 휘센 에어컨 티저 광고에 등장한 에어컨 추정 직사각형 실루엣. /사진제공=LG전자[서울경제] LG전자가 15일 홈페이지와 공식 유튜브 채널을 통해 2021년형 LG 휘센 에어컨 신제품 출시를 예고했다. LG전자는 이날 2021년형 LG 휘센 에어컨을 26일에 선보인다는 티저 광고를 시작했다. 15초 분량의 광고영상에는 에어컨으로 추정되는 직사각형의 실루엣이 등장한다. 이어 직사각형이 빛을 받으며 입체감을 드러내는 장면이 연출된다. 이는 신제품에 직사각형을 모티브로 한 디자인과 빛을 활용한 새로운 디자인이 적용됐을 가능성을 암시하는 대목으로 추정된다. 광고의 마지막 부분에는 “완전히 새로운 휘센 2021.01.26”이라는 문구가 나오며 신제품이 오는 26일 공개될 것이라고 예고했다. 업계에서는 LG전자가 2015년부터 운영해 온 듀얼 에어컨 디자인을 잇는 차세대 에어컨 플랫폼을 6년만에 내놓을 것이라는 분석이 나온다. 광고에 ‘LG 시그니처 에어컨’의 느낌을 주는 직사각형이 나온 것에 대해선 이번 신제품이 초(超)프리미엄 제품인 LG 시그니처 에어컨의 디자인과 기술력을 계승해 대부분의 고객들이 경험할 수 있는 방향으로 발전시켰을 가능성도 제기된다. LG전자 관계자는 “1월 26일 오후 8시에 디자인 등이 완전히 새로워진 LG 휘센 에어컨을 LG전자 공식 유튜브 채널과 홈페이지를 통해 공개할 예정”이라며 “자세한 내용은 런칭 이전에 말씀드리기 어렵지만 기대해도 좋을 것”이라고 밝혔다. /전희윤기자 heeyoun@sedaily.com저작권자 ⓒ 서울경제, 무단 전재 및 재배포 금지서울경제</t>
  </si>
  <si>
    <t>https://finance.naver.com/item/news_read.nhn?article_id=0003856963&amp;office_id=011&amp;code=066570&amp;page=96&amp;sm=title_entity_id.basic</t>
  </si>
  <si>
    <t>2021.01.12 06:54</t>
  </si>
  <si>
    <t>[CES 2021] 마그나 "LG전자와 글로벌 전기차 시장 공략할 것...</t>
  </si>
  <si>
    <t>"전기차 파워트레인 시장서 양사 입지 강화할 것"권봉석 "자동차 부품·솔루션 업계서 최고 공급업체"CES 2021 마그나 인터내셔널 프레스 콘퍼런스 소개 영상 /CES 2021 홈페이지 캡처[서울경제] LG전자와 합작법인 설립을 발표한 캐나다의 자동차 부품업체 마그나 인터내셔널이 전기차 시장을 가속화하고 업계 최고의 부품 공급업체가 되겠다는 의지를 강조했다. 11일(현지시간) 스와미 코타기리 마그나 최고경영자(CEO)는 CES 2021 프레스 행사에 출연해 “LG전자와 함께 합작회사를 세우기로 한 것을 발표하게 돼 매우 기쁘다”며 “급성장하고 있는 글로벌 전기차 시장을 함께 공략할 것”이라고 말했다. 그러면서 “마그나는 전기 파워트레인 통합 시스템 등 엔지니어링 역량을 보유하고 있고, LG전자는 모터와 인버터 등 전기차 파워트레인 핵심 부품에 대한 기술력을 갖고 있다”며 “이번 합작법인 설립은 서로의 강점을 결합하기 위한 것이며 이를 통해 전기차 파워트레인 시장에서 두 회사의 입지를 강화할 것”이라고 했다. 앞서 마그나는 지난해 12월23일 LG전자와 전기차 파워트레인 분야 합작사 설립을 발표했다. LG전자가 물적분할을 통해 분할신설회사 지분 100%를 갖고, 마그나가 이 회사의 지분 49%를 인수하는 방식으로 합작법인 설립이 추진된다.마그나 인터내셔널의 CES 2021 프레스 콘퍼런스에 출연한 권봉석 LG전자 사장 /CES 2021 홈페이지 캡처이날 마그나가 주최한 콘퍼런스에는 권봉석 LG전자 사장과 김진용 LG전자 부사장도 참석했다. 권 사장은 “자동차 부품과 솔루션 업계에서 최고의 공급업체가 될 것”이라며 “마그나와 합작법인 설립을 통해 전기·커넥티드 차량 분야에서 이같은 목표를 달성할 수 있는 좋은 위치를 갖게 됐다”고 했다. 김 부사장은 “빠르게 변화하는 시장 요구에 대응하는 것은 매우 어려운 일이고 제조 역량을 갖추기 위해선 광범위한 투자가 필요하다”며 “마그나와 함께 보다 효율적으로 일할 수 있을 것”이라고 했다. 그러면서 “고객에게 창의적인 솔루션 제공할 수 있도록 기술 혁신을 주도하겠다”고 덧붙였다. /전희윤기자 heeyoun@sedaily.com저작권자 ⓒ 서울경제, 무단 전재 및 재배포 금지서울경제</t>
  </si>
  <si>
    <t>https://finance.naver.com/item/news_read.nhn?article_id=0003854836&amp;office_id=011&amp;code=066570&amp;page=98&amp;sm=title_entity_id.basic</t>
  </si>
  <si>
    <t>2021.01.12 06:22</t>
  </si>
  <si>
    <t>[CES 2021] 가정용 서비스 로봇에 롤러블폰까지···신기술 선보인...</t>
  </si>
  <si>
    <t>AI와 IoT 접목한 제품·서비스 소개삼전, 로봇청소기부터 반려동물 돌봄 서비스까지LG가 만든 가상인간 김래아, 컨퍼런스 연사로 나서[서울경제] 세계 최대 전자·IT 전시회 ‘CES 2021’이 11일(미국 현지시간) 신종 코로나바이러스 감염증(코로나19)으로 인해 최초로 온라인으로 개막했다. CES는 글로벌 업체들이 신기술과 미래비전을 소개했다. 이날 삼성전자(005930)와 LG전자(066570)는 ‘집·일상·사람’을 주제로 참가해 인공지능(AI)과 사물인터넷(IoT) 등 신기술을 접목한 혁신 제품·서비스를 대거 선보였다. 양사는 이날 온라인 설명회를 열고 전략 신제품과 개발 중인 미래형 로봇 등을 소개했다. CES 2021가 온라인으로 개최되며 중국 화웨이가 불참하는 등 올해 참여 기업들이 대폭 줄어들며 업계와 미디어의 관심은 상대적으로 더욱 삼성전자와 LG전자에 쏠렸다는 평가다. 삼성전자에서는 연구·개발 조직인 삼성리서치 승현준 소장(사장)이 프레스 컨퍼런스에 나와 “코로나19가 비대면 시대로의 전환 등 새로운 일상과 위기를 가져왔으나, 이를 극복하고 더 나은 일상으로 나아가는 노력을 다 같이 해야 한다”며 “삼성전자가 사람 중심의 기술·혁신으로 적극적으로 기여하겠다”고 밝혔다.삼성전자는 세계 최초로 인텔의 AI 솔루션을 탑재한 로봇청소기 신제품 ‘삼성 제트봇 AI’, 제트봇 AI를 활용한 반려동물 돌봄 서비스 ‘스마트싱스 펫’을 공개했다. 현재 연구 중인 새로운 가정용 서비스 로봇 ‘삼성봇™ 핸디’도 이날 처음 모습을 드러냈다. 삼성봇 핸디는 스스로 물체의 위치나 형태 등을 인식해서 잡거나 옮기고 다양한 집안일을 돌본다.이외에 기존에 공개됐던 돌봄 로봇, 서빙 로봇, 착용형 보행 보조 로봇 등도 더욱 발전된 기술을 선보였다. 승 사장은 “로봇은 AI 기반 개인화 서비스의 정점”이라며 “하드웨어와 소프트웨어를 최적화한 결합을 통해 개인 삶의 동반자 역할을 하겠다”고 말했다.LG전자가 디자인한 가상인간 ‘래아’가 프레스 콘퍼런스에서 혁신 기술을 소개하고 있다. /사진제공=LG전자 LG전자는 프레스 컨퍼런스를 통해 가상인간 ‘김래아’와 세계 최초 롤러블폰인 ‘LG 롤러블’을 처음 공개했다. 김래아는 LG전자가 AI 기술을 통해 구현한 가상인간으로, 딥러닝을 통해 입체적이고 생동감 있는 모습을 보여줬다. 김래아는 컨퍼런스 연사로 나서 특정 공간에서 방역 작업을 하는 로봇 ‘LG 클로이 살균봇’, 2021년형 LG그램과 올레드(유기발광다이오드) 패널을 적용한 전문가용 모니터 ‘LG 울트라 파인 올레드 프로’ 등을 소개했다. 다만 LG 롤러블의 구체적인 사양과 구동 방식 등은 이날 공개되지 않았고, 사전 광고 형식으로 실물을 드러냈다.권봉석 LG전자 최고경영자(CEO) 사장은 컨퍼런스에 영상 내레이터로 등장해 “예상치 못한 방식으로 빠르게 변하는 시대에 고객이 더 나은 삶을 영위하고 소중한 일상을 지키도록 하는 혁신의 여정을 멈추지 않겠다”고 설명했다.아울러 LG전자는 AI와 연계한 가전 관리 애플리케이션 ‘LG 씽큐’, 스마트폰으로 식품 바코드를 찍으면 최적의 조리법을 찾아서 알려주는 ‘인공지능쿡’ 등 신기술 기반 서비스들을 더욱 진화한 형태로 보여줬다. LG전자가 미국 홈 서비스 업체 ‘홈어드바이저’와 제휴해 LG 씽큐 앱에서 집안 가전을 다른 공간으로 설치하도록 신청하는 서비스도 소개했다. /박시진기자 see1205@sedaily.com저작권자 ⓒ 서울경제, 무단 전재 및 재배포 금지서울경제</t>
  </si>
  <si>
    <t>https://finance.naver.com/item/news_read.nhn?article_id=0003854828&amp;office_id=011&amp;code=066570&amp;page=99&amp;sm=title_entity_id.basic</t>
  </si>
  <si>
    <t>2020.09.18 10:14</t>
  </si>
  <si>
    <t>LG전자, 골드스타 에어컨 얽힌 고객 '감동 사연' 캠페인 영상 공개</t>
  </si>
  <si>
    <t>에어컨 교체 이벤트에 700건 사연 접수'달려라 하니' 작가도 캠페인 참여LG전자가 ‘골드스타 에어컨’을 활용해 만든 디지털 캠페인 영상에서 고객(오른쪽)과 ‘달려라 하니’의 이진주 작가가 골드스타 에어컨에 얽힌 사연을 이야기 하고 있다. /사진제공=LG전자[서울경제] LG전자가 휘센 브랜드 런칭 20주년을 맞아 오랫동안 고객들과 함께 해온 ‘골드스타 에어컨’을 활용해 만든 디지털 캠페인 영상을 18일 공개했다.LG전자는 지난 7월 초부터 한 달 간 진행한 에어컨 교체 이벤트에 700여 건의 사연이 접수됐다고 18일 밝혔다. LG전자는 이번 이벤트에서 골드스타 에어컨에 얽힌 사연을 보내온 고객의 가운데 심사를 거쳐 휘센 씽큐 에어컨으로 바꿔주고, 주변에서 골드스타 에어컨을 발견해 SNS(사회관계망서비스)에 공유하는 고객에게는 추첨을 통해 사은품을 증정했다.응모 사연에는 “골드스타 에어컨이 43년 동안 아버지의 이발소와 함께했다”라거나 “1983년 동네에서 처음으로 골드스타 에어컨을 구매했는데 온 동네 사람들이 집에 모였다”는 등의 다양한 내용이 담겼다. 어느 칠순의 할아버지는 손편지를 써 이벤트에 참가하기도 했다.LG전자는 이날 고객들이 함께한 ‘골드스타 에어컨’ 디지털 캠페인 유튜브 영상을 통해 공개했다. 유명 애니메이션인 ‘달려라 하니’의 이진주 작가도 이번 캠페인에 참여해 선정된 고객들을 직접 만나 각각의 사연을 바탕으로 그린 만화를 고객들에게 선물했다. 한국영업본부 B2B마케팅담당 임정수 담당은 “골드스타부터 휘센까지 LG전자에어컨을 사랑해주신 고객들께 보답하고자 이번 디지털 캠페인을 진행하게 됐다”며 “앞으로도 오랫동안 사랑받는 제품을 만들기 위해 노력할 것”이라고 말했다. /전희윤기자 heeyoun@sedaily.com저작권자 ⓒ 서울경제, 무단 전재 및 재배포 금지서울경제</t>
  </si>
  <si>
    <t>https://finance.naver.com/item/news_read.nhn?article_id=0003799706&amp;office_id=011&amp;code=066570&amp;page=222&amp;sm=title_entity_id.basic</t>
  </si>
  <si>
    <t>2020.09.17 17:40</t>
  </si>
  <si>
    <t>LG전자 'QNED' 상표권 출원..삼성과 '작명싸움' 재격돌?</t>
  </si>
  <si>
    <t>LG, 국내 이어 美·유럽에도 등재삼성도 이미 QNED 기술 개발 착수QLED-올레드 이어 2차 갈등 전망3일(현지시간)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출원하며 전자 업계의 관심이 집중되고 있다. ‘올레드 TV’ 이후 차세대 프리미엄 TV 제품 출시가 임박했다는 관측과 함께 삼성디스플레이가 미래 핵심기술로 점찍어놓은 QNED와 관련해 LG전자가 선제적으로 상표권을 출원하며 양사 간 ‘2차 상표 분쟁’이 벌어지는 것 아니냐는 우려도 제기된다. 17일 LG전자에 따르면 이 회사는 최근 특허청에 QNED·QNLED·NQED 등의 상표권을 출원했다. 또 미국·유럽연합(EU)·호주 등 3개 지역에서도 이들 3건을 모두 등재한 것으로 확인됐다. QNED는 ‘퀀텀 나노 발광다이오드(Quantum nano emitting diode)’의 앞글자를 딴 용어로, 나노로드라고 불리는 미세한 청색 발광다이오드(LED)를 발광소자로 삼는 방식이다. 유기발광다이오드(OLED)는 유기물이 발광하는 구조이기 때문에 수명과 번인(화면 잔상) 문제가 있지만 LED는 무기물이 발광하는 구조로 수명이 길고 전력 소모도 줄일 수 있다는 장점이 있다. QNED가 디스플레이 시장에서 본격적으로 차세대 기술로 각광받기 시작한 것은 삼성이 미래 투자 기술로 QNED를 고려하고 있다고 대외에 알려지면서부터다. 중국의 저가 공세에 따라 액정표시장치(LCD)사업 포기를 선언한 삼성디스플레이는 OLED와 QD를 융합한 ‘퀀텀닷(QD)디스플레이’ 연구에 나섰고 이와 함께 지난해 QNED 특허를 매입하고 관련 기술 개발에 착수했다. LG전자는 “상표권 출원은 맞지만 구체적인 관련 제품 출시계획은 미정”이라며 “다양한 미래 디스플레이 기술을 검토 중인 가운데 관련 상표권 선점을 위해 출원했다”고 밝혔다. 삼성디스플레이·삼성전자 등 LG전자와 기술경쟁을 해왔던 기업들은 이번 소식에 공식적인 입장을 내놓지 않았지만 LG전자가 선제적으로 상표권을 출원한 데 대해 내부 분위기는 술렁였던 것으로 알려졌다. 업계의 한 관계자는 “QNED에 대한 기술개념이 아직 정립되거나 구체화되지 않은 상황 등 다양한 요소들이 상표권 등록에 영항을 미칠 것”이라고 내다봤다. LG전자는 프리미엄 TV 상표권을 두고도 삼성전자와 최근까지 치열한 법적 공방을 이어왔다. 앞서 삼성전자는 기존의 퀀텀닷에 새로운 기술을 적용한 ‘양자점발광다이오드(QLED)’가 들어간 상표를, LG전자는 OLED를 한글로 옮긴 ‘올레드’ 상표를 연달아 출원·등록하며 팽팽한 ‘작명 싸움’을 벌인 바 있다./전희윤·이수민기자 heeyoun@sedaily.com저작권자 ⓒ 서울경제, 무단 전재 및 재배포 금지서울경제</t>
  </si>
  <si>
    <t>https://finance.naver.com/item/news_read.nhn?article_id=0003799491&amp;office_id=011&amp;code=066570&amp;page=222&amp;sm=title_entity_id.basic</t>
  </si>
  <si>
    <t>2020.09.17 10:53</t>
  </si>
  <si>
    <t>LG전자, 美 디자인 공모전 IDEA 10개 부문 수상</t>
  </si>
  <si>
    <t>[머니투데이 심재현 기자] LG전자의 케이블리스 콘셉트 LED(발광다이오드) 사이니지가 세계적 권위의 디자인상인 'IDEA 2020'에서 동상을 수상했다. 이 디자인을 적용한 'LG 매그니트'. /사진제공=LG전자LG전자가 세계적 권위의 국제 디자인 공모전 'IDEA 2020'에서 동상을 포함해 총 10개의 디자인 상을 받았다고 17일 밝혔다.동상을 받은 '케이블리스(Cable-less) 콘셉트 LED(발광다이오드) 사이니지'는 최근 출시된 마이크로 LED 사이니지 'LG 매그니트'와 'LG LED 블록'에 적용된 제품이다.LED 캐비닛(LED 소자가 박힌 LED 사이니지의 기본 구성단위)끼리 무선으로 신호를 주고받아 별도로 케이블을 연결할 필요가 없기 때문에 레고 블록처럼 이어 붙이기만 하면 대화면을 구현할 수 있어 설치가 편리하고 제품 뒷면도 깔끔하다.'LG 올레드 갤러리 TV'(모델명 OLED65GX)와 갤러리 디자인 사운드 바(모델명 GX)는 본상(파이널리스트)을 수상했다. LG 시그니처 올레드 8K, LG LED All-in-One(올인원) 사이니지, LG 퓨리케어 상하좌우 정수기, LG 인버터 히트펌프 온수기, LG G8X 씽큐 등도 수상작에 올랐다.노창호 LG전자 디자인경영센터장(전무)은 "고객에 대한 이해를 바탕으로 혁신적이고 차별화된 디자인을 지속적으로 발굴하고 궁극적으로 고객의 더 나은 삶을 위해 노력할 것"이라고 말했다.심재현 기자 urme@mt.co.kr &lt;저작권자 ⓒ '돈이 보이는 리얼타임 뉴스' 머니투데이, 무단전재 및 재배포 금지&gt;머니투데이</t>
  </si>
  <si>
    <t>https://finance.naver.com/item/news_read.nhn?article_id=0004472407&amp;office_id=008&amp;code=066570&amp;page=224&amp;sm=title_entity_id.basic</t>
  </si>
  <si>
    <t>2020.09.17 07:36</t>
  </si>
  <si>
    <t>LG전자 목표가 26% 상향, 3Q 실적 기대치 상회 전망-NH證</t>
  </si>
  <si>
    <t>[머니투데이 황국상 기자] NH투자증권은 17일 LG전자의 목표가를 종전 8만7000원에서 11만원으로 약 26% 상향하고 투자의견은 매수로 유지했다. 3분기 실적은 시장 기대치를 웃돌 것으로 전망됐다. 전일 종가 기준 주가는 9만600원이다. 고정우 연구원은 "3분기 가전과 TV사업 성장 전망을 반영해 연간 영업이익 추정치를 8.9% 상향했고 전사 성장을 견인하는 가전과 TV사업의 차별화된 경쟁력을 감안해 적용 멀티플을 10% 추가 할증했다"며 목표가 상향 배경을 밝혔다.고 연구원은 "LG전자의 구조적 성장 동력은 매출의 57%와 영업이익의 115%를 차지하는 가전과 TV사업"이라며 "최근 위생가전, 가전렌털, TV판매 온라인화 등이 눈에 띄는데 특히 가전사업 내 렌털 부문의 성장성에 주목한다"고 했다. 브랜드 중요도가 높은 시장 내에서 국내 가전렌털 시장 점유율이 2위를 기록하고 있다는 점을 긍정적으로 평가한 것이다.그는 "최근 LG전자 이익 훼손을 주도했던 전장부품 사업은 정상화되고 있다"며 "전장부품은 고객사(자동차 기업)의 생산 정상화 및 전기차 부품의 지속적 수주 확대를 바탕으로 향후 LG전자 기업가치 제고의 한 축을 담당할 것"이라고 했다. 수주잔고는 지난해 53조원에서 올해 60조원 수준으로 늘 것으로 기대됐다.또 "3분기 매출은 16조7000억원으로 전년 동기 대비 7% 늘고 영업이익은 9030억원으로 16% 증가해 시장 기대치를 웃돌 것"이라며 "전사 매출 및 이익 성장의 주 요인은 위생가전 판매량 증가와 TV사업의 믹스 개선 및 온라인 판매 증가로 추정된다"고 했다. 황국상 기자 gshwang@mt.co.kr &lt;저작권자 ⓒ '돈이 보이는 리얼타임 뉴스' 머니투데이, 무단전재 및 재배포 금지&gt;머니투데이</t>
  </si>
  <si>
    <t>https://finance.naver.com/item/news_read.nhn?article_id=0004472242&amp;office_id=008&amp;code=066570&amp;page=224&amp;sm=title_entity_id.basic</t>
  </si>
  <si>
    <t>2020.09.17 09:37</t>
  </si>
  <si>
    <t>LG전자, 올레드 후속은 'QNED TV'?...삼성과 '상표권' 분쟁...</t>
  </si>
  <si>
    <t>해외 3개 지역서 관련 상표권 세개씩 등재"제품 출시 계획 없다"지만 '제2 상표권 분쟁' 관측도3일(현지시간)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출원한 것으로 나타났다. QNED는 앞서 지난해 삼성디스플레이가 차세대 기술로 점찍고 13조원대 투자를 결정한 ‘QD(퀀텀닷) 디스플레이’와 맞닿아 있다는 점에서 양사 간 상표권 분쟁으로 이어지는 것 아니냐는 관측이 나오고 있다. 17일 특허청 홈페이지에 따르면 LG전자는 지난 7일 QNED 관련 상표권을 출원했다. 이어 미국, 유럽연합(EU), 호주 등 3개 지역에도 관련 상표권을 출원한 것으로 확인됐다. 지난 8일부로 출원된 신규 상표명은 △QNED △NQED △QNLED 등 세 가지며 개별 지역마다 이들 3건이 모두 등재됐다. 지난 7일 LG 전자가 특허청에 QNED 상표권을 출원했다. /특허청 홈페이지 캡처QNED는 ‘퀀텀 나노 발광다이오드(Quantum nano-emitting diode)’의 앞글자를 딴 용어로 차세대 디스플레이 기술로 알려졌다. 나노로드(nanorod)라고 불리는 긴 막대기 모양의 청색 LED를 발광소자로 삼는 방식이다. LED는 진공 상태에서 색을 증기로 붙여야 하는 OLED(유기발광다이오드)와 달리 잉크젯 프린터로 찍어낼 수 있어 공정 비용이 저렴하며, OLED의 번인 문제도 해결할 수 있는 것으로 평가된다. LG전자가 QNED 상표권을 잇따라 출원하며 OLED 이후 차세대 프리미엄 TV 검토에 착수한 게 아니냐는 관측도 나온다. 특히 전자업계에선 삼성디스플레이가 개발에 착수한 퀀텀닷 디스플레이와 관련해 LG 전자가 선제적으로 상표권을 출원한 것을 두고 상표권을 독점하기 위한 포석이라는 해석도 나온다. 삼성디스플레이는 LCD 사업 포기를 선언하면서 미래 투자 기술로 QD 디스플레이와 QNED에 모두 집중하는 ‘투트랙’ 전략을 취해왔다. LG전자는 프리미엄 TV 상표권을 두고도 삼성전자와 최근까지 치열한 법적 공방을 벌여왔다. 양사가 특허청에 ‘QLED’와 ‘올레드’(한글) 상표를 잇따라 출원하며 네이밍을 선점하기 위한 경쟁이 격화했다. 이와 관련해 LG전자 측은 “상표권 출원은 맞지만 아직 구체적인 관련 제품 출시 계획은 없다”며 “다양한 미래 디스플레이 기술을 검토 중인 가운데 관련 상표권 선점을 위해 출원했다”고 밝혔다. 한 업계 관계자는 “QNED에 대한 기술 개념이 완전히 구체화되지 않은 상황 등 다양한 요소들이 상표권 등록에 영향을 미칠 것”이라고 예상했다. /전희윤기자 heeyoun@sedaily.com저작권자 ⓒ 서울경제, 무단 전재 및 재배포 금지서울경제</t>
  </si>
  <si>
    <t>https://finance.naver.com/item/news_read.nhn?article_id=0003799032&amp;office_id=011&amp;code=066570&amp;page=225&amp;sm=title_entity_id.basic</t>
  </si>
  <si>
    <t>2020.09.15 10:10</t>
  </si>
  <si>
    <t>"단서를 잡아줘, 클린홈즈" LG전자 '코드제로 M9 씽큐' 광고 1...</t>
  </si>
  <si>
    <t>클린홈즈 2편', 1편보다 조회수 2배 이상 빠르게↑얼룩제거·자동분사 기능 등 소개..."스토리와 재미 담아"광고 속 LG 코드제로 M9 씽큐 모습 /자료제공=LG전자[서울경제] LG전자가 지난달 출시한 물걸레 전용 로봇청소기 ‘코드제로 M9 씽큐’ 광고 영상인 ‘클린 홈즈 2편’이 10일 만에 유튜브 조회 수 1,000만회를 기록했다고 15일 밝혔다. 이 광고 영상은 영국 드라마 ‘셜록’에서 아이디어를 얻어 제작한 것으로, 지난해 코드제로 A9을 소개했던 1편 광고보다 2배 이상 빠르게 조회 수 1,000만회를 돌파했다.2편에서는 셜록 홈즈의 숙적인 모리아티가 홈즈의 사무실을 난장판으로 어지럽히자 홈즈가 손끝 하나 대지 않고 해결하겠다며 인공지능을 탑재한 LG 코드제로 M9 씽큐로 청소를 하는 내용이다. 약 2㎏의 하중이 물걸레를 눌러 바닥을 닦는 얼룩제거 성능, 걸레가 마르지 않도록 하는 300㎖ 대용량 물통과 자동분사 기능 등이 홈즈를 통해 소개된다.LG전자는 “스토리와 재미는 물론 영상미를 갖춘 광고영상에 코드제로 M9만의 뛰어난 성능과 차별화된 편리함을 담았다”고 전했다. /전희윤기자 heeyoun@sedaily.com저작권자 ⓒ 서울경제, 무단 전재 및 재배포 금지서울경제</t>
  </si>
  <si>
    <t>https://finance.naver.com/item/news_read.nhn?article_id=0003797880&amp;office_id=011&amp;code=066570&amp;page=225&amp;sm=title_entity_id.basic</t>
  </si>
  <si>
    <t>2020.09.10 11:21</t>
  </si>
  <si>
    <t>LG전자, '압도적 화질' 구현한 'LG매그니트' 전격 출시</t>
  </si>
  <si>
    <t>독자 기술로 완성한 마이크로 LED 사이니지전면 블랙 코팅 기술 적용해 명암비 극대화모델들이 LG 매그니트를 소개하는 모습 /사진제공=LG전자[서울경제] LG전자가 독자 기술로 완성한 초고화질 마이크로 발광다이오드(LED) 사이니지 ‘LG 매그니트(MAGNIT)’를 전격 출시했다.LG전자는 10일 LG MAGNIT를 국내를 포함한 아시아, 북미, 유럽 등 세계 시장에 선보였다고 밝혔다. 마이크로 LED 사이니지는 초소형 LED 소자를 직접 기판에 부착한 디스플레이로 소자를 패키징한 후 기판에 붙이는 기존 LED 사이니지보다 진화된 기술로 평가된다.LG MAGNIT는 ‘감명 깊다(magnificent)’는 의미와 휘도의 단위 ‘니트(nit)’를 합성한 브랜드명으로 “탁월한 밝기와 경이로운 화질을 제공한다”는 의미를 담았다고 LG전자 측은 설명했다. LG전자는 이번 제품 표면에 독자 기술인 ‘전면 블랙 코팅’을 적용했다. 이 기술은 기존 LED 사이니지 대비 더 깊이있는 블랙을 표현할 수 있어 명암비를 극대화할 뿐만 아니라 LED 소자의 색 정확도도 높여 압도적인 화질을 구현한다. 제품은 또한 인공지능(AI) 프로세서로 최적의 화질을 알아서 구현하고, 캐비닛 단위로 레고 블록처럼 이어붙이며 사용할 수도 있다. 인접한 캐비닛끼리 신호를 주고받는 비접촉식 커넥터 기술도 적용돼 별도의 케이블을 연결하지 않고 깔끔하게 설치할 수 있다.이 밖에 픽셀 간격은 0.9㎜ 수준으로 촘촘해 동일 면적에 보다 높은 해상도를 구현할 수 있다는 게 회사 설명이다.LG전자 BS사업본부 ID사업부장 백기문 전무는 “마이크로 LED 사이니지, 케이블리스 LED 사이니지, OLED 사이니지 등 혁신 제품들을 앞세워 상업용 디스플레이 시장을 선도해 나갈 것”이라고 말했다./전희윤기자 heeyoun@sedaily.com저작권자 ⓒ 서울경제, 무단 전재 및 재배포 금지서울경제</t>
  </si>
  <si>
    <t>https://finance.naver.com/item/news_read.nhn?article_id=0003795931&amp;office_id=011&amp;code=066570&amp;page=228&amp;sm=title_entity_id.basic</t>
  </si>
  <si>
    <t>LG전자가 1년 공들였다…미래기술 망라 '꿈의 집' 보니</t>
  </si>
  <si>
    <t>[머니투데이 박소연 기자] [경기 파주신도시에 조성, 가전·IoT·에너지솔루션 망라…'집에서 시작되는 좋은 삶' 담아] LG전자가 IFA 2020에서 혁신 제품과 솔루션을 총망라한 미래의 집 'LG 씽큐 홈'을 공개했다. LG 씽큐 홈은 코로나19 이후 변화하는 고객 라이프스타일을 반영해 '안심', '편리', '재미'의 세 가지 고객 가치를 제시한다. 롤러블 TV를 포함한 혁신 제품이 대거 설치된 LG 씽큐 홈 1층 응접실 모습./사진제공=LG전자LG전자가 최첨단 미래 기술을 총망라한 꿈의 집 'LG 씽큐 홈'을 조성했다고 3일 밝혔다.LG전자는 이날 독일 베를린에서 개막한 유럽 최대 가전전시회 IFA 2020 프레스 콘퍼런스에서 이 집을 전 세계에 최초 공개했다. 경기 파주신도시에 꾸려진 'LG 씽큐 홈'은 연 면적 500㎡(151평), 지상 3층 지하 1층 규모다. 기획부터 공사까지 총 1년여간 준비했다. 집 안에서 좀더 안전하고 편리한 삶을 누릴 수 있게 하는 LG전자의 '집에서 좋은 삶이 시작됩니다(Life's Good from Home)'라는 비전을 담았다.LG전자의 TV와 가전 등 혁신 제품은 물론 IoT(사물인터넷) 공간 솔루션, 에너지 솔루션을 융∙복합한 LG 씽큐 홈 통합 솔루션이 실제 거주공간에서 구현된 건 처음이다. LG전자는 이 집을 글로벌 거래선에게 혁신 제품과 홈 통합 솔루션을 소개하는 장소로 활용할 계획이다.LG전자가 IFA 2020에서 혁신 제품과 솔루션을 총망라한 미래의 집 'LG 씽큐 홈'을 공개했다. LG 씽큐 홈은 코로나19 이후 변화하는 고객 라이프스타일을 반영해 '안심', '편리', '재미'의 세 가지 고객 가치를 제시한다. 집 안 곳곳에 설치된 스마트미러는 가전을 포함한 실내 환경의 모니터링 및 제어가 가능하다. 창문에는 투명 올레드 패널을 적용해 실용성과 인테리어를 높였다. /사진제공=LG전자LG전자는 LG 씽큐 홈에 설치한 혁신 제품과 솔루션을 통해 코로나19 시대에 걸맞은 '안심', '편리', '재미'의 가치를 제시했다. LG전자가 구상 중인 미래 가전제품의 콘셉트도 엿볼 수 있다.현관 스마트 도어는 안면인식 기술로 방문자를 인식한다. 도어락 손잡이엔 자외선 살균 기술을 적용했다. 현관은 휴대폰 살균기, 스타일러, 공기청정기 등을 설치해 외부 오염을 제거하는 역할을 한다. 곳곳에 설치된 '스마트미러'는 집 안 가전 상태를 한눈에 보여줘 제어할 수 있게 한다. 재택근무 확대에 발맞춰 360 모니터, 그램 노트북 등 인체공학 디자인과 혁신 기술을 망라한 홈 오피스도 꾸몄다. TV 화면을 가변적으로 이용할 수 있는 '스마트 월'도 공개했다. 77형 올레드 TV가 벽 뒤쪽에 숨겨진 채 화면 하단부 일부만 노출시켰다.게임 애호가들을 위해 48형 올레드 TV를 활용한 공간을 조성했고, 초프리미엄 주방가전과 88형 LG 올레드 8K TV로 주방과 거실이 하나 되는 '그레이트 리빙 키친'의 미래도 현실화했다. 창문에는 투명 올레드 패널을 적용해 다양한 정보를 띄울 수 있다.LG전자가 IFA 2020에서 혁신 제품과 솔루션을 총망라한 미래의 집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전경./사진제공=LG전자차별화된 에너지 솔루션도 대거 적용했다. 이 건물은 에너지자립률이 국내 주거용 건축물 최고 수준인 85%에 달한다. 에너지자립률은 에너지 소비량 대비 생산량 비중을 의미한다.LG전자는 LG 씽큐 홈에 '건물일체형태양광발전' 시스템을 구축했다. 가로 90㎝, 세로 70㎝ 크기 모듈과 가로 90㎝, 세로 35㎝ 크기 모듈 총 988장을 외벽과 지붕에 부착했다. 에너지저장시스템(ESS)은 생산된 전력을 저장했다가 고객이 필요할 때 사용할 수 있도록 한다. 주차장에는 자동차-주택간 전력공급(V2H) 시스템을 갖춘 전기차 충전소가 설치됐다.고객은 집 안 스마트미러나 모바일 기기를 통해 에너지 사용을 실시간 관리할 수 있는 '홈에너지관리시스템'도 이용할 수 있다. 가전 외에 조명, 센서 등 다양한 홈 IoT 제품을 연계 제어하는 것도 가능하다. LG전자의 글로벌 유튜브 영상을 통해 가수 헨리가 진행하는 'LG 씽큐 홈' 투어를 체험할 수 있다.박소연 기자 soyunp@mt.co.kr &lt;저작권자 ⓒ '돈이 보이는 리얼타임 뉴스' 머니투데이, 무단전재 및 재배포 금지&gt; 머니투데이</t>
  </si>
  <si>
    <t>https://finance.naver.com/item/news_read.nhn?article_id=0004465994&amp;office_id=008&amp;code=066570&amp;page=232&amp;sm=title_entity_id.basic</t>
  </si>
  <si>
    <t>2020.09.01 10:17</t>
  </si>
  <si>
    <t>쿠팡 "고용 인원 3만7,000명...삼전·현대차·LG전자 이어 4위...</t>
  </si>
  <si>
    <t>[서울경제] 쿠팡이 대기업 못지않은 고용 규모를 유지하고 있는 것으로 나타났다.쿠팡은 국민연금공단 가입자 수 자료를 인용해 “쿠팡과 물류센터를 운영하는 쿠팡풀필먼트서비스는 2020년 6월 현재 3만7,584명을 고용하고 있으며 이는 삼성전자, 현대자동차, LG전자에 이어 4번째”라고 1일 밝혔다.올해 상반기 고용 증가 규모로는 국내 기업 중 압도적 1위라고 쿠팡은 밝혔다.쿠팡 측은 “기업평가사이트 CEO스코어가 지난 7월 말 공개한 자료에 따르면 국민연금 가입자 기준 올 2월부터 6월까지 국내 500대 기업이 1만 1,880명의 직원을 줄인 반면 쿠팡은 올 상반기 1만 2,277명의 일자리를 추가로 창출했다”고 설명했다. 아울러 국내 유통기업 44개 사에서 같은 기간 2,519명의 일자리가 사라진 반면 쿠팡은 올해 들어 유통업계 전체 감소 수의 약 5배 일자리를 만들어 냈다고 덧붙였다.쿠팡의 일자리 창출에는 쿠팡의 배송직원인 ‘쿠친’(옛 쿠팡맨)의 증가가 큰 몫을 했다. 쿠팡은 지난 7월말 쿠친 1만 명 돌파를 알리며 배송직원의 명칭을 쿠팡맨에서 쿠친(쿠팡 친구)으로 변경하기도 했다.쿠팡의 배송직원인 쿠친은 지입차주인 택배기사와는 달리 쿠팡이 직접 고용한 직원이다. 주5일 근무를 하고 연차 15일을 받아 형태상 개인사업자인 지입차주에 비해 일하는 여건이 훨씬 우수하다.쿠팡 관계자는 “쿠팡은 거대한 실물 인프라”라며 “인적 투자가 필요 없는 다른 IT기업들과 달라 지속적인 투자가 필요하다”고 말했다. /맹준호기자 next@sedaily.com저작권자 ⓒ 서울경제, 무단 전재 및 재배포 금지서울경제</t>
  </si>
  <si>
    <t>https://finance.naver.com/item/news_read.nhn?article_id=0003791018&amp;office_id=011&amp;code=066570&amp;page=234&amp;sm=title_entity_id.basic</t>
  </si>
  <si>
    <t>2020.09.01 10:05</t>
  </si>
  <si>
    <t>"손 안에 베를린이 펼쳐진다" LG전자, IFA2020 맞춰 3D 가...</t>
  </si>
  <si>
    <t>PC·모바일서 누구나 즐기는 가상전시관 오픈전시부스인 메세 베를린 18홀과 동일구성올레드 사이니지부터 스마트가전까지공간별 맞춤 구성으로 유럽 소비자 끌어3D 가상전시관 모습/사진제공=LG전자[서울경제] LG전자(066570)가 유럽 최대 가전전시회인 IFA 2020에 맞춰 첨단 기술을 활용한 3D 가상 전시관을 열었다. 신종 코로나 바이러스 감염증(코로나19) 확산으로 국경을 넘어서는 이동이 자유롭지 않은 상황을 고려한 선택이다. LG전자는 이번 전시를 통해 팬더믹 이후 더욱 중요해진 가정 내 생활을 풍요롭게 만드는 비전을 제시했다. 1일 LG전자는 오전 10시부터 온라인에서 ‘새로운 공간에서 경험하는 LG의 혁신(Experience LG Like Never Before)’이라는 슬로건을 내건 가상 전시관을 공개했다. LG전자 관계자는 “혁신적인 제품과 인공지능 LG 씽큐(LG ThinQ) 솔루션을 기반으로 집에서의 삶을 새롭게 정의하고 이색적인 방식으로 제안했다”고 말했다. 가상 전시관은 PC나 모바일로 누구나 쉽게 관람할 수 있다. 관람객은 별도 사이트에 접속해 PC나 모바일 애플리케이션을 다운로드하는 방법으로 전시를 즐길 수 있다. 콘텐츠는 한국어와 영어, 독일어 등 여러 언어를 지원한다. 앱을 다운로드하지 않아도 마이크로사이트에서 웹 버전에 접속해 바로 관람할 수도 있다.가상 전시관은 LG전자가 2015년부터 매년 전시관을 꾸며온 메세 베를린 (Messe Berlin) 18홀을 그대로 옮겨놨다. 관람객이 접속한 시간에 맞춰 베를린 현지의 낮과 밤을 구분해 표현한 전시관 입구를 포함해 전시 공간 전체를 실제와 동일하게 꾸며, 접속자들은 실제 전시장에 들어선 것처럼 온라인에서 생생한 현장감을 느낄 수 있다. 또한 관람객은 도슨트(전시안내자)의 음성 안내와 함께 전시관을 둘러볼 수 있다. 전시된 제품을 클릭해 제품의 상세 이미지나 스펙을 확인할 수 있다. 또 LG전자는 제품의 동작 원리나 구성 요소 등을 이해하기 쉽게 표현해 고객이 가상 전시관 곳곳에서 실감나게 체험할 수 있도록 했다. LG전자 전시관 내부 모습/사진제공=LG전자관람객이 가상 전시관에 들어서면 올레드 플렉서블 사이니지를 이어 붙여 만든 대형 조형물 ‘새로운 물결(New Wave)’을 만날 수 있다. LG전자는 스스로 빛을 내는 화소가 모여 하나의 올레드(OLED) 패널을 이루고, 패널들이 다양한 곡률로 휘어지고 서로 연결되며 조형물이 만들어지는 모습을 담아냈다. LG전자는 지난 2016년부터 글로벌 전시회에서 다양한 형태의 올레드 조형물을 선보여 왔다. 올레드 조형물은 차세대 디스플레이로서 올레드의 입지를 공고히 하는 동시에 LG전자 전시관의 상징으로 자리잡았다.올레드 조형물을 지나면 화면이 아래에서 위로 올라가는 ‘롤업(Roll-up)’과 위에서 아래로 내려오는 ‘롤다운(Roll-down)’ 방식의 롤러블 TV를 만날 수 있다. 위쪽과 아래쪽에 각각 설치돼 서로 마주보게 되는 제품 10대가 음악에 맞춰 움직이며 아름다운 장면을 연출한다.LG전자는 다양한 콘셉트의 전시존에서 LG 올레드 TV의 장점인 ‘4S(Sharp, Speedy, Smooth, Slim)’를 두루 소개한다. 샤프(Sharp)는 정확한 블랙이 만들어내는 선명한 화질, 스피디(Speedy)는 빠른 응답속도와 몰입감을 극대화하는 게이밍 호환 기능, 스무드(Smooth)는 역동적인 움직임도 생생하고 매끄럽게 표현하는 화면, 슬림(Slim)은 고객 라이프스타일을 선도하는 디자인을 의미한다.관람객은 △압도적 화질과 음질의 ‘홈 시네마’ △게이머들에게 최적의 환경을 제시하는 ‘게이밍 존’ △스포츠 경기 관람에 알맞은 ‘스포츠 바’ △월페이퍼, 갤러리, 롤러블 등 올레드의 폼팩터 혁신을 보여주는 ‘올레드 갤러리’ 등 다양한 전시존에서 올레드 4S를 간편하게 체험해 볼 수 있다.LG전자는 LG 사운드 바, 엑스붐 고 포터블 스피커, 무선이어폰 LG 톤 프리 등으로 프리미엄 오디오 청음존도 꾸몄다. LG 프리미엄 오디오 라인업은 英 명품 오디오업체 ‘메리디안 오디오(Meridian Audio, 이하 메리디안)의 음향 기술을 적용했다. 메리디안은 아날로그와 디지털 기술을 조화롭게 접목해 원음 손실 없이 오리지널 사운드를 재현한다. LG전자는 고객이 위생적인 공간에서 보다 안심하고 건강하게 생활할 수 있다는 메시지를 전달하기 위해 LG 씽큐 홈(LG ThinQ Home)을 꾸몄다. LG 씽큐 홈은 현관, 거실, 주방, 세탁실 등 7개의 전시공간의 콘셉트에 맞는 스마트 가전과 서비스를 소개한다. LG전자가 선보인 3D 가상 전시관 모습/사진제공=LG전자현관과 거실은 건강의 가치를 높이는 공간이다. 퓨리케어 360° 공기청정기 펫, 휴대용 퓨리케어 미니 공기청정기 등은 거실에 설치된 프리미엄 천장형 선풍기 ‘LG 실링팬(LG Ceiling Fan)’과 시너지를 낸다. 공기청정기를 통과한 깨끗한 공기가 실링팬을 통해 빠르게 순환돼 실내를 쾌적하게 만든다. 세탁실과 스타일링룸은 위생을 관리하는 공간이다. 트루스팀(TrueSteam)이 탑재된 트롬 스타일러, 워시타워 등 스팀가전은 의류를 위생적이고 세심하게 관리한다. 프리미엄 무선청소기 코드제로 A9 씽큐와 물걸레 전용 로봇청소기 코드제로 M9 씽큐는 편리하고 위생적으로 집 안을 관리하는 데 적합하다. 또 가족과 건강하게 식사하며 편리함을 누리는 공간인 다이닝룸과 주방이 있다. 고객은 정온기술을 탑재한 냉장고를 이용해 재료를 신선하게 보관한다. 식사 후에는 트루스팀 식기세척기로 식기를 깨끗하게 세척할 수 있다. LG전자의 혁신 제품이 식사를 위한 모든 과정에서 건강함을 더한다. 아울러 LG전자는 IFA2020에 맞춰 출시한 신제품인 인스타뷰 씽큐 냉장고를 통해 추천 받은 레시피 정보를 각종 주방가전들에 전송해 식사 준비를 보다 편리하게 하는 솔루션도 가상 전시 체험을 통해 선보인다.LG전자는 가전제품과 LG 씽큐 앱을 연결해 인공지능 기반으로 고객의 니즈를 먼저 파악하고 더 나은 솔루션을 제공하는 모습도 시연할 예정이다. LG전자는 가전제품을 최적의 상태로 관리해주는 프로액티브 서비스(Proactive Customer Care Service)를 다양한 제품을 통해 선보인다. 이 서비스는 빅데이터 기반의 인공지능 기술을 활용해 고객의 제품 사용 패턴을 학습해 제품의 상태나 관리 방법을 씽큐 앱, 이메일 등을 통해 알려준다.관람객은 씽큐 앱에서 조건에 맞는 가전제품의 작동을 설정해 집 안을 최적의 상태로 만들 수 있다. 미세먼지가 많은 날에는 공기청정기의 전원을 켜고, 에어컨의 청정모드를 실행하고, 미세먼지를 제거하기 위해 물걸레 전용 로봇청소기를 동작시키는 등 여러 가전이 동시에 동작하도록 설정할 수 있다. 씽큐 앱은 미세먼지 농도를 파악해 사용자가 등록한 설정값을 기반으로 제품을 자동으로 동작시킨다. 또한 씽큐 앱을 이용해 식품, 의류, 생활용품 등 다양한 제품의 바코드를 스캔해 생활에 편리함을 더할 수 있다. 예를 들어 고객이 우유를 구입한 뒤 바코드를 스캔하면 씽큐 앱은 냉장고 식품 목록을 관리하며 유통기한을 알려주거나 추가로 구입할 수 있게 연결해준다.한편 이번 가상 전시장은 유니티 테크놀로지스 코리아(Unity Technologies Korea)와 협력해 유니티 엔진을 기반으로 개발됐다. 유니티 테크놀로지스 는 세계적으로 널리 사용되는 실시간 3D 개발 및 운영 플랫폼인 유니티를 제작한 회사다. 모바일, PC, AR 및 VR 등 다양한 디바이스에서 사용하는 2D, 3D, VR, AR 콘텐츠를 구현하는 툴을 제공한다. 유니티에 따르면 지난해 기준 PC, 콘솔, 모바일 게임의 절반 이상이 유니티를 이용해 개발됐다. LG전자와 유니티 테크놀로지스 코리아는 양사의 강점을 활용해 고객에게 다양한 방식으로 새로운 경험을 선사하기 위해 지속 협력할 예정이다. /이수민기자 noenemy@sedaily.com저작권자 ⓒ 서울경제, 무단 전재 및 재배포 금지서울경제</t>
  </si>
  <si>
    <t>https://finance.naver.com/item/news_read.nhn?article_id=0003791002&amp;office_id=011&amp;code=066570&amp;page=234&amp;sm=title_entity_id.basic</t>
  </si>
  <si>
    <t>2020.08.30 13:29</t>
  </si>
  <si>
    <t>LG전자, 미디어 플랫폼 'LiVE LG' 오픈…고객과 소통 강화</t>
  </si>
  <si>
    <t>[머니투데이 박소연 기자] [앞선 기술, 제품 소식 등 고객의 '더 나은 삶' 위한 콘텐츠 제공] LG전자가 31일 고객과의 소통을 강화하기 위해 새로운 기업 미디어 플랫폼 ‘LiVE LG(라이브 엘지)’(live.lge.co.kr)를 오픈한다. LG전자는 새 플랫폼을 모바일 기기에 최적화된 반응형 디자인으로 구축했다./사진제공=LG전자LG전자가 31일부터 고객과의 소통을 강화하기 위해 새로운 기업 미디어 플랫폼 'LiVE LG(라이브 엘지)'(live.lge.co.kr)를 오픈한다.LiVE LG는 '삶', '살아있음', '실시간 서비스'라는 3가지 의미를 담고 있다. 소문자 'i'는 LG 브랜드와 함께 더 나은 삶을 살아가는 '나'를 뜻한다.새 플랫폼은 콘텐츠 허브 역할도 맡는다. LG전자의 공식 보도자료를 제공하는 '뉴스룸'을 비롯해 블로그와 페이스북 등에서 각각 발행했던 카드뉴스나 동영상, 인포그래픽 같은 멀티미디어 콘텐츠도 모두 제공한다. 각 유형별 콘텐츠를 한꺼번에 모아 볼 수 있는 메뉴도 편리하다.LiVE LG는 고객의 '더 나은 삶'을 위한 콘텐츠를 지향한다. 이곳에서 다루는 콘텐츠는 가전 및 IT 분야에서 LG전자의 앞선 기술과 제품 소식, 사회적 책임, 새로운 라이프 스타일 등으로 다양하다.특히 유튜버로 활동하는 LG전자 직원이 사내 곳곳을 누비는 '일단 클릭' 코너는 LG 직원들이 직접 출연하는 현장 브이로그와 임직원 인터뷰를 수시로 제공한다. LG전자는 이전까지 기업 블로그를 찾았던 고객의 70%가 스마트폰으로 접속했다는 점에 착안해 미디어 플랫폼을 모바일 기기에 최적화한 '반응형 디자인'으로 구축했다.LG전자는 검색에 최적화된 인트로 페이지를 LiVE LG에 적용했다. 고객이 사이트에 접속하면 방문객이 가장 많이 찾는 인기 키워드들을 해시태그로 보여준다. 고객은 콘텐츠를 직관적으로 확인할 수 있는 메인 페이지와 인트로 페이지 가운데 하나를 첫 화면으로 고를 수 있다.고객이 뉴스레터를 신청하면 LG전자 미디어 플랫폼의 최신 소식을 담은 메일을 격주로 받아볼 수 있다.LG전자는 31일부터 내달 13일까지 LG전자 페이스북과 유튜브 채널에서 LiVE LG 오픈 기념 이벤트를 진행한다. 이벤트에 참여한 고객 중 추첨을 통해 200명에게 골드스타 에코백과 유리컵 등 선물을 준다.LG전자 관계자는 "고객들이 보다 편리하고 재미있게 LG전자의 다채롭고 차별화된 콘텐츠를 만나볼 수 있도록 지속적으로 소통을 강화하고 있다"고 말했다.박소연 기자 soyunp@mt.co.kr &lt;저작권자 ⓒ '돈이 보이는 리얼타임 뉴스' 머니투데이, 무단전재 및 재배포 금지&gt; 머니투데이</t>
  </si>
  <si>
    <t>https://finance.naver.com/item/news_read.nhn?article_id=0004463167&amp;office_id=008&amp;code=066570&amp;page=236&amp;sm=title_entity_id.basic</t>
  </si>
  <si>
    <t>2020.08.27 11:46</t>
  </si>
  <si>
    <t>LG전자, 물걸레 전용 청소기 '코드제로 M9 씽큐' 출시</t>
  </si>
  <si>
    <t>바퀴 없이 물걸레가 회전하면서 이동.. 소음도 줄여[서울경제] LG전자(066570)는 물걸레 전용 로봇청소기 ‘LG 코드제로 M9 씽큐’를 출시했다고 27일 밝혔다.이번 제품은 기존 로봇청소기와 달리 주행용 바퀴가 없는 것이 특징이다. 대신 물걸레 2개가 회전하면서 바닥을 청소하면서 이동한다. 본체 하중이 물걸레를 눌러서 바닥을 깨끗이 닦도록 한다.또 청소하는 동안 걸레가 마르지 않도록 유지하는 자동 물공급 시스템을 탑재했다. 인공지능 딥러닝 기술로 집 구조를 스스로 파악해서 장애물을 회피한다.소음에 민감한 이용자를 배려하기 위해 물걸레를 회전시키는 구동부에 저소음 설계를 적용했다. LG전자 가전관리 애플리케이션인 ‘LG 씽큐’와 연결해 집 밖에서도 집안 상황을 실시간 영상으로 확인하는 등 여러 스마트 기능을 활용할 수 있다.류재철 LG전자 H&amp;A사업본부 리빙어플라이언스사업부장(부사장)은 “차별화된 청소성능과 혁신적인 편리함을 갖춘 신제품이 새로운 청소 문화를 소개하며 고객에게 차원이 다른 가치를 제공할 것”이라고 말했다. /양철민기자 chopin@sedaily.com 저작권자 ⓒ 서울경제, 무단 전재 및 재배포 금지서울경제</t>
  </si>
  <si>
    <t>https://finance.naver.com/item/news_read.nhn?article_id=0003788962&amp;office_id=011&amp;code=066570&amp;page=238&amp;sm=title_entity_id.basic</t>
  </si>
  <si>
    <t>2020.05.03 10:15</t>
  </si>
  <si>
    <t>LG전자, 테헤란로 한복판에 초대형 LED 사이니지 설치</t>
  </si>
  <si>
    <t>[머니투데이 박소연 기자] [1만니트 밝기·픽셀간격 8.3㎜…최고 수준 기술력 과시] 모델들이 강남구 삼성동에 위치한 파르나스 호텔 앞에서 LG전자가 설치한 고화질의 초대형 LG LED 사이니지를 소개하고 있다. /사진제공=LG전자LG전자가 서울 강남구 테헤란로 일대 옥외광고물 자유표시구역에 고화질의 초대형 LG LED 사이니지를 설치했다고 3일 밝혔다.이 지역은 행정안전부가 2016년 옥외광고물 자유표시구역으로 지정한 광고물 산업의 중심지로, 다양한 형태의 옥외광고물들이 들어서며 '한국판 타임스퀘어'로 불린다.LG전자는 강남구 삼성동에 위치한 파르나스 호텔 앞에 옥외광고물을 구축했다. 높이 26m의 직육면체 형태 구조물을 만든 후 앞면과 뒷면에 각각 가로 12m, 높이 21.8m 크기의 초대형 LED 사이니지를 설치했다.이 옥외광고물은 기존 건물 벽면 위에 LED 사이니지를 부착하는 방식과 달리 지면에 새로운 구조물을 구축한 후 LED 사이니지를 앞면과 뒷면에 설치하는 방식으로 완성한 지주형 광고물이다.LG전자는 초대형 LED 사이니지의 설계 및 설치뿐 아니라 옥외광고물 디자인 설계, 기초공사, 구조물 제작 등 시공까지 전 과정을 전담했다. 구조물 앞·뒤 면적의 80% 이상을 채운 초대형 LG LED 사이니지는 삼성역 사거리를 이동하는 인구(1일 유동인구 10만명 이상 추정)의 시선을 사로잡을 것으로 LG전자는 기대하고 있다.LG LED 사이니지는 1만니트(nit) 밝기를 지원해 낮 시간에도 콘텐츠를 선명하게 보여준다. 픽셀과 픽셀 사이의 간격이 8.3㎜로, 삼성동 옥외광고물 자유표시구역에 설치한 LED 사이니지 가운데 최고 기술력을 자랑한다. 픽셀 간 간격이 짧을수록 동일한 면적에 더 많은 픽셀을 탑재할 수 있어 콘텐츠를 더 또렷하게 보여준다.임정수 LG전자 한국B2B마케팅담당은 "LG 사이니지의 혁신 기술력을 앞세워 고객 가치 기반의 차별화된 솔루션을 지속 제공할 것"이라고 강조했다.박소연 기자 soyunp@mt.co.kr &lt;저작권자 ⓒ '돈이 보이는 리얼타임 뉴스' 머니투데이, 무단전재 및 재배포 금지&gt;머니투데이</t>
  </si>
  <si>
    <t>https://finance.naver.com/item/news_read.nhn?article_id=0004403155&amp;office_id=008&amp;code=066570&amp;page=341&amp;sm=title_entity_id.basic</t>
  </si>
  <si>
    <t>2020.04.29 16:37</t>
  </si>
  <si>
    <t>LG전자 "5월 국내 가전시장 전년 수준 매출 회복 기대"</t>
  </si>
  <si>
    <t>[머니투데이 이정혁 기자] LG전자는 29일 1분기 실적발표 후 컨퍼런스 콜에서 "코로나19 여파로 국내 가전시장이 성장을 못하고 있지만 5~6월은 전년 수준 매출 회복 기대하고 있다"며 "6월 지나면 과거 수준 회복 성장세 갈 것으로 본다"고 밝혔다.이정혁 기자 utopia@mt.co.kr &lt;저작권자 ⓒ '돈이 보이는 리얼타임 뉴스' 머니투데이, 무단전재 및 재배포 금지&gt;머니투데이</t>
  </si>
  <si>
    <t>https://finance.naver.com/item/news_read.nhn?article_id=0004402266&amp;office_id=008&amp;code=066570&amp;page=344&amp;sm=title_entity_id.basic</t>
  </si>
  <si>
    <t>2020.04.29 10:40</t>
  </si>
  <si>
    <t>LG전자, 터키 가전업체에 특허침해금지소송 제기</t>
  </si>
  <si>
    <t>“세탁기 스팀 기술 무단 사용 말라”[서울경제] LG전자가 프리미엄 가전에 사용하는 스팀 기술을 보호하기 위해 터키 가전업체를 상대로 소송을 냈다.LG전자는 28일(현지시간) 독일 만하임 지방법원에 터키 가전업체 아르첼리크의 자회사인 베코를 상대로 세탁기에 사용하는 스팀 기술을 무단으로 사용하지 말라는 특허침해금지소송을 제기했다고 29일 밝혔다. 이번 소송은 LG전자가 보유한 스팀 기술 중 사용자 인터페이스(UI)에 관한 것이다. 베코가 무단으로 사용한 특허는 열에 민감한 소재를 세탁하는 특정 코스에서 스팀 기능을 선택하더라도 스팀이 동작하지 않도록 하는 것이다. 앞서 LG전자는 지난해 9월 양문형 냉장고에 적용된 도어 제빙 기술 관련해 베코·아르첼리크·그룬디히 등 3개 회사를 상대로 특허침해금지소송을 제기한 바 있다. 독일 가전업체인 그룬디히도 아르첼리크의 자회사다. 이 기술은 냉동실 내부에 있던 제빙기, 얼음 저장통, 얼음을 옮기는 모터 등 제빙 관련 부품을 모두 냉동실 도어에 배치할 수 있게 한다. 전생규 LG전자 특허센터장 부사장은 “끊임없는 연구개발의 결과인 특허 포트폴리오를 기반으로 고객에게 차별화된 가치를 제공하고 있다”며 “지적재산권을 적극 보호하기 위해 단호하게 대응할 것”이라고 말했다./이재용기자 jylee@sedaily.com저작권자 ⓒ 서울경제, 무단 전재 및 재배포 금지서울경제</t>
  </si>
  <si>
    <t>https://finance.naver.com/item/news_read.nhn?article_id=0003731365&amp;office_id=011&amp;code=066570&amp;page=348&amp;sm=title_entity_id.basic</t>
  </si>
  <si>
    <t>2020.04.29 10:02</t>
  </si>
  <si>
    <t>LG전자 "스팀 특허 침해 말라"…터키 가전업체에 소송 제기</t>
  </si>
  <si>
    <t>[머니투데이 심재현 기자] LG전자 직원들이 창원사업장에서 트롬 건조기 스팀 씽큐(모델명 RH16VS)를 생산하고 있다. /사진제공=LG전자LG전자가 독일 만하임지방법원에 터키 가전업체 아르첼릭의 자회사 베코를 상대로 세탁기에 사용하는 스팀 기술을 무단으로 사용하지 말라는 취지의 특허침해금지소송을 제기했다고 29일 밝혔다.업계에서는 LG전자가 프리미엄 가전에 사용하는 스팀 기술을 보호하기 위해 단호한 조치에 나섰다는 평가가 나온다. 베코가 무단으로 사용한 특허는 열에 민감한 소재를 세탁하는 특정코스에서 스팀 기능을 선택하더라도 스팀이 동작하지 않도록 해 세탁기 동작을 제어하고 옷감을 보호하는 기술이다.LG전자가 독자 개발한 트루스팀 기술은 스타일러를 비롯해 건조기, 식기세척기 등 다양한 생활가전에 적용돼 살균, 탈취, 주름완화 등의 탁월한 성능을 인정받는다.LG전자는 지난해 9월에도 양문형 냉장고에 적용된 도어 제빙 기술과 관련해 베코, 아르첼릭, 아르첵릭의 자회사 그룬디히 등 3개 회사를 상대로 특허침해금지소송을 제기했다. 이 특허는 냉동실 내부의 제빙기와 얼음 저장통, 얼음을 옮기는 모터 등 제빙 관련 부품을 모두 냉동실 도어에 배치할 수 있는 기술이다. 전생규 LG전자 특허센터장(부사장)은 "LG전자는 끊임없는 연구개발의 결과인 특허 포트폴리오를 기반으로 차별화된 가치를 제공한다"며 "지적재산권을 적극 보호하기 위해 단호하게 대응할 것"이라고 말했다.심재현 기자 urme@mt.co.kr &lt;저작권자 ⓒ '돈이 보이는 리얼타임 뉴스' 머니투데이, 무단전재 및 재배포 금지&gt;머니투데이</t>
  </si>
  <si>
    <t>https://finance.naver.com/item/news_read.nhn?article_id=0004401904&amp;office_id=008&amp;code=066570&amp;page=348&amp;sm=title_entity_id.basic</t>
  </si>
  <si>
    <t>2020.04.28 16:38</t>
  </si>
  <si>
    <t>현대·기아차, LG전자 '탄소경영아너스클럽' 선정</t>
  </si>
  <si>
    <t>SK하이닉스 물경영 리더십 ALGD 기후변화대응, 물경영 우수최두하(왼쪽) 현대차 상무와 조정현 기아차 실장이 ‘탄소경영 아너스 클럽’ 선정 이후 기념 촬영을 하고 있다./사진제공=현대·기아차[서울경제] 현대·기아자동차와 LG전자가 글로벌 환경경영 인증기관인 ‘탄소정보공개 프로젝트(CDP·Carbon Disclosure Project)’가 실시한 2019년도 평가에서 상위 5개사에만 주어지는 ‘탄소경영 아너스 클럽’에 선정됐다고 28일 밝혔다. 특히 현대차는 지난해에 이어 2년 연속 탄소경영 아너스 클럽에 선정되는 영예를 안았다. CDP는 다우존스지속가능성지수(DJSI), FTSE4GOOD 지수 등과 함께 기업의 지속가능성을 평가하는 가장 공신력 있는 지표로 인정받고 있다. 전 세계 금융투자기관의 위임을 받아 각국 주요 상장기업을 대상으로 기후변화, 수자원 등 글로벌 환경 이슈 대응과 관련된 평가를 한다. 결과에 따라 리더십A, 리더십A-, 매니저먼트B, 매니저먼트B- 등 8개로 등급을 나누고 평가점수 상위 5개사는 탄소경영 아너스 클럽으로 선정된다. 올해는 전 세계 8,300여개의 기업 평가가 진행됐다.현대차는 이번 평가에서 △수소전기차·전기차 등 친환경차 개발 및 보급 △사업장별 온실가스 고효율 감축 설비 도입 △아산공장·울산공장 태양광 패널 설치 등 환경경영 강화 활동을 인정받았다. 기아차는 △친환경차 판매를 통한 친환경차 시장 확대 주도 △생산공정 고효율 모터 및 터보 냉동기, 공조기 개선 등을 통한 온실가스 감축 등이 높은 평가를 받았다. LG전자는 지난해 오는 2030년까지 탄소중립을 실천하는 ‘탄소중립 2030’을 선언했다. 동시에 2030년까지 제품 생산 단계에서 발생하는 탄소를 2017년 대비 50% 수준으로 줄일 계획이다. 수질 관리 분야에서는 SK하이닉스와 LG디스플레이가 돋보였다. SK하이닉스는 ‘2019 CDP 코리아 어워드’에서 ‘물 경영’ 부문 최고 등급인 ‘리더십A’를 받고 대상을 수상했다. SK하이닉스는 효율적인 수자원 관리를 위해 2018년 ‘2022 에코(ECO) 비전’을 발표했으며 2022년까지 국내 사업장의 일 평균 수자원 재활용량을 6만2,000톤까지 늘리겠다는 목표를 세운 바 있다. LG디스플레이는 기후변화 대응과 물경영 평가 부문 모두에서 우수 기업상을 수상했다./박한신기자 hspark@sedaily.com저작권자 ⓒ 서울경제, 무단 전재 및 재배포 금지서울경제</t>
  </si>
  <si>
    <t>https://finance.naver.com/item/news_read.nhn?article_id=0003730989&amp;office_id=011&amp;code=066570&amp;page=349&amp;sm=title_entity_id.basic</t>
  </si>
  <si>
    <t>2020.04.27 17:39</t>
  </si>
  <si>
    <t>삼성·LG전자, 불붙은 '에어컨 마케팅'</t>
  </si>
  <si>
    <t>[서울경제] 삼성전자와 LG전자가 무더위가 예상되는 올여름을 앞두고 에어컨 마케팅에 본격적으로 돌입했다. 삼성전자(왼쪽사진) 모델들이 삼성 무풍에어컨 벽걸이 와이드 겨울왕국 2 에디션을 소개하고 있다. LG전자는 오는 6월19일까지 ‘LG 휘센 에어컨 사전점검 서비스’를 본격 진행한다./사진제공=삼성전자·LG전자 저작권자 ⓒ 서울경제, 무단 전재 및 재배포 금지서울경제</t>
  </si>
  <si>
    <t>https://finance.naver.com/item/news_read.nhn?article_id=0003730404&amp;office_id=011&amp;code=066570&amp;page=349&amp;sm=title_entity_id.basic</t>
  </si>
  <si>
    <t>2020.04.23 20:04</t>
  </si>
  <si>
    <t>코로나19 때문에…LG전자, 창원공장 일부 생산 중단</t>
  </si>
  <si>
    <t>[머니투데이 박소연 기자] [오븐 및 에어컨 생산라인 일시 중단] LG전자가 코로나19(COVID-19) 여파로 인한 공급량 조정을 위해 창원공장의 일부 라인 가동을 중단했다.23일 관련 업계에 따르면 LG전자는 북미에 수출하는 오븐의 공급량을 조절하기 위해 창원공장 오븐 생산라인의 가동을 지난 20일부터 일시 중단했다. 생산 중단은 다음달 15일까지 이어진다.LG전자는 에어컨 생산라인도 오는 28일부터 29일까지 이틀간 가동을 중단한다. 가정의 달과 사회적 거리두기 시행 등을 감안해 다음달 4일엔 창원공장 전체를 닫고 직원들도 휴무에 들어간다.LG전자 관계자는 "물동 관리가 필요한 제품에 대해 품목별 생산계획에 따라 라인 운영을 조정하는 차원"이라고 설명했다.박소연 기자 soyunp@mt.co.kr &lt;저작권자 ⓒ '돈이 보이는 리얼타임 뉴스' 머니투데이, 무단전재 및 재배포 금지&gt;머니투데이</t>
  </si>
  <si>
    <t>https://finance.naver.com/item/news_read.nhn?article_id=0004399415&amp;office_id=008&amp;code=066570&amp;page=352&amp;sm=title_entity_id.basic</t>
  </si>
  <si>
    <t>2020.04.23 10:18</t>
  </si>
  <si>
    <t>LG전자, 일체형 세탁건조기 전격 출시···"사용자 편의·공간활용 극대...</t>
  </si>
  <si>
    <t>하나로 합쳐진 세탁건조기 '트롬 워시타워'달라진 주거환경에 맞춘 신개념 가전발 받침·별도 거치대 없이도 공간활용도↑'건조준비'로 의류관리 시간 단축도배우 조여정이 23일 오전 세탁기와 건조기가 일체형으로 설계된 LG 트롬 트윈워시를 소개하고 있다./사진제공=LG전자[서울경제] LG전자(066570)가 소비자의 의류관리 편의성을 높인 일체형 세탁건조기 ‘트롬 워시타워’를 전격 출시했다. 공간 활용도를 높이기 위해 별도의 수납장을 설치해 세탁기 위에 건조기를 올렸던 불편을 해소한 이 제품은 세탁기와 건조기의 연동성을 끌어올려 의류관리에 들어가는 시간도 크게 줄였다. LG전자는 23일 오전 공식 홈페이지와 유튜브 채널을 통해 신개념 가전인 원바디 세탁건조기 트롬 워시타워를 공개했다. 이번 온라인 신제품 공개 영상에는 ‘오스카 여신’으로 전 세계에 이름을 알린 배우 조여정씨가 출연했다. 송대현 LG전자 H&amp;A사업본부장 사장은 “트롬 워시타워가 세탁과 건조를 하나의 제품에서 끝내주는 새로운 의류관리문화를 만들어갈 것”이라고 말했다.신제품 트롬 워시타워는 가전업계에서 처음으로 선보이는 일체형 디자인의 세탁건조기라는 점에서 주목받고 있다. ‘한 몸’으로 붙어있는 제품이기 때문에 소비자가 별도의 스마트폰 애플리케이션(앱)이나 유선으로 하단의 세탁기와 상단 건조기를 연결하지 않아도 된다. 세탁기는 사용한 세탁코스를 건조기로 전달하면 건조기는 가장 적합한 건조코스를 알아서 설정하는 식이다. 소비자가 자신의 폰에 앱을 깔아 세탁기와 건조기를 연동하고 직접 구동해줘야 하는 번거로움이 없어진 것이다. 하나로 합쳐지다 보니 공간활용도나 사용 편의성은 크게 높아졌다. 신제품은 기존에 동급의 드럼세탁기와 건조기를 위아래로 설치할 때보다 높이가 약 87mm 낮아졌다. 바닥에서 건조기 도어 중심부까지 높이도 148.3cm에 불과해 별도의 발 받침대 없이 세탁물을 넣고 빼거나 필터를 관리하는데 문제가 없다. LG전자 관계자는 “최근 아파트의 주방과 발코니가 확장되면서 세탁과 건조를 위한 공간이 줄어들어 건조기와 세탁기를 위아래로 설치하는 경우가 늘어나는 데 주목했다”며 “사용자의 어깨에 걸렸던 건조기가 가슴께로 내려와 편리해졌다”고 설명했다.감각적이고 미니멀한 디자인도 장점이다. 이 제품은 불필요한 선과 여백을 없애 매끄러운 심리스 디자인을 구현했다. 군더더기 없이 깔끔한 글라스 도어는 고급스러움을 더한다. 일체형으로 만들면서 조작부도 하나로 합쳐졌다. 기기 가운데 조작패널인 원바디 런드리 컨트롤은 이전에 비해 손을 멀리 뻗거나 리모컨을 쓰지 않아도 돼 편리하다. 여러 코스들이 한 눈에 들어오고 버튼을 눌러 직접 선택할 수 있어 직관적이다.의류관리에 들어가는 시간을 줄여준다는 점도 눈길을 끈다. 이 제품은 건조준비 기능이 새롭게 들어있어, 세탁이 끝나면 바로 건조를 시작할 수 있도록 건조기 컴프레서를 돌려둔다. 마치 자동차가 엔진을 예열하는 것처럼 세탁 종료시점을 고려해 가동을 시작하는 것이다.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 매일 입는 소량의 옷은 세탁부터 건조까지 1시간 만에 끝난다. 잠시 후 외출할 때 입을 셔츠 한 벌이 급히 필요한 경우 사용하는 ‘셔츠 한 벌 코스’는 35분 만에 세탁과 건조를 마친다. 또 세탁기가 빨래를 시작하면 건조기에는 예상 건조시간이 함께 표시된다. 배우 조여정이 23일 오전 세탁기와 건조기가 일체형으로 설계된 LG 트롬 트윈워시를 열어 보고 있다./사진제공=LG전자트롬 워시타워는 21kg 세탁기와 16kg 건조기가 하나로 이어져 있어 부피가 큰 빨래도 거뜬하다. 인공지능 DD 세탁기여서 의류 무게를 감지하고 빅데이터를 활용해 옷감 손상을 최소화하는 세탁법을 자동으로 선택한다. 건조기의 트루스팀은 탈취와 살균, 옷감 주름완화에 장점이 있다. 특히 이 기기에 적용된 3가지 스팀 특화코스는 젖은 빨래를 건조할 때 외에도 셔츠·침구·패딩의류 등을 쾌적하게 관리할 수 있다. 스팀 살균코스는 한국의류시험연구원의 실험결과 유해세균인 황색포도상구균, 녹농균, 폐렴간균을 99.99% 제거한다.LG 트롬 워시타워 씽큐는 두 가지 색상으로 출시되며 가격은 출하가 기준 화이트 399만원, 블랙 419만원이다. LG전자는 베이지, 핑크, 그린 등 새로운 색상을 순차적으로 추가할 예정이다. /이수민기자 noenemy@sedaily.com저작권자 ⓒ 서울경제, 무단 전재 및 재배포 금지서울경제</t>
  </si>
  <si>
    <t>https://finance.naver.com/item/news_read.nhn?article_id=0003728525&amp;office_id=011&amp;code=066570&amp;page=352&amp;sm=title_entity_id.basic</t>
  </si>
  <si>
    <t>2020.04.15 17:15</t>
  </si>
  <si>
    <t>삼성·LG전자, 인도에 음식 등 코로나19 피해 지원</t>
  </si>
  <si>
    <t>[머니투데이 이정혁 기자] 인도를 국빈 방문한 문재인 대통령이 2018년 7월9일(현지시간) 인도 뉴델리 인근 노이다 공단에서 열린 삼성전자 신공장 준공식에 참석해 나렌드라 모디 인도 총리, 이재용 삼성전자 부회장(맨왼쪽)과 함께 테잎 컷팅을 하고 있다. AFP=뉴스1 삼성전자와 LG전자가 코로나19 직격탄을 맞은 인도에 다양한 기부를 이어가고 있다.15일 관련 업계에 따르면, 삼성전자 인도법인은 코로나19 관련 인도 당국에 2억루피(약 32억원)를 지원하기로 결정했다.이 중 1억5000만루피(약 24억원)는 나렌드라 모디 총리가 주도하는 펀드에 투입하고 나머지 금액은 현지 공장이 있는 우타르프라데시주와 타밀나두주에 각각 전달할 예정이다.앞서 삼성전자는 코로나19 진료에 필요한 X-레이와 초음파 검사 장비, 마스크, 보호장구 등 여러 의료 장비도 인도에 전달한 바 있다. 개인 후원에 참여하는 임직원과는 매칭 형태로 추가 기부에 나설 계획이다.LG전자는 현지 정부의 봉쇄 조치로 저소득층이 가장 큰 피해를 입은 것으로 보고 100만명 분량의 음식을 기부하기로 했다. 최근에는 노이다 공장 주변 취약 계층 1000명에게도 식료품을 전달하고 인도 병원과 격리시설에 공기청정기, 정수기, TV 등도 지원했다.삼성전자와 LG전자를 비롯해 인도에 진출한 한국 기업은 지난달 25일부터 발동된 국가 봉쇄 조치로 인해 공장 셧다운(일시폐쇄)과 판매 급감 등 연쇄 타격을 받은 상태다. 당초 14일 종료 예정이었던 봉쇄 조치가 내달 3일까지 연장되는 바람에 피해는 더욱 커질 가능성이 높다.이정혁 기자 utopia@mt.co.kr &lt;저작권자 ⓒ '돈이 보이는 리얼타임 뉴스' 머니투데이, 무단전재 및 재배포 금지&gt;머니투데이</t>
  </si>
  <si>
    <t>https://finance.naver.com/item/news_read.nhn?article_id=0004394808&amp;office_id=008&amp;code=066570&amp;page=357&amp;sm=title_entity_id.basic</t>
  </si>
  <si>
    <t>2021.02.14 10:01</t>
  </si>
  <si>
    <t>“쉽고 빠른 데이터 분석, LG전자의 새로운 힘”···LG 데이터 포...</t>
  </si>
  <si>
    <t>임직원 누구나 대량의 데이터 분석 가능신기능 개발부터 구매 전략 수립까지다양한 쓰임새를 지닌 데이터 활용도↑직원들이 'LG 데이터 포털 시스템'을 이용하고 있다. /사진제공=LG전자[서울경제] LG전자(066570)가 새로운 고객 가치 창출을 위해 쉽고 빠른 데이터 분석이 가능한 ‘LG 데이터 포털’을 개시했다. “고객가치에 집중하라”는 구광모 LG 회장의 주문을 반영한 디지털 전환(DT)의 일환으로 해석된다.14일 LG전자에 따르면 이번에 문을 연 LG 데이터 포털은 데이터 분석 전문가가 아니더라도 임직원 누구나 포털에서 제공하는 다양한 기능을 활용해 대량의 데이터를 몇 번의 클릭으로 분석할 수 있다. 시스템 구축을 위해 CFO부문 업무혁신담당, CSO부문 DX전략담당, CTO부문 서비스플랫폼담당 등 3개 조직이 힘을 모았다. LG전자 관계자는 “데이터 분석의 중요성이 나날이 높아지고 있는 상황에서 그간 축적한 데이터를 활용해 새로운 고객가치를 만들어내기 위해 사내에 시스템을 구축하게 됐다”고 설명했다.특히 LG 데이터 포털에서 제공하는 셀프서비스 비즈니스 인텔리전스(Self-Service BI) 기능은 대량의 데이터를 분석해 시장 공략을 위한 의미 있고 효율적인 정보를 도출한다. 임직원은 포털 사이트에 업로드된 누적 데이터를 활용해 차트나 그래프 등 시각화된 분석 결과를 얻을 수 있다.임직원은 데이터 분석 결과를 유관부서에 공유할 수 있다. 이렇게 되면 서로 다른 직원이 동일한 분석 작업을 각각 하지 않아도 된다. 하나의 분석 결과를 여러 사람이 다양한 각도에서 해석하면 혼자서는 쉽게 발견할 수 없었던 숨은 가치를 찾아낼 수 있다. 포털 내 데이터 분석 결과를 공유하는 대시보드(게시판)에서는 댓글을 달아 피드백을 남길 수 있다.임직원은 포털을 활용해 개인적으로 관리하는 데이터도 편리하게 분석할 수 있다. 데이터의 유형, 형태, 활용영역 등 여러 속성을 입력한 뒤 실제 데이터를 업로드하면 언제든지 셀프서비스 비즈니스 인텔리전스 기능을 활용해 해당 데이터를 분석할 수 있다. 회사는 데이터 포털을 운영해 여러 곳에 나눠져 있는 데이터를 한 곳에 모을 수 있다.실제로 이 같은 데이터 분석을 통해 성공을 거둔 사례도 나오고 있다. 새로운 협력사가 제안한 단가의 적정성을 파악하는 업무나 거래처별 구매전략의 수립, 스마트 가전을 통해 수집한 기기 사용 패턴 분석, 건조준비기능과 같은 신기능 개발 등이 바로 그것이다. LG전자는 데이터 포털이 임직원이 데이터 분석에 할애하는 시간을 대폭 줄여 업무 효율을 높일 뿐 아니라 기존에 발견하지 못했던 고객의 니즈까지 찾아내 새로운 고객가치를 창출하며 디지털 전환을 앞당길 것으로 기대하고 있다. 조주완 LG전자 CSO(최고전략책임자) 부사장은 “디지털 전환을 가속화함으로써 고객가치를 혁신하고 일하는 방식을 개선해 미래사업 경쟁력을 강화하는 데 기여할 것”이라고 강조했다./이수민 기자 noenemy@sedaily.com저작권자 ⓒ 서울경제, 무단 전재 및 재배포 금지서울경제</t>
  </si>
  <si>
    <t>https://finance.naver.com/item/news_read.nhn?article_id=0003870654&amp;office_id=011&amp;code=066570&amp;page=62&amp;sm=title_entity_id.basic</t>
  </si>
  <si>
    <t>2021.02.09 15:26</t>
  </si>
  <si>
    <t>LG전자, 9거래일만에 외인 순매수에 강세</t>
  </si>
  <si>
    <t>[머니투데이 강민수 기자] [특징주]LG전자가 9거래일만에 외국인 순매수세가 몰리며 강세다.9일 오후 3시 24분 현재 LG전자는 전일 대비 4500원(2.55%) 오른 16만1500원에 거래되고 있다. 장중 주가는 16만8000원까지 치솟았다.오후 2시 30분 기준 기관은 12만주, 외국인은 15만3827주를 순매수 중이다. 8거래일 연속 매도세를 보이던 외국인은 이날 매수세로 돌아섰다. 박강호 대신증권 연구원은 "현대차-애플카 이슈가 둔화되면서 기존에 LG전자가 해온 마그나와의 전장부품 사업이 상대적으로 부각된 영향으로 보인다"고 설명했다. 박 연구원은 "MC(모바일)사업부 구조조정 소식 이후 기대감에 올라온 주가가 최근 약세를 보이면서 가격 메리트가 기대되는 상황"이라고 진단했다. 강민수 기자 fullwater7@mt.co.kr &lt;저작권자 ⓒ '돈이 보이는 리얼타임 뉴스' 머니투데이, 무단전재 및 재배포 금지&gt;머니투데이</t>
  </si>
  <si>
    <t>https://finance.naver.com/item/news_read.nhn?article_id=0004541548&amp;office_id=008&amp;code=066570&amp;page=66&amp;sm=title_entity_id.basic</t>
  </si>
  <si>
    <t>2021.02.03 10:06</t>
  </si>
  <si>
    <t>LG전자, '펫케어' 기능 트롬 세탁기·건조기 출시</t>
  </si>
  <si>
    <t>개·고양이 알레르기 유발물질 99.99%↓스팀으로 털·얼룩 및 냄새 제거도[서울경제] LG전자 모델이 LG 트롬 세탁기 스팀 펫(왼쪽)과 LG 트롬 건조기 스팀 펫을 소개하고 있다./사진 제공=LG전자LG전자(066570)는 3일 반려동물을 키우는 고객들을 위해 펫케어 기능을 더한 트롬 세탁기와 건조기를 출시한다고 밝혔다.신제품에는 반려동물 알레르기를 유발하는 대표적 원인 물질인 ‘알레르겐’을 제거하는 펫케어 기능을 갖춘 세탁 코스와 건조 코스가 적용됐다.일본의 알레르겐 전문 시험 기관이 실험한 결과 이 코스들을 이용하면 옷에 남은 개와 고양이 알레르겐이 모두 99.99% 줄어드는 것으로 나타났다.LG 트롬 세탁기 스팀 펫의 펫케어 세탁 코스는 애벌 세탁, 물을 100도로 끓여 만든 트루스팀, 온수 헹굼을 포함한 4중 안심 헹굼 등을 통해 옷에 묻은 반려동물의 배변이나 외출 시 묻은 진흙·잔디 등 생활 얼룩을 제거한다. 냄새 제거에도 유용하다.LG 트롬 건조기 스팀 펫은 옷에 묻은 반려동물의 털 제거 성능이 강화됐다. 펫케어 건조 코스는 특허 받은 트루스팀으로 의류에 있는 개와 고양이의 체취와 배변 냄새를 제거한다. 기본 액세서리로 제공되는 6개의 건조 볼은 반려동물의 털 제거를 돕는다.신제품의 용량은 세탁기가 24㎏, 건조기가 17㎏이다. 가격은 출하가 기준 각각 185만 원, 194만 원이다. LG전자는 4일 트롬 세탁기 스팀 펫을 먼저 출시하고 이달 중 트롬 건조기 스팀 펫을 출시할 예정이다.백승태 LG전자 H&amp;A사업본부 리빙어플라이언스사업부장(부사장)은 “고객들의 다양한 라이프 스타일을 고려한 맞춤형 의류 관리 솔루션을 선보이며 프리미엄 가전 시장을 주도할 것”이라고 말했다./변수연 기자 diver@sedaily.com저작권자 ⓒ 서울경제, 무단 전재 및 재배포 금지서울경제</t>
  </si>
  <si>
    <t>https://finance.naver.com/item/news_read.nhn?article_id=0003866515&amp;office_id=011&amp;code=066570&amp;page=70&amp;sm=title_entity_id.basic</t>
  </si>
  <si>
    <t>2021.02.01 10:30</t>
  </si>
  <si>
    <t>LG전자, 농어촌 상생협력 위해 4개 마을과 자매결연</t>
  </si>
  <si>
    <t>경북 영양, 전남 해남 4개 마을과 협약일손 돕기, 농산물 직거래 등 지원 펼칠 예정LG전자 노조도 사회적 책임 차원서 1사1촌 진행[서울경제] 서울 여의도 LG전자 사옥 /사진 제공=LG전자LG전자는 농어촌과 상생 협력을 하기 위해 경북 영양, 전남 해남 등에 있는 4개 마을과 1사 1촌 자매결연 협약을 맺었다고 1일 밝혔다.1사1촌 자매결연은 농어촌 지역의 발전을 위해 기업과 마을이 자매결연을 맺어 일손 돕기, 농산물 직거래 등의 방식으로 교류하는 프로그램이다.LG전자는 4개 마을에 실질적인 도움이 되도록 마을에서 생산한 농산물을 구입해 사회복지시설에 기부하고 공동 시설 리모델링 및 가전제품을 지원한다. 또 농번기나 일손이 필요한 시기에 봉사 활동을 진행하고 지진·홍수 등 재해가 발생할 경우 복구 활동에 나선다.LG전자는 마을에 거주하는 소외 계층 가운데 이번에 대학교에 입학하는 학생들에게 노트북도 전달할 예정이다.LG전자는 1사 1촌 자매결연 프로그램의 일환으로 경북 영양과 전남 해남에서 재배된 배추로 만든 김장 김치를 구입해 이달 서울 종로구 돈의동과 중구 남대문 지역 쪽방촌 800가구에 기부할 예정이다.한편 LG전자 노동조합은 노조의 사회적 책임을 실천하기 위해 경남 창원, 경북 구미, 충북 보은, 충북 청주 등에서 1사 1촌 활동을 진행하고 있다.윤대식 LG전자 대외협력담당 전무는 “다양한 사회 공헌 활동을 펼치며 지역 사회와 함께 성장할 수 있는 기반을 다질 것”이라고 말했다./이재용 기자 jylee@sedaily.com저작권자 ⓒ 서울경제, 무단 전재 및 재배포 금지서울경제</t>
  </si>
  <si>
    <t>https://finance.naver.com/item/news_read.nhn?article_id=0003865370&amp;office_id=011&amp;code=066570&amp;page=71&amp;sm=title_entity_id.basic</t>
  </si>
  <si>
    <t>2021.01.29 15:16</t>
  </si>
  <si>
    <t>LG전자 작년 매출·영업익·영업이익률 '트리플 크라운'…사상 최대</t>
  </si>
  <si>
    <t>[머니투데이 이정혁 기자] [(상보)] 서울 여의도 LG트윈타워. /뉴스1LG전자가 지난해 연간과 4분기 실적이 각각 역대 최대 매출, 영업이익, 영업이익률을 기록하며 '트리플 크라운'을 달성했다. 코로나19(COVID-19) 이후 '집콕' 확산으로 프리미엄 가전과 TV 모두 판매 호조를 보인 영향으로 분석된다.━LG전자, 연간 영업익 3조 첫 돌파…매출 4년 연속 60조대━LG전자는 지난해 매출 63조2620억원, 영업이익 3조1950억원, 영업이익률 5.1%로 각각 사상 최대를 찍었다고 29일 밝혔다.영업이익은 전년 대비 31.1% 증가했고 이번에 처음으로 연간 3조원을 돌파했다. 매출액도 전년 대비 1.5% 늘어 4년 연속 60조원을 상회했다.H&amp;A사업본부는 의류관리기 '스타일러'를 필두로 건조기, 식기세척기 등의 판매 호조와 함께 렌탈 사업의 매출 확대 등에 힘입어 연간 기준 매출액(22조2691억원)과 영업이익(2조3526억원)이 각각 역대 최고 실적을 달성했다.연간 영업이익률(10.6%)도 처음으로 두 자릿수를 기록했다. 매출액은 5년 연속, 영업이익은 6년 연속 상승세를 이어갔다.자동차 전장(전자장비)사업을 책임지는 VS사업본부는 하반기 들어 조업이 정상화되면서 연간 기준 최대 매출(5조8015억원)을 기록했다. 오는 7월 캐나다 마그나 인터내셔널과 합작사 출범 이후 큰 폭의 성장이 예상된다고 LG전자는 설명했다.━"가전은 역시 LG"…작년 4Q 가전·TV '쌍끌이'━지난해 4분기 전사 매출액과 영업이익은 각각 18조7808억원, 6502억원을 기록했다. 전년 동기 대비 각각 16.9%, 538.7% 증가했으며, 영업이익률은 3.5%다.매출액과 영업이익, 영업이익률 모두 역대 4분기 가운데 가장 높다. 매출액은 역대 분기 기준 처음 18조원을 상회하며 연간 기준 최대 매출을 달성했다.하반기에도 이어진 프리미엄 가전 판매 호조로 H&amp;A사업본부는 매출 5조5402억원, 영업이익 2996억 원을 달성했다. 매출액, 영업이익 모두 역대 4분기 가운데 가장 많다.가전 사업 매출은 국내와 해외에서 각각 전년 동기 대비 두 자릿수의 성장률을 보였다. 국가에서 매출이 고르게 늘어난 덕분에 영업이익은 전년 동기 대비 145.2% 증가했다.OLED(유기발광다이오드) TV를 앞세운 HE사업본부는 매출액 4조2830억원, 영업이익 2045억 원을 기록했다. 매출의 경우 북미, 유럽 등 주요 선진 시장에서 판매가 늘며 8분기만에 4조원대 매출을 회복했다.━4Q 스마트폰 영업손실 2485억…"매각 등 모든 가능성 열고 검토"━지난해 4분기 MC사업본부는 매출 1조3850억원, 영업손실 2485억원을 냈다. 프리미엄 스마트폰의 판매가 감소하고 4G 스마트폰에 탑재하는 칩셋 공급이 원활하지 않아 매출액과 손익이 영향을 받았다.VS사업본부는 매출액 1조9146억원, 영업손실 20억원을 기록했는데 분기 매출액은 전 분기에 이어 H&amp;A본부와 HE본부 다음으로 많은 것으로 집계됐다.BS사업본부는 매출 1조5085억원, 영업이익 703억원을 거뒀다. 재택근무, 온라인 교육 등의 IT B2B(기업간거래) 수요가 이어지며 매출은 증가했지만 주요 부품의 가격 상승, 물류비 인상 등으로 영업이익은 전년 동기 대비 소폭 감소했다.LG전자는 올해 환율 변동과 무역 분쟁 등 글로벌 불확실성이 여전한 만큼 전 사업 영역에 AI(인공지능), 5G, IoT(사물인터넷), 모빌리티 등의 핵심 기술을 접목해 성장 모멘텀을 만들어 간다는 전략이다. MC사업본부 매각 등과 관련해서는 모든 가능성을 열어두고 사업 운영 방향을 검토한다는 입장이다.LG전자는 "코로나19 백신 접종이 시작되고 치료제가 개발됨에 따라 시장 회복과 경제 활성화에 대한 기대감이 커지고 있지만 안심할 수 없는 상황"이라면서 "지속적인 원가절감과 비대면 트렌드 제품 수요에 적극 대응할 계획"이라고 밝혔다.이정혁 기자 utopia@mt.co.kr &lt;저작권자 ⓒ '돈이 보이는 리얼타임 뉴스' 머니투데이, 무단전재 및 재배포 금지&gt;머니투데이</t>
  </si>
  <si>
    <t>https://finance.naver.com/item/news_read.nhn?article_id=0004536267&amp;office_id=008&amp;code=066570&amp;page=74&amp;sm=title_entity_id.basic</t>
  </si>
  <si>
    <t>2021.01.29 15:02</t>
  </si>
  <si>
    <t>코로나 뚫은 LG전자, 집콕·비대면 수요 흡수···10년만의 최대 실...</t>
  </si>
  <si>
    <t>지난해 매출액 63조2,620억원, 영업익 3조1,950억원실적 견인 H&amp;A, 신가전 등에 힘입어 역대 최고 실적하반기 수요 회복한 전장사업도 실적에 힘 보태서울 영등포구 여의도동 LG전자 사옥/사진제공=LG전자[서울경제] LG전자(066570)는 신종 코로나바이러스 감염증(코로나19) 사태 속에서도 지난해 63조원대 매출액과 3조원대 영업이익을 올리며 10년만에 최대 실적을 올렸다. 집콕 수요가 폭증하고 하반기부터 회복한 자동차 부품 수요의 덕을 본 것으로 분석된다. 29일 LG전자에 따르면, 지난 한해 연결기준 매출액은 63조 2,620억 원, 영업이익 3조 1,950억 원으로 집계됐다. 영업이익률은 5.1%다. 이는 LG전자가 국채택국제회계기준(K-IFRS)을 도입한 2010년 이후 각각 사상 최대치다. 영업이익이 연간 3조원을 넘은 것은 이번이 처음이다. 전년 대비로는 31.1%가 늘었다. 매출도 전년대비 1.5% 증가하며 4년 연속 60조원을 넘겼다. LG전자가 이 같은 호실적으로 보여줄 수 있었던 배경은 역설적이게도 코로나19 때문이다. 집콕과 비대면 트렌드 등 새로운 소비 흐름은 LG전자가 두각을 나타내는 위생가전과 공간 인테리어 가전, 대형 프리미엄 TV, IT 기기 등의 판매 호조에 긍정적인 영향을 미쳤다. 전사 최대 실적을 견인한 H&amp;A(가전) 사업본부는 스타일러, 건조기, 식기세척기 등 스팀 가전으로 대표되는 신가전 판매가 크게 늘고 렌털 사업 매출이 증가하면서 매출액과 영업이익(22조2,691억원, 2조3,526억원) 각각 역대 최고 실적을 달성했다. 연간 영업이익률(10.6%)도 처음으로 두 자릿수를 기록했다. 매출액은 5년 연속, 영업이익은 6년 연속 상승세를 이어갔다.전장사업은 지난해 초 북미와 유럽 지역 완성차 업체의 가동 중단으로 어려움을 겪었다. 하반기부터 조업이 정상화되면서 자동차 부품 수요가 회복세로 돌아섰고 신규 프로젝트의 매출이 늘어나며 VS사업본부는 연간 기준 최대 매출액(5조 8,015억 원)을 기록했다. 한편 지난해 4분기 전사 매출액과 영업이익은 각각 18조 7,808억 원, 6,502억 원이며 전년 동기 대비 각각 16.9%, 538.7% 증가했다. 영업이익률은 3.5%다. 매출액, 영업이익, 영업이익률 모두 역대 4분기 가운데 가장 높다. 매출액은 역대 분기 기준 처음으로 18조 원을 상회하며 연간 기준 최대 매출 달성에 기여했다./이수민 기자 noenemy@sedaily.com저작권자 ⓒ 서울경제, 무단 전재 및 재배포 금지서울경제</t>
  </si>
  <si>
    <t>https://finance.naver.com/item/news_read.nhn?article_id=0003864677&amp;office_id=011&amp;code=066570&amp;page=74&amp;sm=title_entity_id.basic</t>
  </si>
  <si>
    <t>2021.01.29 16:45</t>
  </si>
  <si>
    <t>LG전자 "전기차 부품 연평균 30% 이상 성장 예상"</t>
  </si>
  <si>
    <t>[머니투데이 이정혁 기자] LG전자는 29일 지난해 4분기 실적발표 후 컨퍼런스 콜에서 "VS사업본부는 매년 15% 이상 성장할 것으로 기대한다"며 "전기차 부품의 경우 연 평균 30% 이상 성장할 것으로 예상된다"고 밝혔다.이정혁 기자 utopia@mt.co.kr &lt;저작권자 ⓒ '돈이 보이는 리얼타임 뉴스' 머니투데이, 무단전재 및 재배포 금지&gt;머니투데이</t>
  </si>
  <si>
    <t>https://finance.naver.com/item/news_read.nhn?article_id=0004536328&amp;office_id=008&amp;code=066570&amp;page=75&amp;sm=title_entity_id.basic</t>
  </si>
  <si>
    <t>2021.01.29 16:43</t>
  </si>
  <si>
    <t>[컨콜]LG전자 "모바일, 가전·전장에도 중요…내재화 검토"</t>
  </si>
  <si>
    <t>[머니투데이 박효주 기자] LG전자는 29일 지난해 4분기 실적 발표 이후 열린 컨퍼런스콜(투자자설명회)에서 스마트폰 사업 매각 시 다른 사업과 연계에 문제가 생길 수 있다는 우려에 대해 "자사 핵심 모바일 기술은 단말뿐 아니라 스마트 가전, 자동차 전장 사업에서도 중요한 자산"이라며 "미래사업과 시너지를 창출할 수 있도록 다양한 내재화 방안을 검토 중"이라고 밝혔다. 이어 "구체적인 건 MC 사업 방향이 결정되면 함께 발표할 것"이라고 덧붙였다.박효주 기자 app@ &lt;저작권자 ⓒ '돈이 보이는 리얼타임 뉴스' 머니투데이, 무단전재 및 재배포 금지&gt;머니투데이</t>
  </si>
  <si>
    <t>https://finance.naver.com/item/news_read.nhn?article_id=0004536326&amp;office_id=008&amp;code=066570&amp;page=75&amp;sm=title_entity_id.basic</t>
  </si>
  <si>
    <t>2021.01.29 16:33</t>
  </si>
  <si>
    <t>LG전자 "생활가전 국내외서 두자릿수 성장"</t>
  </si>
  <si>
    <t>[머니투데이 이정혁 기자] LG전자는 29일 지난해 4분기 실적발표 후 컨퍼런스 콜에서 "지난해 4분기 생활가전 판매량은 국내외 모두 두자릿수 성장했다"고 밝혔다.이정혁 기자 utopia@mt.co.kr &lt;저작권자 ⓒ '돈이 보이는 리얼타임 뉴스' 머니투데이, 무단전재 및 재배포 금지&gt;머니투데이</t>
  </si>
  <si>
    <t>https://finance.naver.com/item/news_read.nhn?article_id=0004536321&amp;office_id=008&amp;code=066570&amp;page=76&amp;sm=title_entity_id.basic</t>
  </si>
  <si>
    <t>2021.01.29 16:31</t>
  </si>
  <si>
    <t>LG전자 "올해도 TV 성장세 지속"</t>
  </si>
  <si>
    <t>[머니투데이 이정혁 기자] LG전자는 29일 지난해 4분기 실적발표 후 컨퍼런스 콜에서 "올해도 언택트(비대면) 트렌드에 따른 재택 시간 확대로 글로벌 TV 성장세는 지속될 것"이라면서 "1분기 LCD(액정표시장치) 패널 가격 상승으로 원가 압박이 있겠으나 북미 등 선진 시장을 중심으로 건전한 수익성을 만들어갈 것"이라고 밝혔다.이정혁 기자 utopia@mt.co.kr &lt;저작권자 ⓒ '돈이 보이는 리얼타임 뉴스' 머니투데이, 무단전재 및 재배포 금지&gt;머니투데이</t>
  </si>
  <si>
    <t>https://finance.naver.com/item/news_read.nhn?article_id=0004536319&amp;office_id=008&amp;code=066570&amp;page=76&amp;sm=title_entity_id.basic</t>
  </si>
  <si>
    <t>2021.01.29 14:44</t>
  </si>
  <si>
    <t>[속보]LG전자 지난해 매출 63조2,000억·영업익 3조2,000억·...</t>
  </si>
  <si>
    <t>생활가전 작년 영업이익 2조3,526억원 '역대 최대'/연합뉴스[서울경제] -지난해 4분기 매출 18조7,808억···전년 대비 16.9%↑-4분기 영업이익은 6,502억원···전년 대비 538.7%↑/유주희 기자 ginger@sedaily.com저작권자 ⓒ 서울경제, 무단 전재 및 재배포 금지서울경제</t>
  </si>
  <si>
    <t>https://finance.naver.com/item/news_read.nhn?article_id=0003864660&amp;office_id=011&amp;code=066570&amp;page=78&amp;sm=title_entity_id.basic</t>
  </si>
  <si>
    <t>2020.12.24 17:07</t>
  </si>
  <si>
    <t>전날 상한가 LG전자, 외국인 매도세에 6.28% 급락</t>
  </si>
  <si>
    <t>[머니투데이 김태현 기자] /사진제공=LG전자전날 12년만에 상한가를 기록한 LG전자가 24일 6% 넘게 하락 마감했다. 지난달 LG전자를 적극적으로 매수한 외국인이 차익실현에 나서면서 큰 폭으로 하락했다. 24일 LG전자는 전 거래일 대비 7500원(6.28%) 떨어진 11만2000원으로 장을 마감했다. 전날 전기차 전자장비(VS) 사업본부 호재로 상한가를 기록한 직후 크게 떨어졌다.LG전자는 전날 전장사업부 내 전기차 부품 사업부문을 물적분할하고, 마그나와 합작법인을 설립하는 계약을 체결했다. 마그나는 캐나다 자동차 부품업체이자 자동차 위탁생산업체다. 1970년대부터 유럽 완성차를 위탁생산하고 있다.이날 하락은 외국인의 차익실현 때문으로 풀이된다. 외국인은 지난달부터 LG전자를 적극 매수해왔다. 전날까지 누석 순매수 규모는 1610억원이다. LG전자가 6% 넘게 급등한 지난 12월 8일에도 7433억400만원 어치를 순매수했다.실제 이날 수급을 살펴보면 외국인과 기관이 각각 108억원, 27억원 순매도했다. 개인만 나홀로 124억원 순매수했다. 개인의 경우 상한가를 기록한 전날 LG전자 주식 1조48억원 어치를 순매도했지만, 이날 다시 순매수로 돌아섰다.그러나 증권사들은 LG전자의 목표주가를 줄상향하며 주가 전망을 긍정적으로 바라봤다. LG전자의 합작법인 설립 발표 이후 나온 보고서 9개 중 7개가 목표주가를 상향했다. 메리츠증권은 기존 대비 약 40% 높은 16만7000원으로 조정했다.주민우 메리츠증권 연구원은 "이번 합작법인 계약에서의 협업은 단기적으로 전기차 파워트레인에 국한되나 중장기적으로 LG화학, LG이노텍, LG하우시스 등 LG그룹 전반으로 협력 범위가 확대될 수 있다"고 설명했다.김록호 하나금융투자 연구원은 "2020년 VS 사업부문 매출액 5조7000억원 중에 합작법인이 맡게 될 파워트레인은 2500억원 내외로 5%에도 못 미친다"며 "파워트레인 비중이 확대될 수록 멀티플 상향 가능성 또한 상존한다"고 설명했다.김태현 기자 thkim124@mt.co.kr &lt;저작권자 ⓒ '돈이 보이는 리얼타임 뉴스' 머니투데이, 무단전재 및 재배포 금지&gt;머니투데이</t>
  </si>
  <si>
    <t>https://finance.naver.com/item/news_read.nhn?article_id=0004519407&amp;office_id=008&amp;code=066570&amp;page=121&amp;sm=title_entity_id.basic</t>
  </si>
  <si>
    <t>2020.12.24 11:18</t>
  </si>
  <si>
    <t>[주식 초고수는 지금] 셀트리온헬스케어·LG전자 등 매수 상위</t>
  </si>
  <si>
    <t>미래에셋대우 엠클럽 집계[서울경제] 미래에셋대우에서 거래하는 고수익 투자자들이 24일 오전 11시까지 가장 많이 사들인 종목은 셀트리온헬스케어(091990)로 나타났다. 셀트리온제약(068760)이 뒤를 이어 신종 코로나 바이러스 감염증(코로나19) 치료제 관련주 강세가 이어진 가운데 LG전자, LG전자우(066575), 석경에이티(357550)도 매수 상위권에 진입했다.이날 미래에셋대우 엠클럽에 따르면 투자 수익률 상위 1%에 해당하는 ‘주식 초고수’들은 오전 11시까지 셀트리온(068270)헬스케어를 가장 많이 사들였다. 새로 상위권에 진입한 LG전자는 지난 23일 글로벌 자동차 부품 기업 마그나와 합작사를 설립한다는 소식으로 주목 받으며 장 중 상한가를 기록했다. 나노 소재 전문 기업 석경에이티는 지난 23일 코스닥에 상장해 상장일 시초가가 공모가의 2배로 결정되고 상한가에 이르는 ‘따상’으로 마감했다.주식 고수들의 매도 상위 종목은 셀트리온헬스케어, LG전자, 신풍제약(019170), 셀트리온제약, LG전자우 순이다. 23일 매수 상위 종목은 셀트리온헬스케어, 신풍제약, 셀트리온제약, LG전자, 셀트리온이다. 매도 상위 종목은 셀트리온헬스케어, 셀트리온제약, 에스티팜(237690), 신풍제약, 셀트리온 순으로 코로나19 치료제 관련 종목으로 거래가 활발하게 이뤄지고 있는 모습이다. 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/박경훈기자 socool@sedaily.com저작권자 ⓒ 서울경제, 무단 전재 및 재배포 금지서울경제</t>
  </si>
  <si>
    <t>https://finance.naver.com/item/news_read.nhn?article_id=0003846901&amp;office_id=011&amp;code=066570&amp;page=121&amp;sm=title_entity_id.basic</t>
  </si>
  <si>
    <t>2020.12.24 09:49</t>
  </si>
  <si>
    <t>LG전자 목표가 쑥...하루에만 8곳 "최대 40% UP"</t>
  </si>
  <si>
    <t>"車부품사업 수익성 대폭개선" 기대최소 13만·최대 16.7만원으로 상향[서울경제] 증권가가 LG전자(066570)의 목표 주가를 일제히 상향했다. 세계 3위 자동차 부품 업체인 마그나인터내셔널과 전기차 부품 제조 합작법인(JV)을 설립하게 되면 현재 적자를 기록하고 있는 자동차부품(VS) 사업 본부의 수익성이 대폭 개선될 것이라는 기대감이 커지고 있다. 24일 국내 주요 증권사들은 LG전자의 목표 주가를 최소 13만 원에서 최대 16만 7,000원까지 올려 잡았다. 이날 하루에만 삼성증권·한국투자증권 등 8개 증권사가 일제히 LG전자의 기존 목표 주가보다 17~39% 상향한 리포트를 쏟아냈다. 앞서 LG전자는 VS 사업 부문에서 모터·인버터(EPT) 등 부품 일부와 배터리·배터리팩 부품 사업을 물적 분할해 신설 법인 ‘LG 마그나 이파워트레인(가칭)’을 설립한다고 밝혔다. 향후 신설 회사의 지분 49%는 오스트리아에 소재하는 마그나인터내셔널의 계열사가 약 5,016억 원에 인수해 JV를 설립한다는 계획이다. 증권가는 우선 LG전자가 JV를 설립하며 수년째 적자를 이어온 LG전자 VS 사업 본부의 실적이 대폭 개선될 것으로 내다보고 있다. 조현철 한국투자증권 연구원은 “JV 설립을 통해 LG전자의 모터·인버터 제조 경쟁력과 마그나의 유럽향 영업력이 결합하면 시너지가 발생할 것”이라며 “LG전자 역시 콘퍼런스콜을 통해 모터·인버터 매출액이 올해 2,500억 원에서 내년 5,000억 원으로 50% 증가한다고 밝혔다”고 전했다. 그는 이어 “VS 사업 본부는 내년부터 영업 적자 폭이 크게 축소되고 오는 2022년부터 뚜렷한 흑자 전환이 예상된다”고 덧붙였다.미국과 유럽에서 탄탄한 영업망을 구축하고 있는 마그나와의 합작을 통해 LG전자가 더 많은 기회를 얻을 수 있다는 점도 주가 상향의 포인트로 꼽힌다. 삼성증권은 “신설 법인의 가치가 1조 원에 이를 것으로 보인다”며 목표가를 11만 5,000원에서 14만 원으로 17.2% 상향했다. 이종욱 삼성증권 연구원은 “앞으로 마그나의 고객으로 영업망을 확장하거나 애플 등과 함께 전기차 플랫폼 사업에 동참할 기회도 얻을 수 있다는 점에서 동사 VS 사업부의 가치를 기존 대비 2배로 올린다”고 설명했다. 메리츠증권도 LG전자의 목표가를 기존 12만 원에서 16만 7,000원으로 39% 상향하며 “단기적으로는 LG전자의 전기차 파워트레인 부문에 긍정적 영향을 주는 듯 보이지만 중장기적으로는 LG그룹 전반으로 협업 범위가 확대될 가능성이 있다”고 설명했다. 주민우 메리츠증권 연구원은 “이번 계약을 통해 LG전자는 마그나의 영업망을 활용한 신규 고객 확보, 마그나의 품질관리 노하우 흡수, 투자비 부담 완화 기대라는 세 마리 토끼를 잡을 수 있을 것”이라고 말했다. 한편 JV 설립 소식에 투자자들이 몰리며 전 거래일에 가격 제한 폭인 30%까지 오른 11만 9,500원에 거래를 마감했던 LG전자는 이날 차익 매물이 나오면서 전날보다 6.28% 하락한 11만 2,000원에 거래를 마쳤다. /김경미기자 kmkim@sedaily.com저작권자 ⓒ 서울경제, 무단 전재 및 재배포 금지서울경제</t>
  </si>
  <si>
    <t>https://finance.naver.com/item/news_read.nhn?article_id=0003846817&amp;office_id=011&amp;code=066570&amp;page=121&amp;sm=title_entity_id.basic</t>
  </si>
  <si>
    <t>2020.12.24 08:55</t>
  </si>
  <si>
    <t>[오늘의 목표주가] LG전자·디스플레이·KB금융 등 목표주가 상향</t>
  </si>
  <si>
    <t>LG전자 전장 합작사 설립 소식에 호평LGD LCD 패널 가격 상승, 외형 성장KB금융 이익 증가 및 배당 매력 기대[서울경제] 국내 주요 증권사들은 24일 LG전자(066570), LG디스플레이(034220), KB금융, 롯데정보통신(286940) 등의 목표주가를 상향 조정했다. LG전자의 경우 지난 23일 전기차 부품 일부와 배터리·배터리팩 부품 사업을 분할해 글로벌 자동차 부품 기업 마그나와 합작 법인을 설립한다는 소식에 장중 상한가를 기록하면서 급등했다. 이에 전장 사업 확대를 통한 전기차 시장 확대의 수혜가 예상된다는 진단과 함께 LG전자에 대한 목표 주가 상향이 이어졌다. 한국투자증권은 LG전자의 목표주가를 10만 6,000원에서 14만 원으로 높였다. 조철희 한국투자증권 연구원은 “LG전자 VS사업부는 2021년 사업부 영업적자 폭이 크게 축소되고 2022년부터는 뚜렷한 흑자전환이 예상된다”며 “실적 개선으로 동종 기업 대비 기업 가치를 할인했던 근거가 사라지고 전기차 핵심 부품에 대한 매출액 증가 기대감이 빠르게 형성됐다”고 진단했다. 유진투자증권(001200)은 LG전자 목표주가를 11만 5,000원에서 14만 원으로 올렸다. 노경탁 유진투자증권 연구원은 “2021년 LG전자의 영업이익은 올해보다 18.1% 증가한 3조 8,843억 원(+18.1%yoy)으로 전망된다”며 “신종 코로나 바이러스 감염증(코로나19)로 인한 새로운 생활 트렌드 변화와 소비 양극화로 프리미엄 가전 및 TV의 견조한 수요, 전기차 프로젝트 본격화에 따른 전장부품 공급 증가, 스마트폰 ODM 비중 확대 및 공장 이전에 따른 원가 구조 개선 등으로 사상 최대 실적이 예상된다”고 평가했다. LG디스플레이에 대해 김운호 IBK투자증권 연구원은 “4·4분기 영업이익이 예상치를 크게 넘어서고 LCD 패널 가격 상승세가 2021년 1·4분기까지 지속될 것”이라며 “P AMOLED 신규 라인의 양산에 따른 영업적자 규모가 감소하고 대형 OLED 신규 라인 가동으로 외형 성장의 발판이 마련됐다”고 설명했다. 목표주가는 2만 2,000원에서 2만 5,000원으로 높였다. 연말 배당 시즌을 맞아 KB금융은 여전히 배당 매력이 높다는 진단이 나왔다. 김진상 현대차증권(001500) 연구원은 “일시적인 배당 성향 하락에도 배당 매력은 여전하다”며 “상장 은행 중 이익 증가 가시성이 돋보이며 2020년~2022년 이익 추정치 상향하면서 목표 주가를 5만 2,000원에서 5만 6,000원으로 높였다”고 설명했다. 신한금융투자는 롯데정보통신 목표주가를 5만 3,000원에서 5만 5,000원으로 올렸다. 오강호·이세웅 신한금융투자 연구원은 “2021년 1월 완공 예정인 글로벌 클라우드 업체의 동북아시아 지역 데이터 전송 및 관리를 맡는 데이터 센터 운영으로 2021년 데이터 센터 매출액이 전년 대비 22% 증가한 1,205억 원이 기대된다”며 “국내 스마트 팩토리 등 자동화 관련 업체로서 향후 성장 매력도 충분하다”고 진단했다. /박경훈기자 socool@sedaily.com저작권자 ⓒ 서울경제, 무단 전재 및 재배포 금지서울경제</t>
  </si>
  <si>
    <t>https://finance.naver.com/item/news_read.nhn?article_id=0003846759&amp;office_id=011&amp;code=066570&amp;page=122&amp;sm=title_entity_id.basic</t>
  </si>
  <si>
    <t>2020.12.23 13:35</t>
  </si>
  <si>
    <t>LG전자, 캐나다 마그나와 전기차부품 합작법인 설립</t>
  </si>
  <si>
    <t>LG, VS사업본부 내 그린사업 일부 물적분할해 추진합작법인 전기차 모터·인버터 등 부품과 파워트레인 생산LG전자와 마그나 합작법인 지분 각각 51%, 49%내년 7월 ‘엘지 마그나 이파워트레인’ 출범···본사는 인천에[서울경제] LG전자가 캐나다 자동차 부품 업체 마그나 인터내셔널과 전기차 파워트레인(동력전달장치) 분야 합작법인을 설립한다고 23일 밝혔다. 마그나는 지난해 매출액 기준 세계 3위의 자동차 부품 업체다. LG전자와 마그나는 자동차의 전동화 트렌드가 글로벌 시장에서 빠르게 진행되고 있어 규모의 경제를 누릴 수 있는 대량 생산체제를 조기에 갖추고 사업 경쟁력과 성장 잠재력을 높이기 위해 합작법인을 만들기로 했다. 합작법인의 이름은 ‘엘지 마그나 이파워트레인(LG Magna e-Powertrain’(가칭)이다. 모빌리티 기술 회사인 마그나는 지난 1957년에 설립됐으며 세계 최대 자동차 부품 업체 가운데 하나다. 파워트레인 외에 샤시, 내·외장 등 다양한 자동차 부품을 생산해 완성차 업체에 공급하고 있다. 본사는 캐나다 온타리오주에 있다.LG전자는 이날 임시이사회를 열고 VS본부 내 그린사업 일부를 대상으로 물적분할과 합작법인 설립을 의결했다. 분할회사인 LG전자가 물적분할을 통해 분할 신설회사의 지분 100%를 갖게 되는데 마그나가 분할 신설회사의 지분 49%를 인수하게 된다. 인수금액은 4억5,300만 달러(한화 약 5,016억 원)다.내년 3월 예정인 주주총회에서 물적분할과 합작법인 설립에 대한 승인이 이뤄지면 합작법인은 7월경 공식 출범할 예정이다.본사 소재지는 대한민국 인천이며 그린사업 일부와 관련된 임직원 1,000여명이 합작법인으로 이동할 예정이다.분할되는 그린사업 일부는 전기차에 들어가는 모터, 인버터, 차량 충전기는 물론 구동시스템(모터, 인버터, 감속기가 모듈화된 제품) 등이다.LG전자가 생산한 전기차 파워트레인의 핵심 부품인 구동모터 /사진제공=LG전자LG전자는 전기차 파워트레인 사업에 더욱 집중하고 사업 경쟁력을 높이기 위해 물적분할을 결정했다. 또 합작법인이 독립적이고 신속하게 의사 결정을 하는 것이 성장 잠재력을 최대한으로 끌어올리는 최선의 방법이라고 판단했다고 설명했다. 마그나는 풍부한 사업 경험과 글로벌 고객 네트워크를 포함해 파워트레인 분야의 통합 시스템 설계, 검증 등 엔지니어링 역량을 보유하고 있다. 또 LG전자는 전기차 파워트레인의 핵심 부품인 모터, 인버터 등에 대한 기술력 및 제조 경쟁력을 갖추고 있다. LG전자와 마그나는 친환경차 및 전동화 부품 시장이 빠르게 성장하고 있는 상황에서 양사의 강점이 최상의 시너지를 내며 합작법인의 사업 고도화에 기여할 것으로 기대하고 있다.합작법인은 마그나는 물론 마그나의 고객사로부터 신규 수주를 기대할 수 있게 돼 조기에 대량 생산체제를 구축하고 규모의 경제를 실현할 수 있다.앞서 LG전자는 전기차인 쉐보레 볼트 EV와 재규어 I-PACE 등에 탑재되는 주요 부품을 공급하며 기술력을 인정받은 바 있다.마그나 차기 최고경영자(CEO) 스와미 코타기리는 “파워트레인 시장을 선도하는 가운데 완성차 업체를 위해 세계적 수준의 포트폴리오를 구축하려는 마그나의 전략을 LG전자와 함께 하게 됐다”며 “양사의 강점을 활용해 급부상하는 전동화 부품 시장에서 앞서 나갈 것으로 기대한다”고 말했다.김진용 LG전자 VS사업본부장 부사장은 “무한한 가능성과 성장 기회를 가진 전동화 부품 사업에서 세계 시장을 선도하기 위해 과감하면서 최선의 선택을 내렸다”며 “합작법인은 LG전자의 뛰어난 제조 기술력과 마그나의 풍부한 경험, 글로벌 고객 네트워크를 적극 활용해 다가올 전기차 시대를 이끌어 나가는 것은 물론 양사 모두 자동차 부품 사업의 경쟁력을 높이게 될 것”이라고 강조했다.LG전자는 자동차 부품 사업을 미래 성장동력이자 캐시카우로 육성하기 위해 2013년 VS(Vehicle Components Solutions)사업본부(당시 VC사업본부)를 신설했다. 이어 2018년 8월 오스트리아의 차량용 프리미엄 헤드램프 기업인 ZKW를 인수했다.ZKW는 고휘도 발광다이오드(LED) 주간주행 램프, 레이저 헤드램프와 같은 차세대 광원을 탑재한 프리미엄 헤드램프를 세계 최초로 양산한 기술력을 보유하고 있다. BMW, 벤츠, 아우디, 포르쉐 등 프리미엄 완성차 업체에 프리미엄 헤드램프를 공급하고 있다. 생산량 기준 프리미엄 헤드램프 시장 세계 5위권에 있다.LG전자는 2019년 말 VS사업본부 내 차량용 램프 사업을 ZKW로 이관해 통합했다.합작법인 출범을 기점으로 LG전자는 VS사업본부(인포테인먼트 중심), ZKW(램프), 엘지 마그나 이파워트레인(파워트레인) 등 3개 축으로 나눠 자동차 부품 사업을 추진한다. 이들 모두의 실적은 VS사업본부의 연결 매출과 영업이익에 합산된다. /이재용기자 jylee@sedaily.com저작권자 ⓒ 서울경제, 무단 전재 및 재배포 금지서울경제</t>
  </si>
  <si>
    <t>https://finance.naver.com/item/news_read.nhn?article_id=0003846330&amp;office_id=011&amp;code=066570&amp;page=126&amp;sm=title_entity_id.basic</t>
  </si>
  <si>
    <t>2020.12.17 15:09</t>
  </si>
  <si>
    <t>“세계 최경량 16형 노트북”···LG전자, 2021년형 ‘그램’ 공개</t>
  </si>
  <si>
    <t>가벼운 무게에도 80Wh 대용량 배터리 탑재기존 제품 대비 데이터 처리 속도도 20% 빨라LG전자 모델들이 ‘LG 그램 16’을 소개하고 있다. /사진제공=LG전자[서울경제] LG전자가 노트북 ‘LG 그램(gram)’의 2021년형 신제품을 출시한다고 17일 밝혔다. LG전자는 기존 14/15.6/17형 크기에 이어 16형 모델인 ‘LG 그램 16’의 온라인 론칭 행사를 전날 열었다. 공개 영상에는 인기 가수 ‘헨리’가 등장해 그램의 특장점을 상품기획, 디자인, 개발 담당자들에게 직접 듣고 그램송을 제작하는 과정을 담았다. ‘LG 그램 16’은 무게가 1,190g에 불과해 세계 기네스 협회로부터 ‘세계 최경량16형 노트북’으로 인증받았다. 가벼운 무게에도 80와트시(Wh) 대용량 배터리를 탑재해 사용 편의성을 극대화했다. 또 16:10 화면비의 WQXGA(2560x1600) 고해상도 IPS 디스플레이를 탑재해 기존 15.6형 크기의 FHD(1920x1080) 해상도 디스플레이보다 화질이 선명하고 깨끗하다. 또 인텔 11세대 프로세서 타이거레이크(Tiger Lake)를 탑재해 기존 제품 대비 데이터 처리 속도가 약 20% 빨라졌다. 인텔의 내장 그래픽 프로세서 아이리스 엑스이(Iris Xe)도 장착해 고화질 영상을 선명하게 보여주고 실감 나는 게임 환경도 지원한다.LG전자는 이달 17일부터 내달 3일까지 LG전자 베스트샵을 포함한 전국 가전 매장, 공식 온라인 판매점 등에서 2021년형 LG 그램 예약 판매를 진행한다. 김선형 LG전자 한국영업본부 HE마케팅담당은 “새롭게 선보인 ‘LG 그램 16’ 등 다양한 라인업을 앞세워 프리미엄 노트북 시장에서 주도권을 더욱 강화할 것”이라고 강조했다. /전희윤기자 heeyoun@sedaily.com저작권자 ⓒ 서울경제, 무단 전재 및 재배포 금지서울경제</t>
  </si>
  <si>
    <t>https://finance.naver.com/item/news_read.nhn?article_id=0003843605&amp;office_id=011&amp;code=066570&amp;page=132&amp;sm=title_entity_id.basic</t>
  </si>
  <si>
    <t>2020.12.16 11:01</t>
  </si>
  <si>
    <t>맞춤형 라이프케어·온라인 피트니스···LG전자, 사내벤처 2개팀 닻 ...</t>
  </si>
  <si>
    <t>LGE 어드벤처' 경연 최종 선정과제 개발·컨설팅 등 적극 지원LGE 어드벤처 /사진제공=LG전자[서울경제] LG전자가 임직원의 아이디어·경험·역량 등을 활용해 새로운 사업 기회를 모색하기 위해 사내 벤처 프로그램 ‘LGE 어드벤처(LGE+VENTURE)’를 도입했다고 16일 밝혔다. LG전자는 지난 9월부터 임직원을 대상으로 미래 신사업을 비롯해 제품과 서비스 분야의 아이디어를 공모했고 서류 및 인터뷰 심사를 거쳐 5개 팀을 선발했다. 이어 임직원 투표, 온라인으로 열린 공개 피칭을 거쳐 최종 2개 팀을 선정했다. 처음으로 진행한 프로그램임에도 불구하고 초기에 제안된 아이디어만 250개가 넘는다고 LG전자는 밝혔다. 최종 2개 팀의 아이디어는 각각 맞춤형 라이프 케어 코칭 서비스, 온라인 피트니스 등에 관한 것으로 뉴노멀에 맞춰 고객의 건강관리에 도움을 주는 새로운 방식을 제안한다. 선발된 팀은 향후 1년간 과제 개발에만 열중할 계획이다. LG전자는 해당 팀원들의 자율적인 근무를 보장하며 별도의 사무 공간, 과제 진행을 위한 지원금, 스타트업의 성장을 가속화하기 위해 멘토 역할을 하며 컨설팅을 제공하는 엑셀러레이터 등을 지원한다. 조주완 LG전자 최고전략책임자(CSO) 부사장은 “직원들이 집단 지성을 활용해 활발하게 아이디어를 제안하고 새로운 사업 기회를 모색하는 것은 회사가 성장하는 데 좋은 양분이 된다”며 “LGE 어드벤처가 회사와 개인의 미래를 함께 그려나갈 수 있도록 적극 지원하겠다”고 말했다. /전희윤기자 heeyoun@sedaily.com저작권자 ⓒ 서울경제, 무단 전재 및 재배포 금지서울경제</t>
  </si>
  <si>
    <t>https://finance.naver.com/item/news_read.nhn?article_id=0003842777&amp;office_id=011&amp;code=066570&amp;page=133&amp;sm=title_entity_id.basic</t>
  </si>
  <si>
    <t>2020.12.15 12:07</t>
  </si>
  <si>
    <t>美컨슈머리포트 선정 '최고의 성탄절 선물' LG전자의 무엇?</t>
  </si>
  <si>
    <t>[머니투데이 박소연 기자] [LG 올레드 TV·LG 시네빔 나란히 선정돼…추천 제품 중 유일한 한국 제품] LG 올레드 TV /사진제공=LG전자미국 유력 소비자 전문지인 컨슈머리포트가 크리스마스를 앞두고 최고의 선물로 LG전자의 '올레드 TV'와 'LG 시네빔'을 추천했다.15일 업계에 따르면 컨슈머리포트는 최근 '큰 비용을 지출할 준비가 된 사람들을 위한 크리스마스 선물'을 선정해 발표했다.주방 및 소형 가전, 침실·욕실제품 등 24개 제품군에서 추천 제품을 선정했는데 'TV 및 전자제품'에 LG 올레드 TV(65BX)와 LG 시네빔(PH550)이 선정됐다. 추천 제품 중 유일한 한국 제품이다.LG 올레드 TV는 올해 최고의 TV 중 하나로 △최고의 화질 △HDR(High Dynamic Range) △최고 수준의 음질 △생동감 있는 돌비 애트모스 △인공지능 플랫폼 ThinQ 기능을 가졌다고 소개됐다.LG 시네빔. /사진제공=LG전자LG 시네빔은 동급 대비 뛰어난 성능의 제품이라고 언급됐다. △넓은 화면 △편리한 휴대성 △블루투스 및 무선 미러링 지원 등이 장점으로 소개됐다.이 제품은 매체가 뽑은 '모든 곳을 홈 시어터로 만들어주는 합리적 가격의 미니 프로젝터' 부문에서 최고의 제품으로 선정된 바 있다.이밖에 컨슈머리포트가 선정한 최고의 연말 할인 전자제품에 LG 올레드 TV(55OLEDCXPUA)와 LG 사운드바(SL4Y)가 함께 선정됐다.컨슈머리포트는 LG 올레드 TV에 대해 "올해 테스트한 최고 TV 중 하나로 최고의 화질과 훌륭한 사운드를 제공한다"고 평했다. LG 사운드바는 "저렴한 가격에도 무선스피커와 함께 제공되는 모든 기능을 갖췄다"고 호평했다. 한편 LG 올레드 TV는 최근 컨슈머리포트로부터 '올해 최고의 TV(Best TVs of 2020)'로도 선정된 바 있다.컨슈머리포트는 제조사로부터 테스트용 제품을 받지 않고 시중에 판매되는 제품을 직접 구매해 평가한다. 실제 사용자들을 대상으로 조사한 브랜드 신뢰도와 만족도를 포함하는 결과라 신뢰도가 높은 편이다.박소연 기자 soyunp@mt.co.kr &lt;저작권자 ⓒ '돈이 보이는 리얼타임 뉴스' 머니투데이, 무단전재 및 재배포 금지&gt;머니투데이</t>
  </si>
  <si>
    <t>https://finance.naver.com/item/news_read.nhn?article_id=0004514593&amp;office_id=008&amp;code=066570&amp;page=134&amp;sm=title_entity_id.basic</t>
  </si>
  <si>
    <t>2020.12.14 08:44</t>
  </si>
  <si>
    <t>[오늘의 목표주가] SK하이닉스·LG전자·현대글로비스 목표가 ↑</t>
  </si>
  <si>
    <t>SK머티리얼즈, LG상사, 현대오토에버 목표가도 상향[서울경제] 국내 주요 증권사들은 14일 SK하이닉스(000660)와 LG상사(001120), 현대글로비스 등의 목표가를 상향 조정했다. 이른바 대형주로 꼽히는 대기업 주식으로의 관심이 더욱 높아지는 모습이다. 신한금융투자는 이날 SK하이닉스의 목표주가를 기존 14만원에서 15만원으로 올려 잡았다. 최도연 신한금융투자 연구원은 “필라델피아 반도체 지수는 역사적 밸류에이션 고점을 지속 경신하고 있다”며 “2017~2018년 메모리 빅 사이클 구간에서 받았던 디레이팅을 해소하고, 필라델피아 반도체 지수의 리레이팅에 동참하는 주가 상승이 기대돼 방향성에 베팅할 시기”라고 평가했다.하이투자증권은 LG상사에 대해 LG신설지주의 주력 자회사로 거듭나리라는 기대감이 크다며 목표가를 기존 1만 9,000원에서 3만 3,000원으로 73.68% 상향했다. LG는 지난달 26일 이사회에서 13개 자회사 중 LG상사와 실리콘웍스, LG하우시스, LG MMA 등 4개 자회사 출자부문을 인적 분할해 신규 지주회사인 LG신설지주를 설립하는 회사 분할계획을 결의했다. 이상헌 하이투자증권 연구원은 “LG의 인적분할은 구본준 LG 그룹고문의 계열분리를 위한 수순”이라며 “내년 5월 말 LG신설지주가 유가증권시장에 재상장하면 구광모 회장은 LG신설지주 지분을, 구 고문은 LG 지분을 주식 스왑 형태로 지분 정리하면서 계열분리 절차가 종료될 것”이라고 설명했다. 그는 이 과정에서 상사와 물류부문 비즈니스를 보유하고 있는 LG상사가 LG신설지주의 주력 자회사가 될 것이라고 전망했다. 이 연구원은 “자사주 등을 활용해 LG신설지주가 LG상사의 지분율을 높이는 동시에 다양한 신사업과 M&amp;A로 기업가치를 상승시키면서 LG신설지주의 밸류업을 도모할 것”이라고 말했다.KTB투자증권은 현대글로비스에 대해 보스톤 다이나믹스 인수 참여 등 미래 신사업 관련해 최근 행보가 부각되고 있다며 목표주가를 23만원에서 25만원으로 8.7% 상향 조정했다. 이한준 KTB투자증권 연구원은 “배터리 리스, 수소SCM, 로보틱스 등 미래 먹거리와 신사업이 현대글로비스에 집중되고 있다”며 “향후 신사업 관련 구체화하는 시점마다 주가 리레이팅 시도가 이뤄질 것”이라고 설명했다. 그는 이어 “아직 수면위로 부각되지 않고 있으나 중고차 유통사업 진출 기대감도 여전히 존재한다”며 “현대차그룹의 중고차 진출이 이뤄질 경우 그룹내 상사역할을 하는 글로비스의 역할이 클 것”이라고 판단했다. 이 밖에도 증권업계는 LG전자와 SK머티리얼즈(036490), HSD엔진(082740), 현대오토에버(307950), 펄어비스(263750)에 대해서도 목표가를 올려 잡았다. 신한금융투자는 LG전자의 올해 4분기와 내년 영업이익이 전년 대비 증가세를 지속할 것으로 예상하며 목표가를 11만원에서 12만 3,000원으로 상향했다. NH투자증권은 SK머티리얼즈가 반도체 소재기업에서 종합 소재기업으로 변화하는 등 사업 포트폴리오가 다변화되고 있다는 점에 주목해 목표가를 21만5,000원에서 31만5,000원으로 46.5% 대폭 상향했다. 내년부터 메모리 수급이 개선된다는 점에서 실적 개선도 기대할 만하다는 평가다. 또 케이프투자증권은 현대오토에버가 현대엠엔소프트, 현대오트론과의 합병으로 기업 가치가 증가할 것이라고 전망하며 목표가를 8만원에서 12만 5,000원으로 56.2% 상향했고 KTB투자증권은 펄어비스에 대해 신작 게임 붉은 사막의 성공이 가시화되고 있다며 목표주가가 36만원에서 40만원으로 11% 올렸다. /김경미기자 kmkim@sedaily.com저작권자 ⓒ 서울경제, 무단 전재 및 재배포 금지서울경제</t>
  </si>
  <si>
    <t>https://finance.naver.com/item/news_read.nhn?article_id=0003841327&amp;office_id=011&amp;code=066570&amp;page=136&amp;sm=title_entity_id.basic</t>
  </si>
  <si>
    <t>2021.03.30 15:49</t>
  </si>
  <si>
    <t>LG전자 '애플카' 타고 또 달리나...8% 급등 15만원 회복</t>
  </si>
  <si>
    <t>마그나 합작법인 부품 수주 가능성6거래일 만에 15만원 선 되찾아글로벌 완성차 고객망 확보 주력LG전자와 마그나의 합작 법인. /사진 제공=LG전자[서울경제] LG전자(066570)가 ‘애플카’와의 협업 가능성에 힘입어 15만 원 선을 회복했다. LG전자는 스마트폰(MC) 사업부 매각에 차질을 겪으며 주가가 출렁였지만 애플의 ‘정보기술(IT) 전기차 동맹’ 가능성에 다시 상승세를 보였다.30일 유가증권시장에서 LG전자는 전일보다 8.19%(1만 1,500원) 오른 15만 2,000원에 거래를 마쳤다. 지난 22일(15만 5,000원) 이후 6거래일 만에 15만 원 선을 회복했다.LG전자가 급등한 것은 애플카와의 동맹 가능성이 다시 부각됐기 때문이다. LG전자와 전기차 파워트레인 합작 법인을 설립하는 세계 3위 자동차 부품 업체 마그나인터내셔널의 스와미 코타기리 최고경영자(CEO)는 최근 자동차애널리스트협회 행사에서 “마그나는 애플을 위한 차량을 제작할 준비가 돼 있고 기꺼이 그렇게 할 것”이라며 “계약에 따라 투자가 보장된다면 북미에 제조 공장을 증설할 의향이 있다”고 말한 것으로 알려졌다.마그나와 애플이 손잡고 전기차를 만들 경우 LG전자와 설립하는 ‘엘지마그나이파워트레인’이 애플카의 주요 부품사가 될 가능성이 부각됐다. 지난해 말 LG전자는 마그나와의 합작 법인 설립을 발표한 뒤 전장(VS) 사업본부 내 전기차 파워트레인 사업 물적 분할에 착수했다. 합작 법인은 오는 7월 공식 출범한다.업계에서는 글로벌 완성차들이 애플카에 냉담한 반응을 보이는 가운데 LG전자와 마그나의 합작 법인이 부품을 수주할 가능성이 높은 것으로 내다봤다. LG전자가 글로벌 완성차 고객망을 확보하기 위해 주력하고 있을 뿐 아니라 VS 사업부가 경쟁력이 있다는 이유에서다. 고의영 하이투자증권 연구원은 “MC 사업부 매각은 변수가 있을 수도 있지만 사업 정리에 대한 회사 입장이 명확한 만큼 시기의 문제일 뿐”이라며 “수주 잔액 60조 원에 기반한 VS 사업부의 장기 성장 방향성은 명확하다”고 말했다./박시진 기자 see1205@sedaily.com저작권자 ⓒ 서울경제, 무단 전재 및 재배포 금지서울경제</t>
  </si>
  <si>
    <t>https://finance.naver.com/item/news_read.nhn?article_id=0003890230&amp;office_id=011&amp;code=066570&amp;page=22&amp;sm=title_entity_id.basic</t>
  </si>
  <si>
    <t>2021.03.30 11:01</t>
  </si>
  <si>
    <t>LG전자 '탄소중립' 신재생에너지 클러스터 조성</t>
  </si>
  <si>
    <t>한국수자원공사·포스코와 기술개발 업무협약 체결“탄소중립 통해 지속가능한 성장 이어나갈 것”서울 여의도에 위치한 LG전자 사옥/서울경제DB[서울경제] LG전자(066570)가 탄소 중립을 실현하기 위해 한국수자원공사·포스코와 함께 신재생에너지 클러스터를 조성하기로 했다.LG전자는 30일 경기도 안산시에 있는 한국수자원공사 시화호조력발전소에서 탄소 중립 실현을 위한 기술 개발 업무협약을 체결했다. 협약식에는 이재성 LG전자 에어솔루션사업부 부사장, 박평록 한국수자원공사 시화사업본부장, 김상균 포스코 강건재마케팅실장 등이 참석했다. 이번 협약은 신재생에너지 관련 다양한 기술력을 확보하는 동시에 탄소 중립 실현 등 에너지전환 정책에 선도적인 역할을 수행하는 신재생에너지 클러스터를 활성화한다는 점에서 의미가 있다. LG전자는 협약 파트너와 협력해 서해안 해양 환경의 특성을 고려한 맞춤형 해수열 냉난방 시스템, 제로 에너지 건축물을 위한 건물 일체형 태양광 등 신재생에너지 관련 기술을 개발한다. 또 공동으로 개발한 기술에 대해 기준을 제정하고 국가 표준화도 추진할 계획이다.앞서 LG전자는 오는 2030년까지 탄소 중립을 달성하겠다는 목표를 선언한 바 있다. 탄소 중립은 신재생에너지 발전 등 외부에서 탄소를 감축하는 활동을 통해 탄소 배출량을 상쇄하는 것을 의미한다. LG전자는 2030년까지 제품 생산 단계에서 발생하는 탄소를 2017년 대비 50%로 줄이는 동시에 외부에서 탄소 감축 활동을 통해 획득한 탄소 배출권으로 탄소 중립을 실현할 계획이다. 또 LG전자는 주요 제품을 대상으로 국내외 친환경 인증을 비롯해 ‘고객의 건강한 삶’ ‘더 나은 사회 구현’ ‘제품의 환경 영향 저감’ 등을 위한 환경·사회·지배구조(ESG) 경영에 속도를 높이고 있다. 이재성 LG전자 에어솔루션사업부 부사장은 “신재생에너지 클러스터 조성에 적극 협력해 탄소 중립 실현 등 에너지 전환 활동을 펼치며 지속 가능한 성장을 이어갈 것”이라고 말했다./이경운 기자 cloud@sedaily.com저작권자 ⓒ 서울경제, 무단 전재 및 재배포 금지서울경제</t>
  </si>
  <si>
    <t>https://finance.naver.com/item/news_read.nhn?article_id=0003890038&amp;office_id=011&amp;code=066570&amp;page=22&amp;sm=title_entity_id.basic</t>
  </si>
  <si>
    <t>2021.03.26 08:45</t>
  </si>
  <si>
    <t>LG전자, 1분기 영업이익은 예상보다↓상승 여력은 충분-IBK</t>
  </si>
  <si>
    <t>[머니투데이 구단비 기자] IBK투자증권이 26일 LG전자에 대해 2021년 1분기 영업이익은 예상보다 낮지만 추가 상승 여력은 남아 있다고 판단했다. 투자의견 '매수', 목표주가 19만원을 유지한다.김운호 IBK투자증권 연구원은 "2021년 1분기 매출액은 전년 동기 대비 17.4% 증가한 15조960억원으로 예상한다"며 "2021년 분기 영업이익은 전년 동기 대비 19.3% 감소한 7681억원으로 예상해 자동차 전장 사업분야를 제외한 전 사업부가 전년 동기 대비 영업이익이 감소할 것"이라고 분석했다.이어 "LG전자의 최근 시가총액은 영업이익을 제대로 반영한 것으로 판단한다"며 "마그나와 합작법인(JV)에 대한 기대감과 모바일커뮤니케이션(MC)사업부 폐쇄에 대한 실적 개선을 반영한 것"이라고 설명했다.김 연구원은 "JV의 수익성 확보는 3년 이후 본격화될 것으로 기대되고 매출액이 1조원을 달성한 이후 제대로 평가받을 수 있을 것"이라며 "MC사업부는 사업부 철수만으로도 연간 1조원에 가까운 영업적자에서 벗어날 수 있어 실적 기여면에서 빠르고 규모도 크다"고 했다.그러면서 "가전 성수기로 접어들면서 IT섹터 내 가장 강한 실적 개선 모멘텀을 보여줄 것"이라며 "홈어플라이언스&amp;에어솔루션(H&amp;A)의 안정적 성장, 홈엔터테인먼트(HE) 사업부의 영업이익 1조원 육박, MC 사업부의 방향성 등에 따른 추가 상승 여력이 남아있다"고 평가했다. 구단비 기자 kdb@mt.co.kr &lt;저작권자 ⓒ '돈이 보이는 리얼타임 뉴스' 머니투데이, 무단전재 및 재배포 금지&gt;머니투데이</t>
  </si>
  <si>
    <t>https://finance.naver.com/item/news_read.nhn?article_id=0004563257&amp;office_id=008&amp;code=066570&amp;page=27&amp;sm=title_entity_id.basic</t>
  </si>
  <si>
    <t>2021.03.24 14:18</t>
  </si>
  <si>
    <t>LG전자 “올해 ‘이기는 성장’, ‘성공하는 변화’ 하겠다”</t>
  </si>
  <si>
    <t>배두용, 주주총회서 올해 주요 경영 키워드 제시해전기차 파워트레인 물적분할 승인···7월 합작사 출범MC 사업 관련해서는 “모든 가능성 검토” 기존 입장 재확인서울 여의도에 위치한 LG전자 사옥/서울경제DB[서울경제] LG전자(066570)가 24일 열린 주주총회에서 올해 주요 경영 키워드로 ‘이기는 성장’과 ‘성공하는 변화’를 제시했다. 주력사업 경쟁력을 키울 뿐만 아니라 신설 법인 설립이 예정된 전기차 사업에서도 역량을 확대해 신종 코로나 바이러스 감염증(코로나19) 이후 시대를 돌파하겠다는 전략이다. 주목을 받았던 스마트폰(MC) 사업부와 관련해서는 “모든 가능성을 열어 두고 검토 중”이라는 기존 입장을 재확인했다.LG전자는 이날 서울 여의도 LG트윈타워에서 제19기 주주총회를 열었다. 주총에 참석한 배두용 최고재무책임자(CFO) 부사장은 “주요 전략 방향은 먼저 ‘이기는 성장’이다”라며 “가전 등 주력사업의 커버리지를 확대하고 올레드 TV와 같은 프리미엄 제품의 판매를 증대할 것”이라고 밝혔다. LG전자가 선두에 있는 사업에서 경쟁력을 키워 후발 업체들과 차이를 벌리겠다는 의지를 피력한 것이다. 배 부사장은 급변하는 경영 환경 속에서 ‘성공하는 변화’ 필요성도 강조했다. 그는 “신사업 인큐베이팅을 가속화해 경쟁력 있는 사업 포트폴리오를 만들겠다”며 “미래준비를 위한 연구·개발(R&amp;D) 자원을 선행적으로 확보하고 사업 전략과 연계한 인적 역량을 지속적으로 강화해 나가겠다”고 밝혔다. 이날 주총에는 배 부사장이 회사를 대표해 참석했고 권봉석 LG전자 대표이사 사장은 불참했다.LG전자는 이날 미래 신성장동력으로 꼽히는 전기차 분야 사업 진출을 위한 발판도 마련했다. VS 사업본부 내 전기차 파워트레인(동력전달장치) 관련 사업에 대한 분할 계획서 승인 안건을 주총에서 통과시킨 것이다. LG전자는 지난해 말 임시이사회를 열고 세계 3위 자동차 부품 업체인 캐나다 마그나 인터내셔널과 전기차 파워트레인 분야 합작법인을 설립하기로 했다. LG전자는 물적분할을 통해 분할신설회사 ‘엘지마그나 이파워트레인(LG Magna e-Powertrain Co., Ltd)’(가칭)의 지분 100%를 갖게 된다. 이어 마그나는 분할신설회사 지분 49%를 인수할 예정이다. 합작법인은 올 7월에 공식 출범할 것으로 전망된다. 배 부사장은 “마그나사와의 합작법인 설립을 통해 전기차 부품의 사업 경쟁력을 강화해 성장 모멘텀을 마련할 것”이라고 설명했다.LG전자는 주총에서 가장 주목 받았던 MC 사업부와 관련해서는 아직 결정된 사항이 없다는 입장을 거듭 밝혔다. 배 부사장은 “MC 사업본부는 앞서 경영보고에서 말씀 드린 바와 같이 현재와 미래의 경쟁력을 고려해 사업 운영 방향을 다각적으로 재검토 중에 있다”고 밝혔다. LG전자는 지난 1월 20일 권봉석 LG전자 대표이사 사장이 “모든 가능성을 열어두고 있다”며 스마트폰 사업 재검토를 공식화 한 이후 두 달이 넘게 새로운 설명을 내놓지 않고 있다. 업계에서는 애초 MC 사업부를 해외 회사 등에 매각할 방침이었지만 마땅히 인수할 기업이 나타나지 않자 사업부 해체로 가닥을 잡았다는 예측도 나오는 상황이다. 지난해 4분기까지 23분기 연속 적자를 기록 중인 MC 사업부는 누적 약 5조 원의 손실을 기록한 상황이다. MC 사업부 관련 논의는 오는 26일 예정된 ㈜LG 주총에서도 다시 한 번 다뤄질 것으로 전망된다. LG그룹 총수인 구광모 회장은 ㈜LG 대표이사로 등재돼 있다./이경운 기자 cloud@sedaily.com저작권자 ⓒ 서울경제, 무단 전재 및 재배포 금지서울경제</t>
  </si>
  <si>
    <t>https://finance.naver.com/item/news_read.nhn?article_id=0003887458&amp;office_id=011&amp;code=066570&amp;page=28&amp;sm=title_entity_id.basic</t>
  </si>
  <si>
    <t>2021.03.23 11:00</t>
  </si>
  <si>
    <t>LG전자, '6G 기술' 선도 속도…키사이트·KAIST 협력</t>
  </si>
  <si>
    <t>[머니투데이 오문영 기자] /사진=머니투데이DBLG전자가 키사이트테크놀로지스,한국과학기술원(KAIST)와 손잡고 차세대 이동통신인 6G 기술 선도에 나선다. 6G는 아직 정의조차 되지 않은 통신 개념으로 일반적으로 5G 이후 차세대 이동통신을 의미한다.23일 LG전자에 따르면 이날 오전 서울시 양재동에 위치한 LG전자 서초R&amp;D캠퍼스에서 3자 간 업무협약식이 열렸다. 김병훈 LG전자 미래기술센터장(전무), 신금철 키사이트 전무, 조동호 LG-KAIST 6G 연구센터장이 참석했다.이번 협약은 6G 이동통신의 표준화와 상용화 단계에서 리더십을 확보하는 것을 목표로 한다. 참여기관 3곳은 올해부터 2024년까지 테라헤르츠(THz)와 관련한 △원천기술 공동 개발 및 시험 인프라 구축 △계측 장비 고도화 △전파 환경 연구 등을 단계적으로 진행할 계획이다.테라헤르츠 무선 송수신 기술은 초당 최대 1테라비트(Tbps)의 초고속 데이터 전송 속도를 가능하게 하는 기술을 말한다. 6G 이동통신의 요구와 기대를 충족시킬 핵심 기술로 손꼽힌다.6G는 2025년경 표준화 논의를 시작으로 2029년에는 상용화가 예상된다. 5G과 비교해 더욱 빠른 무선 전송속도와 저지연·고신뢰의 통신지원이 가능하다. 사람·사물·공간 등이 긴밀하고 유기적으로 연결된 만물지능인터넷(AIoE)을 가능하게 할 수단으로 여겨진다.김병훈 LG전자 최고기술책임자부문 미래기술센터장(전무)는 "차세대 6G 이동통신에 대한 기술 선점 경쟁이 글로벌로 본격화되고 있다"며 "이번 협약을 통해 테라헤르츠 무선 송수신에 대한 원천기술 개발부터 검증까지 프로세스를 체계적으로 구축하고, 6G 이동통신의 표준화 및 상용화 단계에서 리더십을 확보해 나갈 것"이라고 밝했다.최준호 키사이트코리아 사장는 "키사이트가 보유한 다양한 이동통신 검증시험 솔루션을 바탕으로 LG-KAIST 6G 연구센터가 추진하는 6G 이동통신의 원천기술 개발·검증·표준화에 이르기까지 상당부분 기여할 것"이라 밝혔다.오문영 기자 omy0722@mt.co.kr &lt;저작권자 ⓒ '돈이 보이는 리얼타임 뉴스' 머니투데이, 무단전재 및 재배포 금지&gt;머니투데이</t>
  </si>
  <si>
    <t>https://finance.naver.com/item/news_read.nhn?article_id=0004561328&amp;office_id=008&amp;code=066570&amp;page=30&amp;sm=title_entity_id.basic</t>
  </si>
  <si>
    <t>2021.03.22 13:40</t>
  </si>
  <si>
    <t>베트남과 협상 결렬된듯...LG전자 스마트폰 사업 철수 가닥</t>
  </si>
  <si>
    <t>[서울경제] LG전자가 스마트폰 사업 매각을 위해 베트남 업체 등과 협상을 벌였으나 가격 차이로 인해 협상은 사실상 결렬된 것으로 알려졌다. 매각 작업이 진척을 보이지 않으면서 LG전자가 결국 스마트폰 사업의 ‘완전 철수’를 추진할 것이란 관측이 나온다. LG전자는 내부적으로 관련 인력들의 사내 재배치 문제 등을 논의하고 있는 것으로 알려졌다.22일 전자업계에 따르면 지난 1월 20일 권봉석 LG전자 사장이 임직원들에게 보낸 이메일을 통해 스마트폰 사업의 매각 가능성을 열어놓은 이후, 2달 반이 넘도록 매각 협상이 진척을 보이지 못한 것으로 알려졌다.업계 고위 관계자는 “베트남 빈 그룹 등이 제시한 가격이 LG전자 입장에서는 받아들이기 힘든 가격이었던 것으로 알고 있다”면서 “아직 여러 가능성은 열어놔야 겠으나 특허를 내재화하면서 철수하는 방안이 유력해 보인다. LG전자는 스마트폰 사업에서 상당한 연구 노하우가 축적돼 있다"고 밝혔다.LG전자가 상반기 전략 제품으로 예고한 '레인보우' 프로젝트와 차기 폼팩터 '롤러블' 등의 개발도 사실상 중단된 상태다. 후속작이 나오지 않는다는 것은 LG전자가 조만간 스마트폰 사업의 철수를 결정할 것이란 맥락으로도 해석할 수도 있다.LG전자는 다만 스마트폰 사업의 특허권 등은 내재화하면서 관련 인력 등은 HA(생활가전) 사업본부 등으로 재배치하는 방향을 검토하는 것으로 알려졌다. 모바일과 가전 연구인력 간에 시너지 등을고려한 조치로 보인다.증권업계는 LG전자의 스마트폰 사업 방향성이 오는 24일 열리는 LG전자 주주총회 또는 26일에 열리는 LG 주주총회 등을 통해 제시될 가능성이 있다고 전망하고 있다. 김동원 KB증권 연구원은 앞서 "MC(스마트폰) 부문이 과거 6년간 5조원의 적자를 기록한 사업의 한계성을 고려하면 축소 보다는 철수 및 매각 가능성이 다소 높을 것"이라고 예상했다./윤홍우 기자 seoulbird@sedaily.com저작권자 ⓒ 서울경제, 무단 전재 및 재배포 금지서울경제</t>
  </si>
  <si>
    <t>https://finance.naver.com/item/news_read.nhn?article_id=0003886296&amp;office_id=011&amp;code=066570&amp;page=31&amp;sm=title_entity_id.basic</t>
  </si>
  <si>
    <t>“가전 세척? 전문 엔지니어가 해결”···LG전자, 가전 세척 서비스...</t>
  </si>
  <si>
    <t>냉장고·세탁기·에어컨 등 주요 가전성능 점검부터 세척, 살균까지 한번에LG전자 엔지니어가 에어컨 내부를 세척한 뒤 고객에게 보여주고 있다./사진제공=LG전자[서울경제] LG전자(066570)가 전문 엔지니어가 진행하는 가전 세척서비스를 새롭게 도입했다. 첨단 기능을 갖춘 가전 제품들이 늘면서 외관과 기능을 처음과 같이 유지하려는 소비자 니즈를 포착한 서비스다.18일 LG전자에 따르면 이번에 새롭게 시작한 ‘LG 가전 세척서비스’는 LG전자 전문 엔지니어가 가전제품의 성능과 상태를 점검하고 세척부터 살균까지 한 번에 처리해주는 서비스다. 세척서비스 대상 제품은 냉장고·세탁기·에어컨이다. 향후 LG전자는 서비스 대상을 공기청정기와 스타일러, 광파오븐 등으로 확대할 계획이다.세척서비스는 각 제품의 특성과 유지관리에 전문 교육을 받은 엔지니어가 고압세척기, 스팀살균기, 자외선살균기 등 전문 장비를 이용해 가전제품을 깨끗하고 오래 사용할 수 있도록 관리한다. 전문 엔지니어는 세척에 앞서 세탁기, 에어컨, 냉장고 등의 성능과 작동 상태를 확인한 후 수리나 부품 교체가 필요한지 먼저 점검한다. 이후 제품을 분해해 주요 부품을 꼼꼼하게 세척하고 제품 특성에 맞게 살균한다. 세척과 살균이 끝나면 외관을 깨끗이 하고 제품이 정상적으로 작동하는지 점검한다. 세척서비스 가격은 에어컨은 10만~16만8,000원, 냉장고는 6만2,000~13만8,000원이다. 세탁기는 세탁기와 건조기가 하나로 붙어있는 LG트롬 트윈워시가 26만7,000원이며 나머지 일반 모델은 8만8,000원부터 가능하다. LG전자는 또한 세척서비스를 통해 제품 수리를 받거나 소모품을 교체한 경우 2개월간 품질을 보증한다. 제품을 분해하지 않고 세척서비스를 받길 원하는 고객은 세척 과정을 간소화한 서비스를 선택할 수 있다. 세척서비스의 신청은 LG전자 서비스로 하면 된다. 올해 상반기 안으로 LG전자는 가전관리 애플리케이션인 LG 씽큐를 통해서 신청할 수 있도록 시스템을 마련할 계획이다. 유규문 LG전자 CS경영센터장 전무는 “고객들이 제품을 위생적이고 청결하게 오래 사용할 수 있도록 전문적인 가전 세척서비스를 준비했다”며 “앞으로도 고객들에게 감동을 선사하기 위해 지속 노력할 것”이라고 말했다./이수민 기자 noenemy@sedaily.com저작권자 ⓒ 서울경제, 무단 전재 및 재배포 금지서울경제</t>
  </si>
  <si>
    <t>https://finance.naver.com/item/news_read.nhn?article_id=0003884788&amp;office_id=011&amp;code=066570&amp;page=35&amp;sm=title_entity_id.basic</t>
  </si>
  <si>
    <t>2021.03.17 08:48</t>
  </si>
  <si>
    <t>삼화콘덴서, LG전자 낙수효과 본격화..목표가 상향-하이</t>
  </si>
  <si>
    <t>[머니투데이 구경민 기자] 하이투자증권은 17일 삼화콘덴서에 대해 MLCC(적층세라믹콘덴스) 업황이 회복되고 있는 가운데 LG전자의 VS(전장) 사업부 낙수효과 등으로 올해 매출 성장이 가시화 될 것이라며 목표주가를 8만7000원으로 상향조정했다. 투자의견은 매수를 유지했다. 이상헌 하이투자증권 연구원은 "대만 업체들이 주로 생산하는 범용제품을 중심으로 MLCC 가격이 인상될 것"이라며 "MLCC 가격 인상이 삼화콘덴서의 실적 개선 기반을 마련할 것으로 기대된다"고 밝혔다.또 "삼화콘덴서는 LG전자향으로 편의계 MLCC를 공급하는 등 전장용 MLCC 비중이 높은 편"이라며 "LG전자 VS 사업부의 경우 지난해 매출액은 5조8000억원을 기록했지만 올해 매출액의 경우에는 신규 프로젝트 등에 힘입어 7조원 이상으로 급격하게 증가할 것"으로 기대했다. 그는 LG전자 VS사업부의 매출 성장이 올해 삼화콘덴서 매출 증가에 원동력이 될 것이라고 진단했다. 이 연구원은 "DCLC(DC-Link Capacitor)는 전력변환용 전력전자 시스템 회로에 전압안정화, 리플전류 제거, 인버터 회로 보호, DC 전력을 AC 전력으로 변환하는 목적으로 사용된다"며 "주요 거래처는 현대모비스 등인데 올해 기아차의 스포티지 신차 출시 등이 예상됨에 따라 삼화콘덴서 DCLC 관련 매출에 긍정적인 영향을 미칠 것"이라고 진단했다. 구경민 기자 kmkoo@mt.co.kr &lt;저작권자 ⓒ '돈이 보이는 리얼타임 뉴스' 머니투데이, 무단전재 및 재배포 금지&gt;머니투데이</t>
  </si>
  <si>
    <t>https://finance.naver.com/item/news_read.nhn?article_id=0004558290&amp;office_id=008&amp;code=066570&amp;page=36&amp;sm=title_entity_id.basic</t>
  </si>
  <si>
    <t>“가전 세척? 전문 엔지니어가 해결”···LG전자, 가전 세척 서비스 ...</t>
  </si>
  <si>
    <t>https://finance.naver.com/item/news_read.nhn?article_id=0003884788&amp;office_id=011&amp;code=066570&amp;page=37&amp;sm=title_entity_id.basic</t>
  </si>
  <si>
    <t>2020.07.30 15:50</t>
  </si>
  <si>
    <t>LG전자, 코로나 딛고 선방…생활가전 영업익 6000억 돌파 기염</t>
  </si>
  <si>
    <t>[머니투데이 박소연 기자] [(상보)2분기 확정실적 발표……H&amp;A사업본부 영업이익률 12.2%, 스마트폰·전장은 적자 지속]LG전자가 올 2분기 코로나19(COVID-19) 여파에도 시장 기대치를 넘어서는 실적을 거뒀다. 특히 생활가전 영업이익이 6000억원을 초과하며 호실적을 이끌었다.LG전자는 30일 올 2분기 확정실적 발표를 통해 영업이익이 4954억원으로 전년 동기 대비 24.1% 감소했다고 밝혔다. 매출은 12조8338억원로 17.9% 줄었다.올 상반기 기준 매출은 전년 동기 대비 9.8% 감소했지만 영업이익은 2.1% 증가한 것으로 나타났다. 상반기 영업이익은 4년 연속 1조5000억원을 상회했다.부문별로 살펴보면, 생활가전을 담당하는 H&amp;A사업본부는 매출 5조1551억원, 영업이익 6280억원을 달성했다.코로나19의 영향으로 매출과 영업이익이 전년 동기 대비 줄었지만 프리미엄 제품에 집중하고 원가 절감 등 비용 효율화를 지속해 2분기와 상반기 영업이익률은 각각 역대 최대인 12.2%, 13.1%를 기록했다. 건강과 위생에 대한 고객들의 관심이 높아지며 신가전 가운데 스타일러, 건조기, 식기세척기 등 스팀가전이 본부 실적에 기여하고 있다.TV사업을 하는 HE사업본부는 매출 2조2567억원, 영업이익 1128억원을 거뒀다. 매출은 글로벌 유통매장의 휴업, 글로벌 스포츠 이벤트의 연기 등으로 전년 동기 대비 감소했다. 반면 마케팅 비용의 효율화와 원가구조 개선을 통해 상반기 기준 영업이익과 영업이익률은전년 동기를 상회했다. 스마트폰을 담당하는 MC사업본부는 매출 1조3087억원, 영업손실 2065억원을 냈다. 매출은 북미와 한국 등 주요 지역에서 스마트폰의 판매가 늘며 전분기 대비 31.1% 증가했고 원가 경쟁력 강화 등 지속적인 체질 개선으로 손실규모는 전년 동기 및 전분기 대비 줄었다.전장부품을 담당하는 VS사업본부는 매출 9122억원, 영업손실 2025억원을 기록했다. 완성차 업체의 공장가동 중단, 신규 프로젝트의 양산 지연 등으로 전년 동기 대비 매출이 줄면서 영업적자가 이어졌다.BS(비즈니스솔루션)사업본부는 매출 1조3071억원, 영업이익 983억원을 거뒀다. 노트북, 모니터 등 IT 제품 판매는 늘었으나 코로나19로 인한 이동제한 등으로 인포메이션 디스플레이, 태양광 모듈의 판매 차질이 생겨 매출과 영업이익은 전년 동기 대비 줄었다.3분기에도 코로나19의 재확산 가능성과 미중 무역분쟁의 재개 우려 등으로 글로벌 경기의 불확실성은 지속될 전망이다.H&amp;A사업본부는 글로벌 생활가전 시장의 개선에 적기 대응해 매출을 늘리고 원가구조 개선 및 자원투입 최적화를 통해 수익성을 확보할 계획이다.TV시장 역시 3분기에는 수요 회복이 예상된다. HE사업본부는 올레드 TV, 나노셀 TV 등 프리미엄 제품에 집중하고 온라인 판매 확대, 효율적인 자원 운영 등으로 수익성을 회복시킬 계획이다.스마트폰 시장은 수요가 일부 회복하지만 판매 경쟁은 심화될 것으로 예상된다. MC사업본부는 'LG 벨벳'의 해외 출시를 늘리고 보급형 신모델의 판매를 확대해 매출 성장의 모멘텀을 마련하고 손익 개선도 지속 추진한다.VS사업본부는 완성차 업체의 생산 재개와 신규 프로젝트의 양산 등으로 점진적인 실적 개선을 추진할 계획이다. BS사업본부는 언택트 트렌드에 맞춰 IT제품 수요 증대에 적극 대응하고 프리미엄 디지털 사이니지의 매출 확대, 태양광 모듈의 제품 경쟁력 강화 등에 집중해 매출을 키울 계획이다.박소연 기자 soyunp@mt.co.kr &lt;저작권자 ⓒ '돈이 보이는 리얼타임 뉴스' 머니투데이, 무단전재 및 재배포 금지&gt;머니투데이</t>
  </si>
  <si>
    <t>https://finance.naver.com/item/news_read.nhn?article_id=0004448084&amp;office_id=008&amp;code=066570&amp;page=266&amp;sm=title_entity_id.basic</t>
  </si>
  <si>
    <t>2020.07.30 15:33</t>
  </si>
  <si>
    <t>(속보)LG전자 2·4분기 영업이익 4,954억원···전년 동기 대비 ...</t>
  </si>
  <si>
    <t>[서울경제] (속보) LG전자(066570) 2·4분기 영업이익 4,954억원···전년 동기 대비 24.1% 줄어저작권자 ⓒ 서울경제, 무단 전재 및 재배포 금지서울경제</t>
  </si>
  <si>
    <t>https://finance.naver.com/item/news_read.nhn?article_id=0003776468&amp;office_id=011&amp;code=066570&amp;page=267&amp;sm=title_entity_id.basic</t>
  </si>
  <si>
    <t>2020.07.24 13:12</t>
  </si>
  <si>
    <t>“올레드 화면으로 게임 즐겨요” LG전자, 48인치 올레드 TV 국내 ...</t>
  </si>
  <si>
    <t>25일부터 11번가 단독 예약판매 돌입48인치 화면에 4K 해상도 구현 가능게이밍 TV 활용 등 신수요 창출 기대LG전자 모델이 48인치 올레드 TV로 게임을 즐기고 있다./사진제공=LG전자[서울경제] LG전자(066570)가 48인치 올레드(OLED·유기발광다이오드) TV를 국내에 처음으로 선보인다. LG 올레드 TV 라인 가운데 가장 작은 제품으로 가격은 189만원이다. LG전자는 25일부터 온라인 오픈마켓 11번가에서 48인치 LG 올레드 TV(모델명 48CX) 예약 판매를 시작한다고 밝혔다. LG전자는 88·77·65·55형에 더해 48형까지 ‘올레드 TV 풀 라인업’을 갖추게 됐다. 48인치 올레드 TV가 거실용은 물론 세컨드 TV나 게이밍 TV로 활용하기 좋은 사이즈인 만큼 시장의 새로운 수요를 창출할 것으로 회사는 기대하고 있다. 48인치는 지난달 유럽 주요 국가, 일본 등 중형급 프리미엄 TV 수요가 특히 높은 지역에 먼저 선보였다. LG전자 관계자는 “일부 국가에서 출시 첫 주 매장 전시용 제품을 제외한 전 물량이 완판될 정도로 인기”라며 국내 소비자들의 관심이 커지자 국내 출시하게 됐다고 설명했다. 손대기 LG전자 한국HE마케팅담당(상무)는 “선택의 폭을 넓혀 보다 많은 고객이 올레드 TV만의 압도적 화질을 경험할 수 있도록 할 것”이라고 말했다.해당 제품은 4K(3840x2160) 해상도에 TV 업계 최초로 엔비디아(NVIDIA) 지싱크 호환을 적용, 외부 그래픽카드와 TV 화면의 주사율을 일치 시켜 화면 끊김을 최소화했다. 한편 예약 판매 행사 기간동안 선착순으로 신제품을 예약 구매하는 48명에게는 무선이어폰 LG 톤프리 신제품이 증정된다./변수연기자 diver@sedaily.com 저작권자 ⓒ 서울경제, 무단 전재 및 재배포 금지서울경제</t>
  </si>
  <si>
    <t>https://finance.naver.com/item/news_read.nhn?article_id=0003773577&amp;office_id=011&amp;code=066570&amp;page=272&amp;sm=title_entity_id.basic</t>
  </si>
  <si>
    <t>2020.07.23 10:00</t>
  </si>
  <si>
    <t>LG전자 서비스 엔지니어 맞춤형 교육…"현장 대응 역량 강화"</t>
  </si>
  <si>
    <t>[머니투데이 심재현 기자] 경기도 평택시 LG전자 서비스 아카데미에서 서비스 엔지니어들이 에어컨 수리교육을 받고 있다. /사진제공=LG전자LG전자가 고객 서비스 만족도를 높이기 위해 서울, 부산 등 전국 5개 지역의 서비스 아카데미를 한 곳으로 통합하고 서비스 엔지니어의 전문성과 현장 대응력을 높이기 위한 맞춤 교육을 진행한다고 23일 밝혔다.통합 서비스 아카데미는 경기도 평택시 LG전자 러닝센터에 에어컨·냉장고·빌트인·헬스케어 등 서비스 전문 교육장 13개로 구축했다. 교육장은 서비스 엔지니어들이 현장 대응력을 높일 수 있도록 실제 서비스 환경을 최대한 반영했다.LG전자는 서비스 엔지니어들이 역량에 맞춘 체계적인 교육을 받을 수 있도록 교육 커리큘럼을 재편하고 수준별 맞춤 콘텐츠를 제공할 예정이다.LG전자는 비대면 트렌드에 맞춰 공간 제약을 최소화할 수 있는 온택트 교육을 확대하기 위해 이달 초 'LG배움마당'도 시작했다. LG배움마당은 서비스 엔지니어들이 웹과 모바일앱을 통해 언제 어디에서나 서비스 관련 콘텐츠와 라이브 방송을 시청할 수 있는 교육 플랫폼이다. 라이브 방송은 채팅 등을 통해 실시간으로 소통할 수도 있다. 교육 콘텐츠는 LG전자 서비스 대명장으로 구성된 기술연구회가 제작을 지원해 명장들의 서비스 노하우가 전수될 수 있도록 했다.심재현 기자 urme@mt.co.kr &lt;저작권자 ⓒ '돈이 보이는 리얼타임 뉴스' 머니투데이, 무단전재 및 재배포 금지&gt;머니투데이</t>
  </si>
  <si>
    <t>https://finance.naver.com/item/news_read.nhn?article_id=0004444119&amp;office_id=008&amp;code=066570&amp;page=274&amp;sm=title_entity_id.basic</t>
  </si>
  <si>
    <t>2020.07.23 13:57</t>
  </si>
  <si>
    <t>LG전자, 전국 5개 서비스 아카데미 한곳으로 통합</t>
  </si>
  <si>
    <t>평택 러닝센터에 서비스 전문 교육장 13개 구축서비스 엔지니어 전문성 높이는 맞춤 교육 진행온라인 교육 플랫폼 ‘LG배움마당’도 런칭경기도 평택시 LG전자 서비스 아카데미에서 서비스 엔지니어들이 에어컨 수리 교육을 받고 있다. /사진제공=LG전자[서울경제] LG전자는 고객들의 서비스 만족도를 높이기 위해 서울, 부산 등 전국 5개 지역에 있던 서비스 아카데미를 한 곳으로 통합하고 서비스 엔지니어의 전문성과 현장 대응력을 높이기 위한 맞춤 교육을 진행한다고 23일 밝혔다. 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 또 LG전자는 서비스 엔지니어들이 역량과 니즈에 맞춘 체계적인 교육을 받을 수 있도록 교육 커리큘럼을 재편하고 수준별 맞춤 콘텐츠를 제공할 예정이다. 경기도 평택시 LG전자 서비스 아카데미에서 직원들이 온라인 교육을 위한 콘텐츠를 제작하고 있다. /사진제공=LG전자LG전자는 비대면 트렌드에 맞춰 공간적 제약을 최소화할 수 있는 온택트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교육이다. 특히 LG배움마당의 콘텐츠는 LG전자 서비스 대명장으로 구성된 기술연구회가 제작을 지원해 명장들의 서비스 노하우가 전수될 수 있도록 했다. 유규문 LG전자 CS경영센터장 전무는 “고객들의 서비스 만족도를 높일 수 있도록 서비스 엔지니어들의 역량을 향상시켜 차별화된 고객 서비스를 제공할 것”이라고 말했다./이재용기자 jylee@sedaily.com저작권자 ⓒ 서울경제, 무단 전재 및 재배포 금지서울경제</t>
  </si>
  <si>
    <t>https://finance.naver.com/item/news_read.nhn?article_id=0003773010&amp;office_id=011&amp;code=066570&amp;page=274&amp;sm=title_entity_id.basic</t>
  </si>
  <si>
    <t>2020.07.21 10:00</t>
  </si>
  <si>
    <t>LG전자, 한국사회복지협의회에 '스타일러' 30대 기부</t>
  </si>
  <si>
    <t>[머니투데이 이정혁 기자] 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가졌다/사진제공=LG전자LG전자는 한국사회복지협의회를 통해 의류관리기 'LG 트롬 스타일러' 30대를 기부했다고 21일 밝혔다.물을 100℃로 끓이는 '트루 스팀' 기능이 적용된 스타일러는 전남대 산학협력단의 시험결과 인플루엔자A(H3N2), 아데노(ICHV), 헤르페스(IBRV), 코로나(PEDV) 등의 바이러스를 99.99% 이상 없애는 것으로 나타났다.서상목 한국사회복지협의회장은 "LG전자의 따뜻한 기술이 취약계층의 안전과 건강관리에 도움을 줄 것으로 기대한다"고 말했다.장보영 LG전자 리빙어플라이언스B2B·육성사업담당 상무는 "함께 사는 사회를 더 따뜻하게 만드는 데 기여할 수 있는 방법을 지속적으로 고민하겠다"고 말했다.이정혁 기자 utopia@mt.co.kr &lt;저작권자 ⓒ '돈이 보이는 리얼타임 뉴스' 머니투데이, 무단전재 및 재배포 금지&gt;머니투데이</t>
  </si>
  <si>
    <t>https://finance.naver.com/item/news_read.nhn?article_id=0004442825&amp;office_id=008&amp;code=066570&amp;page=276&amp;sm=title_entity_id.basic</t>
  </si>
  <si>
    <t>2020.07.20 16:21</t>
  </si>
  <si>
    <t>LG전자, 올레드TV 6만대 '자발적 무상교체' 실시</t>
  </si>
  <si>
    <t>[머니투데이 이정혁 기자] '올레드TV' /사진제공=LG전자 LG전자는 파워보드 결함이 발견된 '올레드TV' 6만대에 대해 자발적 무상 교체 서비스를 진행한다고 20일 밝혔다.해당 모델은 2016년 2월부터 2019년 9월까지 생산된 국내향 TV 18개 제품이다. TV 내부 파워보드에서 열이 발생하는 현상이 원인이다.110V(볼트)에서는 파워보드에 이상이 발견되지 않지만 220V 환경에서 발열이 발생하는 것으로 알려졌다.LG전자는 총 6만대 중 2만2000여대는 서비스를 완료했다. 증상이 발생하는 모델은 일부이지만 고객 안전과 불편 해소를 위해 자발적 무상 교체 서비스를 진행하기로 결정했다고 LG전자는 설명했다.LG전자는 서비스 홈페이지 게시와 고객 문자메시지 발송 등을 통해 해당 제품을 사용하는 고객에게 해당 서비스 내용을 알릴 예정이다.LG전자 관계자는 "특정 기간 내 만든 일부 제품이 문제이지만 고객의 만족을 위해 자발적 무상 교체 서비스를 진행하게 됐다"며 "빠른 시일 내에 서비스를 완료할 것"이라고 말했다.이정혁 기자 utopia@mt.co.kr &lt;저작권자 ⓒ '돈이 보이는 리얼타임 뉴스' 머니투데이, 무단전재 및 재배포 금지&gt;머니투데이</t>
  </si>
  <si>
    <t>https://finance.naver.com/item/news_read.nhn?article_id=0004442517&amp;office_id=008&amp;code=066570&amp;page=276&amp;sm=title_entity_id.basic</t>
  </si>
  <si>
    <t>2020.07.20 15:57</t>
  </si>
  <si>
    <t>LG전자 올레드 TV 6만대 부품 무상교체···"소비자 불편 최소화"</t>
  </si>
  <si>
    <t>2016~2019 생산된 18종 TV 대상OLED65W9/사진제공=LG전자[서울경제] LG전자(066570)가 국내에서 판매한 유기발광다이오드(OLED) 올레드 TV 일부 제품의 성능을 떨어뜨리는 부품을 무상으로 교체한다. 교체 대상 기종은 18개 모델로, 약 6만대다. LG(003550)전자는 20일 홈페이지와 보도자료 등을 통해 지난 2016년 2월부터 2019년 9월까지 생산한 TV 18개 모델의 파워보드를 자발적으로 무상교체한다고 밝혔다. LG전자 관계자는 “특정 기간에 생산된 일부 모델에서 TV 파워보드 내 부품 성능 저하로 파워보드 내 전류가 증가하는 현상이 확인돼 무상 교체를 진행한다”며 “이번 사안과 관련해 고객들께 불편을 끼쳐 드린 점 깊이 사과 드린다”고 말했다. 현재까지 LG전자의 개별 연락을 통해 리콜이 마무리된 제품은 2만2,000여대다. 앞서 LG전자는 일부 제품에서 TV 전원이 갑자기 꺼지는 현상이 발생해 원인을 역추적하는 과정에서 특정 기간에 공급된 부품에서 문제가 있었던 것을 확인했다. LG전자는 증상이 발생한 제품은 6만대 가운데 일부에 불과하지만 해당 부품을 사용해 생산한 18개 모델 전량의 파워보드를 교체해 소비자 불편을 빠르게 해소하겠다는 취지다. 대상제품은 다음과 같다. 2016년 생산 제품인 OLED65E6, OLED65G6, OLED77G6 3종, 2017년 생산제품인 OLED65B7, OLED65C7, OLED65E7, OLED65G7, OLED65W7, OLED77G7, OLED77W7 7종, 2018년 생산제품인 OLED65G8, OLED65W8, OLED77C8, OLED77W8 4종, 2019년 생산된 OLED65W9, OLED77B9, OLED77C9, OLED77W9 4종 이다. /이수민기자 noenemy@sedaily.com저작권자 ⓒ 서울경제, 무단 전재 및 재배포 금지서울경제</t>
  </si>
  <si>
    <t>https://finance.naver.com/item/news_read.nhn?article_id=0003771136&amp;office_id=011&amp;code=066570&amp;page=277&amp;sm=title_entity_id.basic</t>
  </si>
  <si>
    <t>2020.11.15 10:14</t>
  </si>
  <si>
    <t>LG전자, 7년째 '지속가능경영 월드클래스'</t>
  </si>
  <si>
    <t>세계적 권위 '다우존스 지수'서가전·여가용품 부문 높은 평가여의도 LG전자 사옥 전경./사진제공=LG전자[서울경제] LG전자(066570)가 기업의 지속가능성을 평가하는 세계적 권위의 ‘다우존스 지속가능경영지수(DJSI) 2020’에서 7년 연속 ‘가전 및 여가용품’ 분야 글로벌 최우수 기업으로 선정됐다고 15일 밝혔다. LG전자는 정도경영, 위기관리, 친환경 제품, 인재육성 등의 항목에서 높은 평가를 받았고 9년 연속으로 ‘DJSI 월드(World)’에도 이름을 올렸다.DJSI는 매년 시가총액 기준 글로벌 상위 2,500여 기업을 대상으로 경제적 성과뿐만 아니라 환경적·사회적 측면을 종합적으로 평가해 산출된다. 지난 1999년 세계 최대 금융정보사인 미국 S&amp;P 다우존스인덱스와 투자평가사인 스위스 로베코샘이 함께 만들었으며 지속가능 평가 및 사회책임투자(SRI)의 글로벌 표준으로 사용되고 있다.61개 분야에서 각각 최고점을 받은 기업은 최우수 기업으로 선정되며 각 분야 상위 10%인 기업은 ‘DJSI 월드’에도 편입된다. 이번에 LG전자 외에 삼성전기·삼성증권·에쓰오일·현대건설·미래에셋대우·SK·LG전자·웅진코웨이 등 국내 17개 기업이 ‘DJSI 월드’에 이름을 올렸다.LG전자는 온실가스 감축, 에너지 고효율 제품 개발, 폐자원 활용 등을 통해 탄소 중립 및 순환경제 실현에 앞장서며 글로벌 환경·사회·지배구조(ESG) 평가에서 우수한 등급을 획득하고 있다. 지난해 세계적 투자정보 제공기관인 모건스탠리캐피털인터내셔널(MSCI)이 실시한 ESG 평가에서 국내 기업 중 가장 높은 AA등급을 획득했다. 8월에는 파이낸셜타임스(FT)와 런던증권거래소(LSE)가 공동으로 소유한 FTSE인터내셔널이 만든 사회책임투자지수인 ‘FTSE포굿(4Good)’ 지수에도 6연 연속 편입했다.LG전자 관계자는 “차별화된 제품과 기술을 활용해 세계 곳곳의 환경·위생 등 사회적 이슈 해결에 기여하며 더 나은 사회를 만들어 가는 데 동참할 것”이라고 말했다./변수연기자 diver@sedaily.com저작권자 ⓒ 서울경제, 무단 전재 및 재배포 금지서울경제</t>
  </si>
  <si>
    <t>https://finance.naver.com/item/news_read.nhn?article_id=0003826077&amp;office_id=011&amp;code=066570&amp;page=161&amp;sm=title_entity_id.basic</t>
  </si>
  <si>
    <t>2020.11.15 09:23</t>
  </si>
  <si>
    <t>LG전자, DJSI '가전 분야' 7년 연속 최우수 기업 선정</t>
  </si>
  <si>
    <t>[머니투데이 이정혁 기자] LG전자는 DJSI(다우존스 지속가능경영지수)에서 7년 연속 '가전·여가용품' 분야 글로벌 최우수 기업으로 선정됐다고 15일 밝혔다.DJSI는 매년 시가총액 기준 글로벌 상위 2500여 개 기업을 대상으로 경제적 성과를 비롯해 환경적, 사회적 측면을 종합 평가한다. 이번 평가에서 LG전자는 정도경영, 위기관리, 친환경 제품, 인재육성 등의 항목에서 높은 점수를 받았다.DJSI는 61개 분야에서 최고점을 받은 기업을 최우수 기업으로 선정한다. 각 분야 상위 10%일 경우 'DJSI World'에도 편입되는데 LG전자는 9년 연속 이름을 올렸다.LG전자는 온실가스 감축, 에너지 고효율 제품 개발, 폐자원 활용 등을 통해 탄소 중립 및 순환경제 실현에 앞장섰다는 평가다. 지난해 글로벌 투자정보 제공기관인 MSCI가 실시한 ESG 평가에서 국내기업 중 가장 높은 AA등급을 획득한데 이어 올 8월에는 FT(파이낸셜타임스)와 LSE(런던증권거래소)가 공동 소유한 FTSE인터내셔널이 만든 사회책임투자지수인 FTSE4Good 지수에도 6연 연속 포함됐다.LG전자 관계자는 "차별화된 제품과 기술을 활용해 세계 곳곳의 환경, 위생 등 사회적 이슈 해결에 기여하며 더 나은 사회를 만들어 가는 데 동참할 것"이라고 말했다.이정혁 기자 utopia@mt.co.kr &lt;저작권자 ⓒ '돈이 보이는 리얼타임 뉴스' 머니투데이, 무단전재 및 재배포 금지&gt; 머니투데이</t>
  </si>
  <si>
    <t>https://finance.naver.com/item/news_read.nhn?article_id=0004499695&amp;office_id=008&amp;code=066570&amp;page=161&amp;sm=title_entity_id.basic</t>
  </si>
  <si>
    <t>2020.11.15 13:47</t>
  </si>
  <si>
    <t>LG전자, 고객 목소리 담은 ‘LG 윙’ 기능 업데이트 실시</t>
  </si>
  <si>
    <t>12일부터 LG 윙 소프트웨어 업데이트 순차 실시LG 팬덤, 온라인 커뮤니티 등 실제 사용 고객의견 청취지난 2일(현지시간) 미국 유명 토크쇼 ‘지미 키멜 라이브’에서 출연진인 길레르모 로드리게즈가 LG 윙의 짐벌모드를 활용해 촬영하고 있다./사진제공=LG전자[서울경제] LG전자(066570)가 고객들의 의견을 적극 반영해 최근 출시한 전략 스마트폰 ‘LG 윙’의 소프트웨어 업데이트에 나섰다.15일 LG전자는 지난 12일부터 순차 진행되는 소프트웨어 업데이트를 통해 세 손가락으로 화면을 쓸어 넘기는 동작만으로 두 화면 사이에서 노출되는 콘텐츠가 이동하는 기능을 추가했다고 밝혔다. 이외에도 스위블(화면을 돌리는 모드) 시 화면전환 속도가 개선됐고, , 모바일용 플라스틱 OLED(POLED)의 화면 색감을 잘 살려주는 ‘다크 라이징’ 배경 화면 테마도 추가됐다.LG전자는 이번 업데이트가 지난달 6일 LG 윙을 출시한 이후 ‘LG 팬덤’, ‘퀵헬프’, 온라인 커뮤니티 등에 올라온 실제 사용 고객들의 목소리를 면밀히 분석해 반영했다고 설명했다. 특히 이번 업데이트는 ‘LG 팬덤’ 1기의 의견이 많이 반영됐다. ‘LG 팬덤’은 지난 9월 고객들을 대상으로 1기를 모집, LG 스마트폰 사용성과 관련한 의견을 나누고 정보를 공유하는 활동을 하고 있다.취합된 고객 의견은 LG전자 사내 ‘고객 제안 협의체’에서 논의했다. 상품 기획, 개발, 고객 지원 등 유관 부서 담당자들이 모여 고객의 불편이나 새로운 니즈를 파악하고 해결 방법을 협의하는 자리다. 각 분야 실무자들이 참여하기 때문에 신속하게 해결 방법이 도출된다.이러한 행보는 LG전자가 적극적인 소통을 통해 고객 불편을 인지하는 데 그치지 않고, 사용편의성까지 개선하는 강력한 사후지원의 일환으로 해석된다. LG전자는 향후에도 고객의 목소리를 적극 반영해 지속적인 업데이트를 실시할 계획이다.LG전자 MC상품기획담당 윤동한 상무는 “제품을 직접 사용하는 국내외 고객의 목소리를 더 적극적으로 경청해 고객이 제품 구매 후에도 LG 스마트폰을 믿고 오래 쓸 수 있도록 노력할 것”이라고 말했다./노현섭기자 hit8129@sedaily.com저작권자 ⓒ 서울경제, 무단 전재 및 재배포 금지서울경제</t>
  </si>
  <si>
    <t>https://finance.naver.com/item/news_read.nhn?article_id=0003826124&amp;office_id=011&amp;code=066570&amp;page=161&amp;sm=title_entity_id.basic</t>
  </si>
  <si>
    <t>2020.11.14 11:19</t>
  </si>
  <si>
    <t>LG전자 등 韓 17개 기업 다우존스 지속가능경영 지수 포함</t>
  </si>
  <si>
    <t>삼증증권, 현대제철 포함지난해 19개 비해 축소2020 DJSI 편입 지수별 산업 평균 비교./자료제공=한국생산성본부[서울경제] LG전자와 삼성증권, 현대제철 등 국내 17개 기업이 ‘2020 다우존스 지속가능경영(DJSI·Dow Jones Sustainability Index) 월드지수’에 편입됐다.한국생산성본부는 미국 스탠더드앤드푸어스(S&amp;P) 다우존스 인덱스, 스위스 지속가능경영 평가 기관 샘(SAM)과 함께 올해 DJSI 평가 결과를 14일 발표했다. 기업의 지속가능경영지수를 평가하는 DJSI는 유동 시가총액기준 글로벌 상위 2,500대 기업을 평가하는 ‘DJSI 월드 지수’, 아시아·오세아니아 지역 상위 600대 기업을 평가하는 ‘DJSI 아시아퍼시픽 지수’, 국내 상위 200대 기업을 평가하는 ‘DJSI 코리아 지수’로 구성된다. DJSI 월드 지수에는 글로벌 평가 대상 2,540개 기업 중 323개(12.7%) 기업이 신규로 들어왔다. 한국은 지난해 19개에서 올해는 17개 기업이 이름을 올렸다.삼성전기는 12년 연속, 삼성증권, 에쓰-오일, 현대건설은 11년 연속 포함됐다.미래에셋대우, SK, LG전자(9년 연속), 신한금융지주(8년 연속), 삼성화재해상보험(7년 연속), 삼성SDI(6년 연속)도 장기 편입됐다. 웅진코웨이, KB금융지주, 한국타이어앤테크놀로지는 5년 연속, 삼성물산, SK이노베이션은 4년 연속, 엘지생활건강, 현대제철은 3년 연속 포함됐다. DJSI 아시아퍼시픽 지수에 장기 편입된 기업에는 삼성SDI, 삼성전기, 신한금융지주회사, 에스케이텔레콤, 엘지화학, KB금융지주, 현대제철이 12년 연속 이름을 올렸다. 평가대상 611개 기업 중 25.5%인 156개 기업이 편입됐고, 국내에선 29개 기업이 포함됐다. DJSI 코리아 지수에는 205개 평가대상 기업 중 21.5%인 42개 국내 기업이 편입됐다. /박우인기자 wipark@sedaily.com저작권자 ⓒ 서울경제, 무단 전재 및 재배포 금지서울경제</t>
  </si>
  <si>
    <t>https://finance.naver.com/item/news_read.nhn?article_id=0003825901&amp;office_id=011&amp;code=066570&amp;page=162&amp;sm=title_entity_id.basic</t>
  </si>
  <si>
    <t>2020.11.10 10:00</t>
  </si>
  <si>
    <t>LG전자 디스플레이, 르노 전기차 뚫은 비결은 밀착 기술</t>
  </si>
  <si>
    <t>[머니투데이 심재현 기자] LG전자가 르노 그룹에 공급한 9.3인치 크기 차량용 중앙정보디스플레이(이하 CID, Center Information Display)가 차량 내 운전석 왼쪽에 장착돼 있다. /사진제공=LG전자LG전자가 프랑스에 본사를 둔 글로벌 자동차 그룹 르노로부터 올해의 우수 공급사로 선정됐다고 10일 밝혔다.LG전자는 최근 온라인으로 열린 르노 우수 공급사 시상식에서 혁신 부문 가운데 차량용 디스플레이 우수 공급사로 뽑혔다. LG전자는 2014년과 2017년에도 르노 그룹의 우수 공급사로 선정됐다.르노 그룹은 2006년부터 매년 글로벌 공급사 가운데 △품질 및 고객만족 △혁신 △구매 지속가능성 △디자인 △생산 등 5개 부문에서 기여도가 높은 우수 공급업체를 선정해 시상했다.르노 그룹은 LG전자가 공급한 9.3인치 크기의 차량용 중앙정보디스플레이(이하 CID)가 혁신적이라고 평가했다. 이 제품은 화면과 터치패널을 완전히 밀착시키는 LG전자 의독자 기술로 개발돼 가독성과 시인성, 디자인 완성도가 탁월한 것으로 평가받았다.CID는 운전석과 조수석 사이에 위치한 화면으로 차량 탑승자에게 오디오, 비디오, 차량용 내비게이션을 포함한 각종 정보를 제공하기 때문에 높은 가시성과 사용 편의성이 중요하다. 최근에는 곡면 디스플레이 기술 등을 적용해 인테리어 효과도 낼 있다.LG전자는 전기차 조에(New ZOE)를 포함해 클리오(CLIO), 캡처(CAPTUR), 아르카나(ARKANA, 국내 출시명 XM3) 등 르노 그룹이 글로벌 시장에 판매하는 다수의 차량에 CID 제품을 공급한다.루카 드 메오 르노 그룹 회장(CEO·최고경영자)은 "LG전자가 공급한 9.3인치 디스플레이의 혁신성은 B세그먼트(전장 3500~3850㎜ 이하 소형차 등급) 차량의 돌파구이자 도전적 과제를 통해 이뤄낸 최고의 성과"라며 "LG전자는 최고의 혁신 기업 가운데 하나"라고 말했다.김진용 LG전자 VS사업본부장(부사장)은 "이번 수상은 선행 개발부터 기술 검증까지 고객사와 함께 협업하며 구축해온 신뢰의 결과"라며 "자동차부품 사업 분야에서 혁신 파트너의 입지를 다져나갈 것"이라고 말했다.LG전자는 올 들어 현대차그룹이 주관한 파트너십데이 행사에서 기술 부문 최우수 협력사로 선정되고 독일 다임러 오토모티브 그룹의 우수 공급업체 시상식에서 영감 부문을 수상한 데 이어 미국 GM(제너럴 모터스)의 우수 공급업체 시상식에서 혁신상을 수상하는 등 글로벌 완성차 제조업체로부터 높은 경쟁력을 인정받았다.심재현 기자 urme@mt.co.kr &lt;저작권자 ⓒ '돈이 보이는 리얼타임 뉴스' 머니투데이, 무단전재 및 재배포 금지&gt; 머니투데이</t>
  </si>
  <si>
    <t>https://finance.naver.com/item/news_read.nhn?article_id=0004497337&amp;office_id=008&amp;code=066570&amp;page=166&amp;sm=title_entity_id.basic</t>
  </si>
  <si>
    <t>2020.11.09 13:52</t>
  </si>
  <si>
    <t>"출장준비 간단하죠" LG전자가 레드캡투어스와 만든 이 시스템은?</t>
  </si>
  <si>
    <t>[머니투데이 심재현 기자] LG전자 직원이 출장관리시스템을 사용하고 있다. /사진제공=LG전자LG전자가 임직원들의 출장준비 부담을 줄여 업무 효율성을 높이기 위해 레드캡투어와 새로운 출장관리시스템을 개발해 도입했다고 9일 밝혔다.이 시스템은 LG전자의 출장관리시스템 'IBTS'(인텔리전트 비즈니스 트립 시스텝)와 레드캡투어가 LG CNS와 함께 개발한 기업고객용 실시간 항공·호텔 예약시스템 'OBT'(온라인 부킹 툴)를 통합해 만들었다.기존에는 임직원이 출장일정과 목적지를 여행사에 전달하면 여행사는 출장비용과 일정에 맞게 항공 노선과 호텔 등을 제안했다. 그러나 새로운 관리시스템은 114개 항공사의 운항정보와 128개국 30만여개 호텔 정보를 실시간으로 검색해 최적의 항공과 호텔을 자동으로 추천해준다. 이 시스템은 LG전자가 항공사, 숙박업체 등과 맺은 제휴프로그램을 반영하고, LG의 출장규정까지 고려해 더 정교한 정보를 제공한다.이에 따라 임직원들은 여행사를 거치지 않고 직접 원하는 조건에 맞춰 출장을 준비할 수 있다. 호텔 정보를 검색하면 호텔에서 해당 지역 법인까지 거리도 한눈에 확인할 수 있다.일반적인 B2B(기업간 거래) 예약시스템과 달리 기업 할인운임과 최저가 상품을 추천하는 차별화된 기능도 있다.LG전자는 특히 코로나19 사태로 각국의 출입국 제한 조치와 항공 스케줄 변경이 불가피하게 발생하는 상황에서 최신 정보가 빠르게 업데이트돼 더 편리하고 수월하게 출장준비를 할 수 있다고 밝혔다.LG전자 사내 포털사이트의 챗봇 서비스 '엘지니'도 이 출장관리시스템과 연동돼 임직원들이 항공·호텔 예약과 비용 정산 등 출장 업무를 더 쉽고 편리하게 처리할 수 있다. 이준호 레드캡투어 업무혁신담당 상무는 "양사 협업 사례를 활용해 항공·호텔 예약시스템 '레드캡 OBT'를 널리 알려 기업들이 출장준비 편의성을 높이는 동시에 비용 혁신을 추진하도록 협력할 것"이라고 말했다.엄재웅 LG전자 전략구매·GP담당 전무는 "임직원이 핵심 업무에 더 집중할 수 있도록 지속적으로 출장 관련 업무를 개선해 나갈 것"이라고 말했다.심재현 기자 urme@mt.co.kr &lt;저작권자 ⓒ '돈이 보이는 리얼타임 뉴스' 머니투데이, 무단전재 및 재배포 금지&gt; 머니투데이</t>
  </si>
  <si>
    <t>https://finance.naver.com/item/news_read.nhn?article_id=0004496929&amp;office_id=008&amp;code=066570&amp;page=167&amp;sm=title_entity_id.basic</t>
  </si>
  <si>
    <t>2020.11.09 11:05</t>
  </si>
  <si>
    <t>[사진]'미스트그린' 입힌 오브제컬렉션 스타일러를 생산 중인 LG전자</t>
  </si>
  <si>
    <t>[서울경제] LG전자 직원들이 9일 경남 창원사업장에서 공간 인테리어 가전 LG 오브제컬렉션 스타일러를 생산하고 있다. LG전자는 LG 오브제컬렉션 스타일러의 전면 도어에 적용한 무광 색상의 미스트 그린과 미스트 베이지가 집안 인테리어와 잘 어울린다고 설명했다. 또 도어 모서리는 직각 모양의 플랫 디자인(flat design)으로, 가구와 함께 빌트인으로 설치하면 공간과의 일체감이 뛰어나다고 덧붙였다. LG전자는 새롭게 선보인 LG 오브제컬렉션을 앞세워 다양한 세대가 집안 인테리어에 맞춰 재질과 색상을 선택할 수 있는 공간 인테리어 가전 트렌드를 주도한다는 계획이다. 저작권자 ⓒ 서울경제, 무단 전재 및 재배포 금지서울경제</t>
  </si>
  <si>
    <t>https://finance.naver.com/item/news_read.nhn?article_id=0003822869&amp;office_id=011&amp;code=066570&amp;page=167&amp;sm=title_entity_id.basic</t>
  </si>
  <si>
    <t>2020.11.07 10:00</t>
  </si>
  <si>
    <t>[뒷북비즈]LG전자가 협력사와 110억원 '깜짝' 비용 절감 거둔 비결...</t>
  </si>
  <si>
    <t>협력사가 제안한 아이디어 생산현장 적용해3년간 110억이상 절감···올해만 50억원 아껴기술·제품 개발 등 공동과제 성과내고 배분서울 여의대로 LG트윈타워 모습. /연합뉴스[서울경제] LG전자가 협력사의 아이디어를 생산현장에 적극 반영하며 상생협력에 앞장서고 있습니다. LG전자는 지난 3년 동안 협력사가 제안한 230여 건의 아이디어를 협력사의 생산현장에 적용해 110억원 이상을 절감하는 성과를 거뒀다고 6일 밝혔습니다. 그중 올해는 100건가량을 함께 개발해 50억원 가까이 절감하는 효과를 누렸습니다. 이처럼 LG전자가 협력사의 아이디어를 적극적으로 채택하기 시작한 건 16년 전인 2004년 ‘협력사 아이디어 제안제도’를 운영하면서부터입니다. 협력사가 새로운 기술 또는 부품을 개발하거나 설계, 품질, 제품 포장을 개선하는 등 생산성을 높일 수 있는 다양한 아이디어를 제안하는 제도인데, LG전자는 2012년부터 체계적인 관리시스템을 구축해 모든 협력사가 언제든지 자유롭게 참여할 수 있도록 했습니다. 협력사 아이디어 제안제도 운영방식은 이렇습니다. LG전자는 등록된 아이디어 중 협력사가 독자적으로 수행하기 어려운 과제를 선정합니다. 이 과제에 대해 LG전자는 ▲기술 및 제품 개발 ▲시제품의 품질과 생산성 향상 ▲재무 지원 등을 통해 협력사와 이를 공동 개발합니다. 여기서 성과가 발생하면 LG전자와 협력사가 합의된 형태로 배분하는 방식입니다. 이같은 협력사 아이디어 제안제도는 LG전자와 협력사가 공동으로 생산성을 높이고 새로운 가치를 창출하는 데 도움을 주는 ‘동반성장 모델’입니다. 금아금속 직원들이 협력사 아이디어 제안제도를 통해 LG전자와 함께 개발한 부품을 소개하고 있다. /사진제공=LG전자협력사 아이디어 제안제도를 통해 각 기업은 비용절감 효과도 톡톡히 보고 있습니다. 경남 창원에 위치한 금아금속은 이 제도를 활용해 부품 가공비용을 연간 약 6억 7,000만 원 절감했습니다. 이 회사는 LG전자의 1차 협력사로서 지난해 시스템에어컨 실외기에 들어가는 부품의 생산 공정을 개선하는 아이디어를 제안했습니다. 기존에 두 개의 부품을 각각 제작하고 조립해 완성하던 것을 하나로 일체화해 생산하는 방식으로 바꾸는 것입니다. LG전자는 금아금속이 제안한 아이디어를 기반으로 금형 제작을 지원해 부품 가공비용을 줄이는 데 기여했습니다. 경북 구미에 있는 1차 협력사 대화금속도 부품 제조공법을 변경하는 아이디어를 실제 생산현장에 적용했습니다. 냉장고 컴프레서에 들어가는 부품인 밸런스 웨이트(Balance Weight)는 몸체와 접합부를 용접해 제작해오고 있었는데, 이 회사는 일체형 판금으로 밸런스 웨이트를 한 번에 생산하는 아이디어를 제안했고 LG전자가 금형을 만들어 제공했습니다. 이 아이디어로 연간 생산원가 약 3,000만원을 줄일 수 있었습니다. 이외에도 LG전자는 협력사에 ▲생산성 향상을 위한 컨설팅 ▲무이자 자금 ▲신기술·신공법을 적용한 부품 개발 ▲무료 교육 등 다양한 지원 정책을 펼치며 상생협력을 실천하고 있습니다. LG전자 구매경영센터장 이시용 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말했습니다. /전희윤기자 heeyoun@sedaily.com저작권자 ⓒ 서울경제, 무단 전재 및 재배포 금지서울경제</t>
  </si>
  <si>
    <t>https://finance.naver.com/item/news_read.nhn?article_id=0003822348&amp;office_id=011&amp;code=066570&amp;page=169&amp;sm=title_entity_id.basic</t>
  </si>
  <si>
    <t>2020.11.04 17:19</t>
  </si>
  <si>
    <t>[사진] LG전자 '오브제컬렉션' 새 영상 공개</t>
  </si>
  <si>
    <t>[서울경제] LG전자가 온라인 영상 오케이(Okay)편에서 소개한 LG 오브제컬렉션. LG전자는 4일 공간 인테리어 가전 브랜드 ‘오브제컬렉션’의 15개 알파벳마다 의미를 부여한 15편의 영상을 사이트에 공개했다./사진제공=LG저작권자 ⓒ 서울경제, 무단 전재 및 재배포 금지서울경제</t>
  </si>
  <si>
    <t>https://finance.naver.com/item/news_read.nhn?article_id=0003821023&amp;office_id=011&amp;code=066570&amp;page=171&amp;sm=title_entity_id.basic</t>
  </si>
  <si>
    <t>2020.11.03 11:08</t>
  </si>
  <si>
    <t>LG전자, 英 패션쇼핑몰과 친환경 의류 선봬</t>
  </si>
  <si>
    <t>네타포르테 홈페이지에 ‘지속가능한 컬렉션’ 출시세탁기·건조기·스타일러만으로 손쉽게 관리올바른 의류관리 습관 전파 글로벌 캠페인 일환LG전자가 영국 패션 온라인 쇼핑몰 네타포르테와 13종의 친환경 의류를 한정판으로 출시했다. /사진제공=LG전자[서울경제] LG전자가 영국 패션 온라인 쇼핑몰 네타포르테(NET-A-PORTER)와 함께 친환경 의류를 선보였다.LG전자는 네타포르테 홈페이지에서 ‘LG·네타포르테 지속가능한 컬렉션’을 출시했다고 3일 밝혔다. 영국에 본사를 둔 네타포르테는 세계 170여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 새 의류 컬렉션은 드라이 클리닝이 필요 없고 세탁기, 건조기, 스타일러만으로 손쉽게 관리할 수 있어 폐의류로 인한 환경오염과 자원낭비를 예방할 수 있는 게 특징이다. 유럽환경청에 따르면 유럽에서 손상이나 오염 등으로 버려지는 폐의류가 매년 580만톤에 이른다. LG전자는 올바른 의류관리 습관을 통해 환경을 보호하고 변화를 제시하는 글로벌 캠페인을 진행하고 있다. 이 캠페인은 적절한 관리를 통해 옷감의 손상을 줄이고 환경을 생각하는 의류를 선택할 수 있도록 돕는다.LG전자 의류관리가전. 왼쪽부터 인공지능 DD 세탁기, 스팀 건조기, 원바디 세탁건조기 워시타워, 스타일러. /사진제공=LG전자LG전자 의류관리가전은 옷감을 보호하고 관리는 더 편리하게 해준다. 인공지능 다이렉트 드라이브(DD) 세탁기는 의류 무게를 감지한 후 빅데이터를 활용해 의류 재질을 확인할 수 있는 경우 LG전자만의 세탁방법인 6모션 가운데 최적의 모션을 선택한다. 글로벌 시험인증기관인 인터텍이 시험한 결과 이 제품은 기존 LG 세탁기 대비 18% 이상 옷감을 더 보호했다.LG 스팀 건조기에 탑재된 물을 100도로 끓여 만드는 트루스팀은 탈취와 살균은 물론 옷감의 주름 완화에도 효과적이다. LG 스타일러는 매일 빨 수 없는 옷들을 깔끔하고 깨끗하게 입을 수 있도록 해준다. 송대현 LG전자 H&amp;A사업본부장 사장은 “고객들이 환경 친화적이고 편리하게 옷을 관리할 수 있도록 의류관리가전의 선두주자로서 다양한 혁신과 시도를 계속할 것”이라고 말했다./이재용기자 jylee@sedaily.com저작권자 ⓒ 서울경제, 무단 전재 및 재배포 금지서울경제</t>
  </si>
  <si>
    <t>https://finance.naver.com/item/news_read.nhn?article_id=0003820129&amp;office_id=011&amp;code=066570&amp;page=171&amp;sm=title_entity_id.basic</t>
  </si>
  <si>
    <t>2020.11.03 10:00</t>
  </si>
  <si>
    <t>LG전자가 드라이 필요없는 '친환경 의류' 만든 까닭</t>
  </si>
  <si>
    <t>[머니투데이 심재현 기자] LG전자가 2일 영국 프리미엄 패션 온라인 쇼핑몰 네타포르테와 13종의 친환경 의류를 한정판으로 출시했다. 양사가 미국 마라 호프만과 협업해 출시한 친환경 의상. /사진제공=LG전자LG전자가 영국 프리미엄 패션 온라인 쇼핑몰 네타포르테와 함께 친환경 의류 'LG X 네타포르테 지속가능한 컬렉션'을 출시했다고 3일 밝혔다.영국에 본사를 둔 네타포르테는 세계 170여개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제작했다.새 의류 컬렉션은 드라이 클리닝이 필요 없고 세탁기, 건조기, 스타일러로 손쉽게 관리할 수 있는 제품이다. LG전자는 폐의류로 인한 환경오염과 자원낭비에 주목했다. 유럽환경청에 따르면 손상이나 오염 등으로 버려지는 폐의류가 유럽에서만 매년 580만톤에 달한다.LG전자 의류관리가전. 왼쪽부터 LG전자 인공지능 DD(다이렉트 드라이브) 세탁기, 스팀 건조기, 원바디 세탁건조기 워시타워, 스타일러. /사진제공=LG전자LG전자는 올바른 의류관리 습관을 통해 환경을 보호하고 변화를 제시하는 글로벌 캠페인(#careforwhatyouwear)을 진행하고 있다. 이 캠페인은 적절한 관리로 옷감의 손상을 줄이고 환경을 생각하는 의류를 선택할 수 있도록 돕는다.LG전자는 최신 의류관리가전을 사용하면 옷감 보호와 관리가 더 편하다고 밝혔다. LG전자 인공지능 DD(다이렉트 드라이브) 세탁기는 글로벌 시험인증기관인 인터텍의 시험 결과 기존 LG 세탁기보다 18% 이상 옷감을 잘 보호하는 것으로 나타났다.LG 스팀 건조기와 LG 스타일러도 인버터 히트펌프를 이용한 저온제습 방식으로 옷감 손상을 줄인다.송대현 LG전자 H&amp;A사업본부장(사장)은 "환경친화적이고 편리하게 옷을 관리할 수 있도록 의류관리가전의 선두주자로서 다양한 혁신과 시도를 계속할 것"이라고 말했다.심재현 기자 urme@mt.co.kr &lt;저작권자 ⓒ '돈이 보이는 리얼타임 뉴스' 머니투데이, 무단전재 및 재배포 금지&gt;머니투데이</t>
  </si>
  <si>
    <t>https://finance.naver.com/item/news_read.nhn?article_id=0004493925&amp;office_id=008&amp;code=066570&amp;page=171&amp;sm=title_entity_id.basic</t>
  </si>
  <si>
    <t>2020.11.02 11:06</t>
  </si>
  <si>
    <t>LG전자, 美 '에너지스타 데이' 맞아 고효율 에너지 가전 기부</t>
  </si>
  <si>
    <t>소외 계층에 냉장고·식기세척기·세탁기 등 전달로우스 직원이 LG전자의 에너지스타 인증을 받은 냉장고를 배송하고 있다. /사진제공=LG전자[서울경제] LG전자가 미국에서 ‘에너지스타 데이’를 맞아 형편이 어려운 이웃에게 에너지 고효율 가전을 전달했다. LG전자는 이 회사 미국법인이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 LG전자, 로우스, 리빌딩투게더는 미국 노스캐롤라이나주(州) 샬럿 지역의 어려운 이웃을 돕는 동시에 에너지스타 데이를 널리 알리기 위해 이번 기부 활동을 진행했다. 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어워드’에서 최고상인 ‘지속가능 최우수상’을 수상했다. 앞서 LG전자는 ‘2020 에너지스타 어워드’에서 최고상인 ‘지속가능 최우수상’을 수상한 바 있다. 또 탄소배출량, 폐기물, 오염물 등을 지속적으로 감축하고 재활용 프로그램을 적극 운영하는 등 지속가능경영 성과를 인정받아 지난달 로우스로부터 지속가능상을 수상했다./전희윤기자 heeyoun@sedaily.com저작권자 ⓒ 서울경제, 무단 전재 및 재배포 금지서울경제</t>
  </si>
  <si>
    <t>https://finance.naver.com/item/news_read.nhn?article_id=0003819524&amp;office_id=011&amp;code=066570&amp;page=172&amp;sm=title_entity_id.basic</t>
  </si>
  <si>
    <t>2020.11.02 08:56</t>
  </si>
  <si>
    <t>LG전자, 3Q 어닝서프라이즈…코로나19 효과 지속-교보</t>
  </si>
  <si>
    <t>[머니투데이 김태현 기자] 교보증권은 LG전자에 대해 코로나19(COVID-19) 수혜에 이어 기업 체질 개선이 기대된다고 설명했다. 투자의견은 '매수', 목표주가는 12만원으로 33.3% 상향 조정했다.최보영 교보증권 연구원은 "코로나19로 정부 보조금 지원 및 이연수요 확대에 따른 가전과 TV 판매 호조"라며 "3분기 컨센서스를 상회하는 실적을 기록했다"고 설명했다.사업부별로는 HA사업부는 국내 여름 폭우로 인한 건조기와 제습기 판매 증가, 코로나19로 건강위생가전의 판매호조도 반영됐다. HE사업부는 홈코노미 수요 증가로 인해 프리미엄 TV판매가 증가했다. MC사업부는 보급형 스마트폰 판매가 확대됐다.올해 3분기 LG전자의 연결 매출액은 16조9196억원으로 전년동기 대비 7.8% 성장했다. 영업이익은 9590억원으로 9% 증가해 컨센서스를 상회했다.4분기 역시 코로나19 영향에 따라 예년대비 비수기 여파가 완화될 전망이다. HA 사업부는 한국, 북미 지역에서 유럽 지역 등으로 지역다변화 및 렌탈가전 확대가 기대된다.최 연구원은 "올해 4분기 비수기 완화와 내년 1분기 성수기 도래로 안정적인 실적이 지속될 전망"이라며 "가전사업부의 체질강화와 MC사업부의 손익개선추세 지속 및 VS사업부의 21년 흑자전망, 기업체질의 변화가 예상된다"고 설명했다.김태현 기자 thkim124@mt.co.kr &lt;저작권자 ⓒ '돈이 보이는 리얼타임 뉴스' 머니투데이, 무단전재 및 재배포 금지&gt;머니투데이</t>
  </si>
  <si>
    <t>https://finance.naver.com/item/news_read.nhn?article_id=0004493225&amp;office_id=008&amp;code=066570&amp;page=173&amp;sm=title_entity_id.basic</t>
  </si>
  <si>
    <t>2020.10.30 16:16</t>
  </si>
  <si>
    <t>[속보]LG전자 "4Q 북미·중남미 중심 보급형 제품 라인업 강화"</t>
  </si>
  <si>
    <t>[머니투데이 백지수 기자] LG전자의 스마트폰 제조·판매를 담당하는 모바일커뮤니케이션(MC) 부문은 30일 3분기 실적발표 컨퍼런스콜에서 "4분기에는 경쟁사의 5G(5세대) 스마트폰 출시와 함께 5G 시장의 본격 성장이 예상된다"며 "주요 타겟 시장인 북미와 중남미 지역을 중심으로 보급형 제품 라인업 강화를 통해 매출을 확대하고 지속적인 오퍼레이션(생산공정) 효율화로 손익을 개선하겠다"고 밝혔다.LG전자 MC부문은 또 "3Q 신모델 출시에 따라 일부 마케팅 비용이 증가했으나 생산지 효율화나 ODM(제조사개발생산) 확대를 통한 원가 절감 효과와 보급형 제품 판매 호조로 손익이 전년 동기와 전분기 대비 개선됐다"고 밝혔다.백지수 기자 100jsb@mt.co.kr &lt;저작권자 ⓒ '돈이 보이는 리얼타임 뉴스' 머니투데이, 무단전재 및 재배포 금지&gt;머니투데이</t>
  </si>
  <si>
    <t>https://finance.naver.com/item/news_read.nhn?article_id=0004492690&amp;office_id=008&amp;code=066570&amp;page=180&amp;sm=title_entity_id.basic</t>
  </si>
  <si>
    <t>2020.10.08 18:25</t>
  </si>
  <si>
    <t>LG전자 역대 3Q 기준 최대 실적 기록…영업익 9590억</t>
  </si>
  <si>
    <t>[머니투데이 이정혁 기자] [(상보)] LG전자가 코로나19(COVID-19) 여파 속에서도 역대 3분기 기준 최대 실적을 기록했다. '집콕' 수요 증가로 인한 신가전과 대형 TV 등 수익성 높은 프리미엄 가전 판매 확대가 실적 전반을 견인한 것으로 분석된다.LG전자는 올 3분기 매출 16조9196억원, 영업이익 9590억원의 잠정 실적을 기록했다고 8일 밝혔다. 이는 지난해 같은 기간보다 매출과 영업이익이 각각 7.8%, 영업이익 22.7% 늘어난 수치다.이번 분기 매출과 영업이익은 역대 3분기 기준 최대치다. 특히 3분기 매출과 영업이익이 4년 연속 증가세를 보여 전사 실적 전반이 성장을 거듭하고 있는 것으로 나타났다.이번 호실적은 '펜트업'(pent up·억눌린)과 집콕 수요가 겹치면서 세탁기와 건조기 등 생활가전을 비롯해 65형 이상 '올레드 TV' 판매가 증가한 덕분이다. 전 세계적으로 위생에 대한 관심이 크게 높아지면서 의류관리기인 '스타일러'와 식기세척기 등의 판매 확대도 실적을 거들었다.생활가전과 TV를 더한 가전사업의 영업이익은 3분기 1조원에 육박한 것으로 예상된다. 올 1분기 가전사업의 영업이익은 1조793억원을 기록한 바 있다.특히 가전과 TV의 쌍끌이 효과로 LG전자는 연간 2조원대의 영업이익을 거둘 전망이다. 자동차 전장(전자장비) 사업을 책임지는 VS사업본부는 글로벌 완성차 업체의 재가동에 따라 부품의 수요가 늘면서 적자폭은 전 분기(2025억원) 대비 크게 개선된 것으로 보인다.2분기 2065억원의 영업손실을 기록한 MC사업부는 적자폭이 1600억~1800억원대를 기록한 것으로 업계는 추정한다. '벨벳'과 '윙' 등 하반기 출시한 스마트폰 신제품이 판매 호조를 보일 경우 4분기 적자폭은 다소 개선될 가능성이 높다.4분기에는 프리미엄 가전 판매 성수기인 '블랙 프라이데이' 등이 기다리고 있다. 업계는 4분기 실적은 3분기보다는 줄지만 지난해 같은 기간보다는 늘어날 것으로 점치는 분위기다. 이정혁 기자 utopia@mt.co.kr &lt;저작권자 ⓒ '돈이 보이는 리얼타임 뉴스' 머니투데이, 무단전재 및 재배포 금지&gt;머니투데이</t>
  </si>
  <si>
    <t>https://finance.naver.com/item/news_read.nhn?article_id=0004481865&amp;office_id=008&amp;code=066570&amp;page=202&amp;sm=title_entity_id.basic</t>
  </si>
  <si>
    <t>2020.10.08 11:12</t>
  </si>
  <si>
    <t>[주식 초고수는 지금] 매수 1위는 루미마이크로...LG전자, 씨젠 등...</t>
  </si>
  <si>
    <t>오전 11시 엠클럽 수익률 상위 1% 거래 집계[서울경제] 미래에셋대우에서 거래하는 고수익 투자자들이 8일 가장 많이 사들인 종목은 바이오 업체 비보존 계열사인 루미마이크로(082800)로 조사됐다. 아울러 실적 발표를 앞둔 LG전자를 비롯해 SV인베스트먼트(289080), 씨젠, 한화솔루션(009830) 등도 매수 상위에 이름을 올렸다.미래에셋대우 엠클럽의 투자수익률 상위 1%에 해당하는 ‘주식 초고수’들이 이날 오전 11시까지 가장 많이 사들인 종목은 루미마이크로로 집계됐다. 루미마이크로는 최근 ‘비보존 헬스케어’로의 사명 변경 등을 예고한 바 있다. 이날 오전 11시 기준 10%대를 웃도는 상승률을 보였다.이어 SV인베스트먼트도 고수들이 많이 사들인 종목이었다. 이날 실적 발표가 예정된 LG전자도 고수들이 많이 사들인 종목이다. 씨젠, 한화솔루션 등도 고수들의 관심 종목으로 나타났다. 가장 많이 매도한 종목 1위도 루미마이크로로 집계됐다. 이와 함께 카카오(035720), LG전자, SV인베스트먼트, 에이치엘비생명과학(067630) 등도 매도 상위에 올랐다.한편 전인 주식 초고수들이 가장 많이 사들인 종목은 두산퓨얼셀(336260), 써니전자(004770), SV인베스트먼트, 빅텍(065450), 신풍제약(019170) 등의 순으로 나타났다. 같은 날 많이 판 종목은 SV인베스트먼트, 메드팩토(235980), 써니전자, 빅텍, 루미마이크로 등이다.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/이완기기자 kingear@sedaily.com저작권자 ⓒ 서울경제, 무단 전재 및 재배포 금지서울경제</t>
  </si>
  <si>
    <t>https://finance.naver.com/item/news_read.nhn?article_id=0003807949&amp;office_id=011&amp;code=066570&amp;page=206&amp;sm=title_entity_id.basic</t>
  </si>
  <si>
    <t>2020.10.06 09:35</t>
  </si>
  <si>
    <t>슈피겐코리아, LG전자와 협업 통해 'LG 윙 팝업존' 오픈</t>
  </si>
  <si>
    <t>[머니투데이 김건우 기자] 모바일 유틸리티 전문기업 슈피겐코리아가 LG전자의 스마트폰 ‘LG 윙’ 출시를 기념해 ‘LG 윙 팝업존’ 과 ‘LG 윙 전용 패키지’를 선보인다고 6일 밝혔다. 슈피겐코리아는 LG전자와 2030대 유동인구가 많은 슈피겐 가로수길 직영매장과 안양 엔터식스점에 LG 윙 팝업존을 마련했다. 팝업존은 오는 10월 30일까지 운영된다. 가로수길 직영점의 경우 LG 윙 단말기가 배치돼 있어 매장 방문객은 실제 제품을 경험해볼 수 있다.또 슈피겐코리아는 직접 제작 및 디자인에 참여해 ‘LG 윙 전용 패키지’를 팝업존에서 함께 선보인다. 과거 금성(Gold Star) 디자인을 활용한 LG 윙 리미티드 에디션 케이스와 에코백, 와펜 스티커로 구성돼 레트로(복고)에 열광하는 MZ세대를 겨냥할 예정이다.이 외에도 슈피겐은 러기드아머, 코어아머 등 기존 인기리 판매되었던 LG 전용 케이스 외 패브릭, 레더핏 케이스 등 총 6종의 라인업과 다양한 컬러옵션을 추가한 LG 윙 전용 케이스 출시로 선택의 폭을 넓혔다. LG 윙 전면 및 세컨드 스크린을 모두 보호할 수 있는 네오플렉스HD 액정 보호 필름도 선보인다.LG 윙 전용 액세서리의 경우 팝업존뿐만 아니라 슈피겐 제품이 입점된 온라인몰에서 만나 볼 수 있으며 선정릉, 롯데백화점 영등포점 등 오프라인 직영매장에서도 구매 가능하다. 제품 구매 고객에 한하여 필름 무료 부착 서비스도 제공한다.국봉환 슈피겐코리아 부문장은 “이번 LG전자와의 협업을 통한 팝업존 설치 및 패키지 제작은 슈피겐의 첫 기업 간 협업 사례로, 소비자 체험 기회를 확대해 큰 의미를 지닌다” 며 “앞으로 LG 스마트폰을 사용하는 소비자들에게 더욱 더 재미있는 체험 콘텐츠와 다양한 제품을 선보일 수 있도록 노력하겠다"고 말했다. 김건우 기자 jai@mt.co.kr &lt;저작권자 ⓒ '돈이 보이는 리얼타임 뉴스' 머니투데이, 무단전재 및 재배포 금지&gt;머니투데이</t>
  </si>
  <si>
    <t>https://finance.naver.com/item/news_read.nhn?article_id=0004480035&amp;office_id=008&amp;code=066570&amp;page=207&amp;sm=title_entity_id.basic</t>
  </si>
  <si>
    <t>2020.10.04 10:22</t>
  </si>
  <si>
    <t>LG전자 제품 우수성, 세계가 인정했다</t>
  </si>
  <si>
    <t>올레드TV, 獨서 '매우 우수' 평가美서도 '전기·가스레인지' 1위LG전자 모델이 초대형 88인치 올레드 TV를 소개하고 있다./사진제공=LG전자[서울경제] LG전자 제품이 해외에서 연이어 우수한 품질을 인정받았다. 4일 업계에 따르면 LG전자의 올레드(OLED) TV가 독일 전문 매체가 진행한 제품 비교평가에서 가장 우수한 평가를 받았다. 독일 영상음향(AV) 전문 매체 ‘오디오비디오포토빌트’가 LG전자와 소니·파나소닉·필립스 총 4개 제조사가 출시한 올레드 TV 제품을 비교 평가한 결과 LG 올레드 TV가 유일하게 ‘매우 우수’ 평가를 받았다.소니와 파나소닉·필립스 등 나머지 제조사의 올레드 TV는 LG전자보다 한 단계 낮은 ‘우수’ 평가를 받았다.LG 올레드 TV는 명암비, 색상 표현력 등 화질과 애플리케이션 지원, 웹 OS 사용성 등에서 호평을 받았다. 이 매체는 LG 올레드 TV가 업계에서 처음으로 엔비디아의 ‘지싱크 호환’ 기능을 지원한 점이 게이머들에게 매력 포인트라고 평가했다.LG 디오스 인덕션 전기레인지. /사진제공=LG전자LG전자는 또 미국 유력 소비자 전문매체 컨슈머리포트가 선정한 ‘최고의 전기·가스레인지’ 1위에도 올랐다. LG전자는 컨슈머리포트가 최근 발표한 ‘2020년 최고의 레인지’ 순위에서 가스레인지와 전기레인지 부문 모두 1위를 휩쓸었다.컨슈머리포트는 중저가 보급형부터 고가 프리미엄형까지 150여개 전기·가스레인지 제품을 시험한 뒤 최고의 제품을 선정했다. 올해 최고의 가스레인지는 LG전자 시그니처 가스레인지가 차지했다. 컨슈머리포트는 LG 시그니처 가스레인지에 대해 “가스 쿡탑과 전기 오븐을 갖춘 아름다운 듀얼 제품”이라고 평가하며 종합 점수 85점을 부여했다. 최고의 전기레인지로 꼽힌 LG전자 제품은 전기·가스레인지 전체 추천제품 중 최고 점수인 88점을 받았다. /전희윤기자 heeyoun@sedaily.com저작권자 ⓒ 서울경제, 무단 전재 및 재배포 금지서울경제</t>
  </si>
  <si>
    <t>https://finance.naver.com/item/news_read.nhn?article_id=0003805681&amp;office_id=011&amp;code=066570&amp;page=208&amp;sm=title_entity_id.basic</t>
  </si>
  <si>
    <t>2020.09.30 10:00</t>
  </si>
  <si>
    <t>LG전자, 집콕 가전수요에 ‘즐거운 비명’···연휴에도 생산 박차</t>
  </si>
  <si>
    <t>집콕 트렌드로 냉장고·세탁기·식세기 수요 급증LG전자 창원사업장, 추석 연휴에도 라인 가동3분기 H&amp;A사업본부 6,000억 영업익 최대 기대LG전자 경남 창원사업장에서 작업자가 트롬 세탁기 생산라인을 꼼꼼히 살펴보고 있다./사진제공=LG전자[서울경제] LG전자(066570)가 ‘집콕 트렌드’의 영향으로 냉장고·세탁기·식기세척기의 수요가 크게 늘자 ‘즐거운 비명’을 지르고 있다. 30일 관련 업계에 따르면 LG전자는 창원 사업장 생산라인 일부를 추석 연휴 기간(9월30일~10월4일)에도 가동한다. 신종 코로나바이러스 감염증(코로나19)으로 댁내 체류 시간이 늘어나며 냉장고·세탁기·식기세척기 등의 가전 수요가 폭발적으로 증가하고 있기 때문이다. 해당 사업장 생산라인은 최근 ‘풀가동’을 해왔지만 공급이 수요를 따라가지 못하고 있다. LG전자는 기존 라인으로 더 큰 생산 효율을 내기 위해 부품 조달 관련 경로나 소요시간의 최적화, 수요예측의 정확도 향상 등 생산라인 운영의 효율성을 높이기 위한 제반 작업들도 함께 진행하고 있는 것으로 알려졌다. 업계에서는 2·4분기에 억눌린 수요가 하반기로 이연됐다는 분석을 내놓고 있다. 증권가에 따르면 생활가전을 맡고 있는 H&amp;A사업본부는 물론 LG전자 전사 영업이익 전망치가 지난해 3·4분기보다 더 높게 나올 것으로 전망된다. DB금융투자는 3·4분기 H&amp;A사업본부의 영업이익을 6,430억원으로 전년 대비 49.9% 증가할 것으로 예상했다. IBK투자증권은 6,155억원으로 43.6% 증가, 대신증권은 6,120억원으로 42.7% 증가할 것이라는 전망을 내놓았다. 역대 최대였던 지난해 3·4분기 영업이익은 4,288억원을 기록했다. 국내뿐 아니라 해외에서도 건강관리가전을 앞세운 LG전자의 선전이 기대된다. 특히 상반기 월풀을 제치고 세계 1위를 한 LG전자가 하반기에도 수성을 할지 관심이 주목된다. 업계 관계자는 “LG전자 생활가전 사업의 북미 비중은 24% 수준이나 월풀의 경우 절반이 넘어 그 비중이 2배 이상”이라며 “LG전자는 월풀보다 상반기 코로나19로 인한 북미 시장 위축의 영향을 덜 받아 1위를 할 수 있었다”고 분석했다. 전통적으로 하반기는 미국의 블랙프라이데이, 연말 특수 등으로 인해 월풀의 강세가 더 예상되는 시기다. LG전자 생활가전은 2·4분기가 성수기, 3·4분기는 비수기였다. LG전자 관계자는 “하반기 글로벌 주요 시장에서 위축된 소비심리가 점차 회복되며 ‘반발 소비’가 일어날 수 있다”며 “코로나19에 따른 건강관리가전의 판매가 호조세를 보이고 있는 상황을 감안하면 하반기 선전을 기대하고 있다”고 말했다./변수연기자 diver@sedaily.com.저작권자 ⓒ 서울경제, 무단 전재 및 재배포 금지서울경제</t>
  </si>
  <si>
    <t>https://finance.naver.com/item/news_read.nhn?article_id=0003805135&amp;office_id=011&amp;code=066570&amp;page=209&amp;sm=title_entity_id.basic</t>
  </si>
  <si>
    <t>2020.09.28 17:46</t>
  </si>
  <si>
    <t>LG전자, 세계 첫 롤러블 TV 내달 출격</t>
  </si>
  <si>
    <t>가격 1억...VVIP 고객 예약판매소비자 초고가 수용 여부 촉각지난 1월 7일 미국 네바다주 라스베이거스 컨벤션센터에서 열린 세계 최대 가전·정보기술 전시회인 CES에서 관람객들이 LG전자 롤로블 YV를 둘러보고 있다./연합뉴스[서울경제] LG전자가 세계 최초 롤러블 올레드(OLED·유기발광다이오드) TV를 다음달 국내에서 출시한다. 롤러블 TV의 가격은 1억원으로 책정한 것으로 알려졌다. 28일 업계에 따르면 LG전자는 최근 롤러블 TV인 ‘LG 시그니처 올레드 TV R’ 전용 사이트를 오픈하고 국내 VVIP 고객을 대상으로 예약판매를 시작했다. VVIP 및 사전 예약고객 대상 초청행사는 다음달 14일부터 19일까지 비공개로 열릴 예정이다. LG전자는 세계 첫 롤러블 TV라는 상징성을 감안해 사전 프리미엄 마케팅을 기획한 것으로 전해졌다. LG전자는 지난 8월 현대백화점 목동점에 이 제품을 전시해 출시가 임박했음을 알리기도 했다. 업계에서는 관심을 모았던 롤러블 TV의 가격을 대당 1억원선으로 보고 있다. 기존 LG전자 TV 중 최고가인 ‘8K 올레드 88형’ TV의 출하가격 5,000만원보다 2배가량 비싼 수준이다. 일반 고객 대상 판매는 VVIP 고객 초청행사가 끝난 뒤 다음달 말께 시작될 것으로 보인다. 업계의 한 관계자는 “LG전자가 사전 예약판매의 성과와 국내 시장 반응을 살펴본 뒤 해외 시장 출시 여부도 검토할 것으로 예상된다”고 말했다. 2019년 세계 최대 전자·정보기술(IT)전시회 ‘CES 2019’에서 처음 공개된 롤러블 TV는 화면이 돌돌 말리는 새로운 형태의 폼팩터 제품으로 화제를 모았다. TV를 시청할 때는 화면을 펼쳐 보다가 시청하지 않을 때는 본체 속으로 화면을 말아 넣어 공간 활용도를 높인 게 특징이다. 백라이트가 없어 자유롭게 구부리거나 돌돌 말 수 있는 올레드 디스플레이의 장점을 극대화한 제품이다. LG전자는 롤러블 TV에 이어 롤로벌 스마트폰 출시도 준비하고 있다. 차세대 롤러블 디스플레이를 통해 액정표시장치(LCD)와 올레드 시장에서 빠른 속도로 추격 중인 중국 디스플레이 업체들을 따돌린다는 전략이다. 롤러블 TV의 성공 여부는 소비자들이 1억원이라는 초고가를 수용할 수 있는지에 달려 있다. 권봉석 LG전자 사장은 올해 1월 ‘CES 2020’ 기자간담회에서 “소비자가 쉽게 수용하는 가격을 설정하는 것이 초기 제품 확산의 관건”이라며 “고객이 롤러블 TV에 얼마만큼의 가치를 지불할 수 있는지를 기준으로 가격을 결정할 것”이라고 말한 바 있다./이재용기자 jylee@sedaily.com저작권자 ⓒ 서울경제, 무단 전재 및 재배포 금지서울경제</t>
  </si>
  <si>
    <t>https://finance.naver.com/item/news_read.nhn?article_id=0003804545&amp;office_id=011&amp;code=066570&amp;page=210&amp;sm=title_entity_id.basic</t>
  </si>
  <si>
    <t>2020.09.27 10:04</t>
  </si>
  <si>
    <t>LG전자, 'AI 원팀 서밋 2020' 참가</t>
  </si>
  <si>
    <t>LG전자는 ‘AI 원팀 서밋 2020’ 행사에 참가해 회원사들과 함께 인공지능 산업의 경쟁력 강화 방안을 논의했다고 27일 밝혔다. 사진은 지난 25일 서울 강남구 안다즈호텔에서 열린 행사에서 참가자들이 기념 촬영을 하는 모습.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부사장./사진제공=LG전자[서울경제] LG전자가 인공지능(AI) 산업 경쟁력 강화를 논의하는 산학연 협의체 행사 ‘AI 원팀 서밋 2020’에 참가했다고 27일 밝혔다. 지난 25일 서울 강남구 안다즈호텔에서 열린 행사에는 권봉석 LG전자 사장과 구현모 KT 대표, 정기선 현대중공업그룹 부사장, 이상민 LG유플러스 부사장, 정일문 한국투자증권 사장, 박인구 동원그룹 부회장, 신성철 KAIST 총장 등이 참석했다. AI 원팀은 국내 인공지능 산업의 경쟁력을 높이기 위한 산학연 협의체로 9개 산학연 기관이 모여 공동 연구를 하고 있다. 이날 LG전자는 KT, LG유플러스와 함께 진행해오고 있는 협력 과제를 소개했다.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예정이다.스마트 가전을 KT의 홈 사물인터넷(IoT) 서비스와 연동시켜 고객의 스마트홈 경험을 한층 강화하는 서비스도 발굴하고 있다. 이와 관련한 검증은 LG전자가 경기도 판교신도시에 구축한 ‘LG 씽큐(LG ThinQ) 홈’에서 진행되고 있다. 이밖에 LG전자는 IoT 기기가 클라우드를 거치지 않고 인공지능을 수행하는 자체 AI칩을 활용하기 위해 KT와 협력하고 있다.권봉석 LG전자 사장은 “고객가치 기반의 혁신에 대해 진지하게 고민하고 사업적으로 의미있는 성과를 만들어 나갈 수 있도록 AI 원팀과 협력해 나가겠다”고 말했다./전희윤 기자 heeyoun@sedaily.com저작권자 ⓒ 서울경제, 무단 전재 및 재배포 금지서울경제</t>
  </si>
  <si>
    <t>https://finance.naver.com/item/news_read.nhn?article_id=0003803733&amp;office_id=011&amp;code=066570&amp;page=212&amp;sm=title_entity_id.basic</t>
  </si>
  <si>
    <t>2020.09.27 09:33</t>
  </si>
  <si>
    <t>LG전자·KT·LGU+, 코로나 확산 방지 위한 AI 개발 손잡았다</t>
  </si>
  <si>
    <t>[머니투데이 이정혁 기자] 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있다./사진제공=LG전자LG전자와 KT, LG유플러스가 코로나19(COVID-19)의 확산 방지를 위한 AI 기술 개발에 착수했다.LG전자는 25일 서울 강남구 안다즈 호텔에서 열린 'AI(인공지능) 원팀 서밋 2020'에 참석해 AI 관련 다양한 의견을 교류했다고 27일 밝혔다.AI 원팀 서밋은 국내 AI 산업의 경쟁력을 높이기 위한 산학연 협의체다. 이날 행사에는 권봉석 LG전자 사장과 구현모 KT 대표, 정기선 현대중공업 부사장, 이상민 LG유플러스 부사장, 신성철 KAIST 총장, 김우승 한양대 총장 등이 참석했다.LG전자는 KT와 LG유플러스와 함께 코로나19 확산을 방지하기 위한 AI 협업 모델을 강조하고 향후 확진자의 동선 정보를 기반으로 감염 확률 등을 확인할 수 있는 정보를 제공할 계획이다. LG전자의 스마트 가전을 KT의 홈 IoT(사물인터넷) 기술과 연동하는 서비스 발굴에도 집중하기로 했다.권봉석 LG전자 대표이사 사장은 "고객가치 기반의 혁신에 대해 진지하게 고민하고 사업적으로 의미있는 성과를 만들어 나갈 수 있도록 AI 원팀과 협력해 나가겠다"고 말했다.이정혁 기자 utopia@mt.co.kr &lt;저작권자 ⓒ '돈이 보이는 리얼타임 뉴스' 머니투데이, 무단전재 및 재배포 금지&gt;머니투데이</t>
  </si>
  <si>
    <t>https://finance.naver.com/item/news_read.nhn?article_id=0004477162&amp;office_id=008&amp;code=066570&amp;page=212&amp;sm=title_entity_id.basic</t>
  </si>
  <si>
    <t>2020.09.23 17:36</t>
  </si>
  <si>
    <t>코로나에...LG전자 전직원 원격근무</t>
  </si>
  <si>
    <t>트윈타워서 확진자 5명 나와화학·디스플레이도 방역 촉각[서울경제] 서울 여의도 LG트윈타워 서관에서 근무하는 LG전자 전 직원이 25일까지 원격근무에 돌입한다. 지난 21일부터 코로나19 확진 판정을 받은 직원이 5명까지 나온 데 따른 조치다. 23일 LG전자는 서울 영등포구 여의도동 트윈타워 서관에서 근무하는 LG전자 직원 전원을 대상으로 이날부터 25일까지 3일간 원격 근무를 실시한다고 밝혔다. 이날 출근한 서관 직원들은 전원 퇴근조치가 취해졌다. 지난 21일부터 이틀간 확진판정을 받은 직원들은 모두 서관 6~9층에 근무하는 직원들이다. LG전자는 방역당국과 함께 5명의 감염 경로와 함께 집단 감염 여부 등을 조사하고 있다. LG전자는 서관에 근무하는 전 직원을 대상으로 원격 근무를 실시하되 건물 자체는 폐쇄하지 않는다. LG전자 타 사업장은 트윈타워 출장 이력이 있는 직원들에게 재택근무 실시와 코로나19 검사를 권고하고 있다. 서관 6~9층 근무자가 아니어도 밀접 접촉자는 무조건 2주간 재택근무를 실시하고 있다. 트윈타워 서관은 LG전자가, 동관은 LG화학과 LG디스플레이 등이 사용하며 상주 인원은 6,000여명 정도다.서관과 동관 근무자들이 로비·출입구·식당 등을 공유하고 있는 만큼 LG화학·LG디스플레이도 방역에 촉각을 곤두세우고 있다. LG화학의 경우 5명의 기존 확진자들과 직간접적으로 접촉한 것으로 의심되는 인원만 현재 80여명으로 추정되고 있다. 이에 추석전까지 전지사업본부 내 대면회의 및 임직원간 모임을 전면 금지하고 임직원들에게 재택근무·단축근무·권장휴가 등의 조치를 취했다./변수연·이수민기자 diver@sedaily.com 저작권자 ⓒ 서울경제, 무단 전재 및 재배포 금지서울경제</t>
  </si>
  <si>
    <t>https://finance.naver.com/item/news_read.nhn?article_id=0003802172&amp;office_id=011&amp;code=066570&amp;page=217&amp;sm=title_entity_id.basic</t>
  </si>
  <si>
    <t>2020.09.23 08:19</t>
  </si>
  <si>
    <t>LG전자, 실적에 주목…목표주가 12만원으로 상향-IBK</t>
  </si>
  <si>
    <t>[머니투데이 반준환 기자] IBK투자증권은 23일 LG전자에 대한 투자의견 매수를 유지하고 목표주가를 기존 8만5000원에서 12만원으로 상향조정했다고 밝혔다. LG전자 최근 주가는 급락 이후 꾸준히 상승세를 유지하고 있으나 여전히 기업 가치 대비 저평가된 수준이라는 평가다. 김운호 IBK투자증권 연구원은 "COVID-19로 인해 예년의 계절성은 크게 약화되고, 3분기 이후 실적 개선이 기대 이상이어서 연간 영업이익이 2조7000억에 이를 것"이라며 "이례적인 계절성으로 실적이 IT 섹터 내에서 열위에 있지 않고, 2021년 1분기까지 고려할 때 실적 개선 모멘텀이 가장 좋은 주식 중 하나"라고 말했다. 그는 이어 "MC사업부의 개선이 없다고 가정하더라도 현재 주가는 동사의 영업이익 규모에 비해서 저평가된 수준"이라고 덧붙였다. 반준환 기자 abcd@ &lt;저작권자 ⓒ '돈이 보이는 리얼타임 뉴스' 머니투데이, 무단전재 및 재배포 금지&gt;머니투데이</t>
  </si>
  <si>
    <t>https://finance.naver.com/item/news_read.nhn?article_id=0004475129&amp;office_id=008&amp;code=066570&amp;page=218&amp;sm=title_entity_id.basic</t>
  </si>
  <si>
    <t>2020.06.19 09:33</t>
  </si>
  <si>
    <t>LG전자 스팀 3총사…"대용량이 대세"</t>
  </si>
  <si>
    <t>[머니투데이 심재현 기자] LG전자 대용량 스팀가전. 왼쪽부터 트롬 건족기, 디오스 식기세척기, 스타일러. /사진제공=LG전자LG전자의 스팀가전 3총사 스타일러, 건조기, 식기세척기가 대용량을 앞세워 인기를 이어가고 있다고 LG전자가 19일 밝혔다. LG전자에 따르면 트롬 스타일러의 경우 바지 1벌을 포함해 한번에 6벌까지 관리할 수 있는 대용량 제품의 국내 판매 비중이 한달 기준 올 1월 55%에서 6월 70%까지 올랐다.대용량 16㎏ 건조기 판매 비중은 이달 들어 LG전자의 국내 전체 건조기의 80%까지 늘었다. 16㎏ 건조기 중 스팀 모델을 선택하는 비중도 90%를 훌쩍 넘었다. LG전자는 이달 들어 국내에서 판매된 LG 디오스 식기세척기 가운데 스팀이 탑재된 모델이 90% 이상으로 모두 12인용 대용량이라고 밝혔다.스팀가전 3총사는 위생 기능도 주목받는다. 한국의과학연구원의 실험결과 LG 트롬 스타일러의 위생살균 표준코스를 이용하면 녹농균, 폐렴간균, 대장균을 99.99% 제거하는 것으로 나타났다.스팀 건조기의 스팀 살균코스는 한국의류시험연구원의 실험결과 유해세균인 황색포도상구균, 녹농균, 폐렴간균을 99.99% 제거하는 것으로 조사됐다.LG 디오스 식기세척기 스팀은 한국화학융합시험연구원의 스팀 살균세척코스 실험 결과 유해 세균인 대장균, 살모넬라, 리스테리아, 황색 포도상구균, 장염 비브리오균, 녹농균을 99.999% 제거하는 것으로 나타났다. 세계김치연구소가 동일 코스로 실험한 결과 노로바이러스, A형 간염 바이러스, 장관출혈성대장균도 99.999% 제거했다.심재현 기자 urme@mt.co.kr &lt;저작권자 ⓒ '돈이 보이는 리얼타임 뉴스' 머니투데이, 무단전재 및 재배포 금지&gt;머니투데이</t>
  </si>
  <si>
    <t>https://finance.naver.com/item/news_read.nhn?article_id=0004427449&amp;office_id=008&amp;code=066570&amp;page=307&amp;sm=title_entity_id.basic</t>
  </si>
  <si>
    <t>2020.06.18 14:23</t>
  </si>
  <si>
    <t>화면 너머도 보여주네···LG전자 혁신 디스플레이 선봬</t>
  </si>
  <si>
    <t>상업용 디스플레이 전시회 ‘인포콤 커넥티드’ 참가올해 전시회 코로나 여파로 온라인만 진행LED 시네마·투명 올레드 터치 등 전시LG전자 모델이 박물관에 설치된 투명 올레드 터치 디스플레이를 살펴보고 있다. 이 제품은 빛 투과율이 최대 38%에 달해 화면과 화면 너머 모습을 동시에 보여준다. /사진제공=LG전자[서울경제] LG전자는 올해 온라인으로 열린 세계 최대 상업용 디스플레이 전시회 ‘인포콤 2020 커넥티드’에 참가해 혁신 제품들을 대거 선보였다고 18일 밝혔다. 전시회를 주최하는 국제시청각협회(AVIXA)는 지난 3월 신종 코로나바이러스 감염증(코로나19) 여파로 미국 라스베이거스에서 개최할 예정이던 인포콤 2020을 취소하고 16일(현지시간)부터 사흘간 온라인 행사로 전환했다. 올해 온라인 행사에는 전 세계에서 500여곳의 기업이 참가했다.LG전자는 이번 행사에서 발광다이오드(LED) 사이니지, 올레드 사이니지 등 최첨단 상업용 디스플레이를 기반으로 다양한 비즈니스 현장에서 활용할 수 있는 솔루션을 선보였다. 특히 고휘도 LED 사이니지를 활용해 LED 상영관에 최적화된 ‘LG LED 시네마 디스플레이’, 압도적 화질과 투명 디자인에 터치 필름까지 내장한 ‘투명 올레드 터치 디스플레이’ 등을 앞세웠다.LG LED 시네마는 투사형 디지털 영사기 대비 왜곡 없이 균일한 화면을 표현한다. LED 디스플레이 특성상 픽셀 하나하나가 스스로 빛을 켜고 끌 수 있어 명암비와 색 재현력이 탁월하다. 최근 대만 영화관 체인 ‘쇼타임시네마’에 공급하며 대만 첫 LED 상영관을 조성한 바 있다.투명 올레드 터치는 최대 38%까지 빛을 투과해 화면과 화면 너머 모습을 동시에 보여준다. 고객과의 상호작용이 중요한 매장, 박물관, 공항 등에서 활용할 수 있다. 투명 디자인이라 여러 장을 이어 붙여도 이질감이 덜한 것도 장점이다.회의 참석자들이 LG LED 사이니지를 통해 회의를 진행하고 있다. /사진제공=LG전자이 외에도 LG전자는 초대형 복합문화공간 체인 ‘탑골프’에 디지털 사이니지 솔루션을 성공적으로 공급한 사례를 토의하는 영상을 공개하기도 했다.탑골프는 기존의 골프프연습장 이미지에서 벗어나 골프와 엔터테인먼트를 결합한 새로운 개념을 제시했으며 연간 이용객이 2,000만명 이상일 정도로 인기가 높다. LG전자는 탑골프에 디지털 사이니지와 매장 운영 솔루션을 함께 공급하며 차별화된 가치를 제공했다는 평가를 받았다./이재용기자 jylee@sedaily.com저작권자 ⓒ 서울경제, 무단 전재 및 재배포 금지서울경제</t>
  </si>
  <si>
    <t>https://finance.naver.com/item/news_read.nhn?article_id=0003755527&amp;office_id=011&amp;code=066570&amp;page=308&amp;sm=title_entity_id.basic</t>
  </si>
  <si>
    <t>2020.06.17 07:57</t>
  </si>
  <si>
    <t>LG전자, 가전·TV 실적개선 전망-대신증권</t>
  </si>
  <si>
    <t>[머니투데이 김사무엘 기자] 대신증권은 LG전자가 하반기 가전, TV부문 중심으로 실적 회복이 예상된다고 17일 분석했다. 투자의견 '매수'와 목표주가 8만5000원을 유지했다. 박강호 대신증권 연구원은 "LG전자의 올해 2분기 실적(연결)은 우려 대비 양호할 것"이라며 "영업이익은 전년 동기대비 38.7% 감소한 3999억원으로 추정치 3030억원을 상회할 전망"이라고 분석했다.그는 "코로나19(COVID-19) 영향이 글로벌적으로 반영된 시기이나 가전(H&amp;A)은 국내 시장에 판매 호조, 선진국에서 온라인 매출 증가, 프리미엄 비중 확대로 영업이익률 11%가 예상된다"며 "TV(HE)는 스포츠 이벤트 부재, 생산 차질로 매출 하락은 불가피하나 온라인 판매 호조로 매출과 영업이익이 추정대비 소폭 증가할 것"이라고 전망했다.이어 "가전 경쟁력은 내년 하반기와 내년까지 지속되고 TV는 하반기 매출 증가와 내년 수익성 개선이 예상된다"며 "올해 영업이익은 전년 대비 5% 증가한 2조5589억원, 내년은 16.6% 늘어난 2조9847억원으로 추정한다"고 분석했다.김사무엘 기자 samuel@mt.co.kr &lt;저작권자 ⓒ '돈이 보이는 리얼타임 뉴스' 머니투데이, 무단전재 및 재배포 금지&gt;머니투데이</t>
  </si>
  <si>
    <t>https://finance.naver.com/item/news_read.nhn?article_id=0004426098&amp;office_id=008&amp;code=066570&amp;page=309&amp;sm=title_entity_id.basic</t>
  </si>
  <si>
    <t>2020.06.12 11:16</t>
  </si>
  <si>
    <t>LG전자 휘센 에어컨 라인 풀가동</t>
  </si>
  <si>
    <t>LG전자 직원이 12일 경남 창원시 에어컨 생산라인에서 2020년형 휘센 씽큐 에어컨을 생산하고 있다. LG전자는 본격적인 무더위로 에어컨 판매가 늘어나면서 생산라인을 풀가동하고 있다. /사진제공=LG전자[서울경제] LG전자는 본격적인 무더위로 휘센 에어컨 판매가 늘어나면서 생산라인을 풀가동하고 있다고 12일 밝혔다. 아시아·태평양 지역의 기후를 예측하고 있는 APEC기후센터에 따르면 올해 6월부터 8월까지 동아시아 전역이 평년보다 더울 가능성이 매우 높은 것으로 전망된다. 이에 따라 업계에서는 올여름 무더위가 에어컨 수요에도 영향을 줄 것으로 보고 있다. 고객들이 냉방 외에 공기청정·제습 등을 이전보다 더 많이 사용하면서 에어컨 관리에 대한 관심도 높아지고 있다. LG전자가 올 초에 출시한 LG 휘센 씽큐 에어컨은 공기가 들어오는 필터부터 바람을 내보내는 송풍팬까지 바람이 지나가는 길을 더 쾌적하게 유지해주는 4단계 청정관리 기능을 탑재했다. 이 기능은 △필터클린봇 △UV LED 팬 살균 △3단계 열교환기 자동건조 △한국공기청정협회의 CAC 인증을 받은 공기청정 성능이 주요 부품을 알아서 관리해준다. 필터클린봇은 고객이 에어컨을 하루 8시간씩 사용할 경우 일주일에 한 번씩 에어컨의 극세필터를 알아서 청소한다. 고객은 6개월에 한 번씩 먼지통만 비워주면 된다.LG전자는 또 에어컨 내부에서 바람을 만들어주는 송풍팬을 UV LED 살균으로 철저히 관리하는 UV나노 기능을 적용했다. 독일 인증기관 TUV라인란드는 UV나노 기능이 유해세균을 99.9% 살균한다는 시험 결과를 검증했다./이재용기자 jylee@sedaily.com저작권자 ⓒ 서울경제, 무단 전재 및 재배포 금지서울경제</t>
  </si>
  <si>
    <t>https://finance.naver.com/item/news_read.nhn?article_id=0003752600&amp;office_id=011&amp;code=066570&amp;page=313&amp;sm=title_entity_id.basic</t>
  </si>
  <si>
    <t>2020.06.10 11:31</t>
  </si>
  <si>
    <t>LG전자, 첫 1등급 상업용 스탠드 에어컨 국내 출시</t>
  </si>
  <si>
    <t>신기술 적용해 냉난방 성능·효율 대폭 향상레드닷 어워드 본상 수상 디자인 적용LG 씽큐 앱과 연결해 에어컨 모니터링·제어업계 최초 에너지소비효율 1등급을 달성한 LG 휘센 상업용 스탠드 에어컨. /사진제공=LG전자[서울경제] LG전자는 업계 최초로 에너지소비효율 1등급을 달성한 상업용 스탠드 에어컨을 국내 출시했다고 10일 밝혔다. LG전자는 신기술을 도입해 휘센 상업용 스탠드 에어컨의 냉난방 성능과 효율을 대폭 높였다고 설명했다. 기존 제품보다 냉방효율은 최대 34%, 난방효율은 최대 42% 뛰어나다.신제품에는 냉매를 압축할 때 일부 냉매를 분리해 기체로 바꾼 후 주입하는 ‘베이퍼 인젝션’ 기술이 적용됐다. 이 기술은 기화된 냉매를 한 번 더 압축하는 효과가 있어 에어컨의 효율을 높여준다. 또 액체 냉매를 기체로 바꿔주는 증발기에 액체 냉매와 기체 냉매를 분리하는 ‘증발기액분리’ 기술을 적용해 난방 성능을 향상시켰다. 에너지 효율을 높여주는 인버터 제어 기술도 적용됐다. 이 제품은 지난 2018년 10월 에너지소비효율등급 기준이 강화된 후 실내기를 1대 쓰는 싱글타입 상업용 스탠드 에어컨 중 국내에서 처음으로 1등급을 획득했다. 아울러 이 제품은 효율과 내구성은 높이고 소음은 줄여주는 R1압축기를 탑재했고 실내기에 습도센서를 탑재해 온도뿐 아니라 실내 습도까지 고려해 쾌적하게 냉방한다.LG전자는 세계적인 디자인상인 레드닷 디자인 어워드에서 2013년 본상을 수상한 상업용 스탠드 에어컨 디자인을 신제품에 적용했다. 무선인터넷(Wi-Fi)을 탑재한 신제품을 스마트폰의 LG 씽큐 앱과 연결하면 언제 어디서나 에어컨을 모니터링하고 제어할 수 있다. 이감규 LG전자 H&amp;A사업본부 에어솔루션사업부장 부사장은 “국내 첫 1등급 에너지효율, 강력해진 냉난방 성능, 품격있는 디자인, 편리한 사용성 등 차별화된 고객가치를 제공하는 신제품을 앞세워 상업용 스탠드 에어컨 시장을 선도하겠다”고 말했다./이재용기자 jylee@sedaily.com저작권자 ⓒ 서울경제, 무단 전재 및 재배포 금지서울경제</t>
  </si>
  <si>
    <t>https://finance.naver.com/item/news_read.nhn?article_id=0003751406&amp;office_id=011&amp;code=066570&amp;page=316&amp;sm=title_entity_id.basic</t>
  </si>
  <si>
    <t>2020.06.10 08:10</t>
  </si>
  <si>
    <t>LG전자, 기대 이상 2Q 실적 예상…목표가↑-IBK투자</t>
  </si>
  <si>
    <t>[머니투데이 강민수 기자] IBK투자증권은 10일 LG전자에 대해 기대 이상의 2분기 실적이 예상된다고 분석했다. 투자의견은 '매수'를 유지, 목표주가는 7만4000원에서 8만5000원으로 상향했다. 9일 종가는 6만6600원이다.김운호 IBK투자증권 연구원은 "LG전자의 올해 2분기 매출액은 전년 동기 대비 19.2% 감소한 11조5805억원, 영업이익은 47.1% 줄어든 3392억원으로 예상한다"며 "분기별 계절성이 예년과는 다르게 진행될 것"이라고 분석했다. 이는 이전 전망치(영업이익 2407억원)보다 41%가량 상향한 것이다. 김 연구원은 "최근 주가는 급락 이후 꾸준히 상승세를 유지하고 있으나 여전히 기업 가치 대비 저평가된 수준"이라며 "연간 실적도 하향 조정했으나 올해 영업이익은 1조7000억원을 웃돌 것으로 기대하며, 코로나19 안정화 이후 관련 제품의 수요는 꾸준히 이어질 것"이라고 기대했다. 이어 "3분기 영업이익은 2분기 대비 소폭 증가할 것"이라며 "MC(모바일 커뮤니케이션즈) 사업부 개선이 없다고 가정하더라도 현재 주가는 영업이익 규모보다 저평가됐다"고 판단했다. 강민수 기자 fullwater7@mt.co.kr &lt;저작권자 ⓒ '돈이 보이는 리얼타임 뉴스' 머니투데이, 무단전재 및 재배포 금지&gt;머니투데이</t>
  </si>
  <si>
    <t>https://finance.naver.com/item/news_read.nhn?article_id=0004422541&amp;office_id=008&amp;code=066570&amp;page=316&amp;sm=title_entity_id.basic</t>
  </si>
  <si>
    <t>2020.06.09 08:47</t>
  </si>
  <si>
    <t>"LG전자, 이연수요 힘입어 하반기 실적 회복세 기대"</t>
  </si>
  <si>
    <t>키움증권 보고서TV, 스마트폰, 가전 등 실적 기대자동차부품은 적자폭 확대 불가피[서울경제] 키움증권은 LG전자(066570)에 대해 “주요국 경제 재개와 더불어 실적은 저점을 통과했다”며 “하반기는 이연수요가 더해져 빠른 회복세가 기대된다”고 평가했다.김지산 키움증권 리서치센터장은 9일 보고서에서 “하반기 이연수요를 감안하면 LG전자의 실적 개선폭이 클 것이고 여전히 매력적인 밸류에이션 구간일 것”이라고 분석했다. 그는 2·4분기 영업이익이 증권가 전망치(3,973억원)보다 높은 4,312억원을 기록할 것이라고도 전망했다.그는 “가전은 팬데믹 국면을 지나면서 건강가전과 프리미엄 제품을 중심으로 경쟁력이 더욱 강화되는 모습이고 TV는 북미 위주로 시장 수요가 예상보다 빠르게 회복되고 있으며 스마트폰도 가성비 5세대(5G) 통신 모델에 초점을 맞춰 방향성을 재설정했다”고 분석했다. 특히 “TV는 우려보다 시장 수요가 양호하다”며 “‘집콕’ 환경에서 TV 활용도가 늘어난 것이 사실”이라고 덧붙였다.다만 김 센터장은 “자동차부품은 고객사의 생산 차질 및 전방 수요 약세에 따라 적자폭 확대가 불가피하다”며 “사업부 중 회복 속도가 가장 느릴 것”이라고 내다봤다. 이어 “올해 LG이노텍을 제외한 별도 영업이익은 전년 대비 10% 늘어난 2조2,479억원으로 예상돼 증익이 기대된다”며 “최근 LG디스플레이와 LG이노텍의 주가 변동에 따른 회사 가치 재평가도 유의미한 투자 포인트”라고 봤다./심우일기자 vita@sedaily.com저작권자 ⓒ 서울경제, 무단 전재 및 재배포 금지서울경제</t>
  </si>
  <si>
    <t>https://finance.naver.com/item/news_read.nhn?article_id=0003750555&amp;office_id=011&amp;code=066570&amp;page=317&amp;sm=title_entity_id.basic</t>
  </si>
  <si>
    <t>2020.06.09 07:49</t>
  </si>
  <si>
    <t>LG전자, 하반기 이연 수요…실적 개선 속도-키움</t>
  </si>
  <si>
    <t>[머니투데이 김태현 기자] 키움증권은 LG전자에 대해 하반기 이연 수요에 힘입어 실적 개선폭이 확대될 것으로 분석했다. 투자 의견은 '매수', 목표 주가는 9만원을 유지했다.김지산 키움증권 연구원은 "가전은 코로나19(COVID-19) 팬데믹(세계적 대유행) 국면을 지나면서 건강 가전과 프리미엄 제품을 중심으로 경쟁력이 더욱 강화되고 있다"며 'TV는 북미 위주로 시장 수요가 예상보다 빠르게 회복되고 있다"고 설명했다.LG전자는 주요국 경제 재개와 더불어 실적은 저점을 통과했고, 하반기는 이연 수요가 더해져 빠른 회복세가 기대된다. 2분기 실적도 우려보다 양호하다. 영업이익은 전년동기 대비 34% 감소한 4312억원으로 시장 컨센서스(3973억원)을 충족시킬 전망이다.김 연구원은 "중국의 선례를 보면 코로나19 발발 16주 만에 수요가 정상 수준으로 회귀했고, 미국과 유럽도 7월부터 전년 수준의 수요 기반을 되찾을 것"이라고 내다봤다.TV는 LG디스플레이 광저우 공장의 본격 가동을 계기로 OLED(유기발광다이오드) 패널 조달 여건이 개선되고, 생산 원가도 낮출 수 있을 것으로 기대된다.김태현 기자 thkim124@mt.co.kr &lt;저작권자 ⓒ '돈이 보이는 리얼타임 뉴스' 머니투데이, 무단전재 및 재배포 금지&gt;머니투데이</t>
  </si>
  <si>
    <t>https://finance.naver.com/item/news_read.nhn?article_id=0004421877&amp;office_id=008&amp;code=066570&amp;page=317&amp;sm=title_entity_id.basic</t>
  </si>
  <si>
    <t>2021.03.11 17:52</t>
  </si>
  <si>
    <t>스마트가전, 이제는 B2B 공략...LG전자, 트롬 워시타워 별내 신축...</t>
  </si>
  <si>
    <t>LG전자, 스마트가전에 씽큐 홈 솔루션 더해편리한 생활 인프라 마련···B2B 적극 발굴LG전자 모델이 경기도 남양주 별내신도시 주거형 생활숙박시설에 공급된 LG트롬 워시타워를 소개하고 있다.[서울경제] LG전자가 대규모 주거 단지에 LG 트롬 워시타워를 비롯한 스마트 가전을 공급하며 기업간거래(B2B) 시장 공략에 본격적으로 나섰다.LG전자는 최근 경기도 남양주시 별내 신도시의 주거형 생활 숙박 시설 1,100세대에 트롬 워시타워 공급을 완료했다고 11일 밝혔다. 이번 공급은 LG 트롬 워시타워의 첫 번째 대규모 B2B 공급 사례다. LG전자는 이에 대해 LG 트롬 워시타워의 차별화된 디자인과 편리함을 인정받은 결과라고 설명했다.이 제품은 세탁기와 건조기를 일체형으로 구현했다. 최근 준공한 아파트 등은 주방과 발코니가 확장되며 세탁과 건조를 위한 공간이 크게 줄어들었다. 이 때문에 일체형 디자인인 워시타워의 뛰어난 공간 효율성이 소비자들에게 호응을 얻고 있다. 특히 가전 트렌드를 선도하는 디자인과 세탁물·필터 관리가 편한 설계가 인기 요인이다.한편 LG전자는 해당 단지에 스마트 가전과 LG 씽큐 홈 솔루션을 일괄적으로 공급했다. 단지 입주 고객은 스마트폰 전용 앱으로 워시타워를 비롯한 스타일러, 스팀 식기세척기, 냉장고, 김치냉장고, 시스템에어컨 등 LG전자 스마트 가전 6종을 손쉽게 제어할 수 있다. 또한 엘리베이터 호출부터 무인 택배, 주차 위치 확인 등 단지 내 공용 서비스도 이 앱을 통해 이용할 수 있다. 윤성운 LG전자 리빙어플라이언스마케팅담당은 “차별화된 디자인과 편리함으로 인기를 얻고 있는 트롬 워시타워처럼 제품 경쟁력을 바탕으로 B2B 가전 시장에서 고객들에게 차원이 다른 가치를 제공할 것”이라고 말했다./이수민 기자 noenemy@sedaily.com저작권자 ⓒ 서울경제, 무단 전재 및 재배포 금지서울경제</t>
  </si>
  <si>
    <t>https://finance.naver.com/item/news_read.nhn?article_id=0003882089&amp;office_id=011&amp;code=066570&amp;page=41&amp;sm=title_entity_id.basic</t>
  </si>
  <si>
    <t>2021.03.10 08:31</t>
  </si>
  <si>
    <t>LG전자, 스마트폰 사업 재편 시 연간 영업익 4.8조 예상-KB</t>
  </si>
  <si>
    <t>[머니투데이 강민수 기자] KB증권은 10일 LG전자에 대해 MC(스마트폰) 사업 재편으로 인한 불확실성 완화와 '어닝 서프라이즈(깜짝실적)'이 기대된다고 평가했다. 투자의견은 '매수', 목표주가는 22만원을 유지했다. 전일 종가는 14만4500원이다. 김동원 KB증권 연구원은 "1분기 영업이익이 1조5000억원으로 추정돼 시장 컨센서스 영업이익(1조1000억원)을 큰 폭으로 상회하는 어닝 서프라이즈가 예상된다"며 "MC사업은 올 상반기 내 사업재편을 통한 불확실성 완화될 것"이라고 전망했다. 김 연구원은 "만약 올해 실적에 스마트폰 적자가 없다고 가정하면 1분기 추정 영업이익은 1조5000억원에서 1조8000억원에 이를 것"이라며 "연간 영업이익도 3조8000억원에서 4조8000억원으로 상향이 가능하다"고 진단했다. 그는 "북미와 유럽의 코로나 백신접종 이후 보복소비가 기존 생활가전 중심에서 프리미엄 가전 및 초대형 TV 수요로 변화되는 경향이 나타난다"며 "가전과 TV 부문의 호실적이 나타날 것"이라고 예상했다. 이어 "특히 올해 상반기 MC 사업재편과 하반기 VS(전장부품) 흑자전환이 현실화된다면 LG전자 기업가치는 전기차 성장성을 고려할 때 10조원 이상 증가될 것"이라고 추정했다. 강민수 기자 fullwater7@mt.co.kr &lt;저작권자 ⓒ '돈이 보이는 리얼타임 뉴스' 머니투데이, 무단전재 및 재배포 금지&gt;머니투데이</t>
  </si>
  <si>
    <t>https://finance.naver.com/item/news_read.nhn?article_id=0004554711&amp;office_id=008&amp;code=066570&amp;page=42&amp;sm=title_entity_id.basic</t>
  </si>
  <si>
    <t>2021.03.09 08:50</t>
  </si>
  <si>
    <t>"LG전자 1분기 영업익 작년보다 25% 증가 예상...시장 전망 넘...</t>
  </si>
  <si>
    <t>키움증권, LG전자 목표가 22만 유지2021년형 LG 올레드 TV / 연합뉴스[서울경제] 키움증권이 LG전자(066570)가 올 1·4분기 시장 전망을 웃도는 실적을 내놓을 것이라고 9일 전망했다. 그러면서 투자의견 ‘매수’와 22만 원의 목표가를 각각 유지했다. 김지산 연구원은 “1분기 영업이익은 전년 동기 대비 25% 증가한 1조 3,634억 원으로 시장 전망치(1조 1,238억원)를 웃돌 것으로 예상한다”며 “가전과 TV 중심의 홈코노미 수요 강세가 이어지고 자동차 부품이 체질 개선의 성과를 보여줄 것”이라고 설명했다.그는 이어 “가전은 대용량, 오브제 컬렉션 등 프리미엄 제품 매출이 확대되며 ASP(평균판매가격) 상승 효과가 크고 지역별로는 미국, 유럽 등 선진 시장 매출 호조가 돋보일 것”이라며 “국내에서는 스팀 건강 가전 위주로 렌탈 사업이 순항하고 있어 올해 300만 계정에 도달할 전망”이라고 분석했다. 김 연구원은 또 “자동차 부품은 차량용 반도체 차질 이슈에도 불구하고, 전기차 부품 비중 확대, 신규 인포테인먼트 프로젝트 개시 등에 힘입어 매출이 전년 대비 43% 신장하면서 적자폭을 크게 줄일 것”이라고 했다.김 연구원은 “LG전자의 투자 포인트는 스마트폰 리스크 해소와 자동차부품 턴어라운드에 둬야 하며 이는 2분기 중 가시적인 성과가 기대된다”며 “향후 실적 전망에 있어서는 반도체 및 원자재 가격 상승, 물류비 부담 증가 등 원가 압박 요인이 미칠 영향을 주목해야 할 것”이라고 설명했다. /이완기 기자 kingear@sedaily.com저작권자 ⓒ 서울경제, 무단 전재 및 재배포 금지서울경제</t>
  </si>
  <si>
    <t>https://finance.naver.com/item/news_read.nhn?article_id=0003880580&amp;office_id=011&amp;code=066570&amp;page=44&amp;sm=title_entity_id.basic</t>
  </si>
  <si>
    <t>2021.03.09 08:03</t>
  </si>
  <si>
    <t>LG전자, 스마트폰 리스크 해소…가시적 성과 기대-키움</t>
  </si>
  <si>
    <t>[머니투데이 구단비 기자] 키움증권이 9일 LG전자에 대해 스마트폰 리스크 해소와 자동차부품 턴어라운드(실적 반등)가 기대된다고 평가했다. 투자의견 '매수', 목표주가는 22만원으로 설정했다.김지산 키움증권 연구원은 "LG전자의 1분기 영업이익은 전년 대비 25% 늘은 1조3634억원으로 시장 컨센서스인 1조1238억원을 상회할 전망"이라며 "만약 스마트폰이 중단사업으로 처리된다면 영업이익이 1조6731억원에 이르는 셈"이라고 했다.이어 "가전과 TV 중심의 홈코노미 수요 강세가 이어지고 자동차부품이 체질 개선 성과를 보여줄 것"이라며 "연결 대상인 LG이노텍도 광학솔루션 위주로 기대 이상의 실적이 예상된다"고 낙관했다.김 연구원은 "가전은 대용량, 오브제 컬렉션 등 프리미엄 제품 매출이 확대되며 평균판매가격(ASP) 상승 효과가 크고, 해외 선진 시장 매출 호조가 돋보일 것"이라며 "국내서 스팀 건강 가전 위주 렌탈 사업이 순항하고 있어 올해 300만 계정에 도달할 전망"이라고 전했다.그러면서 "LG전자의 투자 포인트는 스마트폰 리스크 해소와 자동차부품 턴어라운드로 시간과의 싸움이며 2분기 중 가시적 성과가 기대된다"며 "향후 반도체 및 원자재 가격 상승, 물류비 부담 증가 등 원가 압박 요인이 미칠 영향을 주목해야 하겠지만 원가 절감 노력 병행 등으로 극복할 수 있을 것"이라고 전망했다. 구단비 기자 kdb@mt.co.kr &lt;저작권자 ⓒ '돈이 보이는 리얼타임 뉴스' 머니투데이, 무단전재 및 재배포 금지&gt;머니투데이</t>
  </si>
  <si>
    <t>https://finance.naver.com/item/news_read.nhn?article_id=0004554063&amp;office_id=008&amp;code=066570&amp;page=44&amp;sm=title_entity_id.basic</t>
  </si>
  <si>
    <t>2021.03.08 09:31</t>
  </si>
  <si>
    <t>LG전자 시공현장 'BEMS 1등급' 획득</t>
  </si>
  <si>
    <t>LG전자 시공한 충북 오송 풀무원기술원,건물에너지관리시스템(BEMS) 설치확인 1등급LG전자가 시공한 충북 오송의 풀무원기술원이 '건물에너지관리시스템 설치확인' 1등급을 획득했다. 직원이 풀무원기술원의 에너지 흐름을 모니터링하고 있다./사진제공=LG전자[서울경제] 8일 LG전자(066570)는 자사가 시공한 충북 오송 풀무원기술원이 ‘건물에너지관리시스템(BEMS) 설치확인’ 1등급을 획득했다고 밝혔다.한국에너지공단은 공공건축물의 BEMS설치 의무화 규정에 맞춰 지난 2017년부터 ‘건물에너지관리시스템 설치확인’ 인증제를 도입해 시행하고 있다.한국에너지공단은 건축물의 에너지 소비현황, 설비성능분석, 예측 및 제어 기능 등을 평가하고 수준에 따라 1등급에서 3등급까지 등급을 부여한다. 풀무원기술원은 지난 2019년 2월 관련 규정이 에너지 관리에 실효성이 있도록 개정된 이후 1등급을 획득한 첫 번째 건축물이다.LG전자는 풀무원기술원에 쾌적한 사무 및 연구 환경을 제공하는 동시에 효율적인 에너지 관리로 온실가스 배출을 최소화 할 수 있는 지속가능한 BEMS를 구축했다.LG전자의 BEMS는 관련 설비와 센서를 네트워크로 연결해 에너지 흐름을 분석과 운영이 용이하다. 이 시스템은 빙축열, 지열, 보일러 등의 열원 설비 정보와 온도, 습도, 미세먼지, CO2 농도, 조도를 포함한 9가지의 실내외 정보를 종합해 설비를 최적화해 제어한다.LG전자는 건축물의 설계 단계부터 실험실, HACCP(식품안전관리인증기준), 냉동·냉장 등의 특수용도로 사용되는 구역까지 에너지 관리 구획을 세밀하게 나눠 제어하며 에너지 관리 효율을 극대화 했다.허경범 LG전자 BMS사업지원실장은 “ESG(환경·사회·지배구조) 경영이 기업 생존의 화두로 떠오른 상황에서 온실가스와 에너지를 줄일 수 있는 고객 맞춤형 솔루션을 제공할 것”이라고 말했다./변수연 기자 diver@sedaily.com저작권자 ⓒ 서울경제, 무단 전재 및 재배포 금지서울경제</t>
  </si>
  <si>
    <t>https://finance.naver.com/item/news_read.nhn?article_id=0003880078&amp;office_id=011&amp;code=066570&amp;page=47&amp;sm=title_entity_id.basic</t>
  </si>
  <si>
    <t>2021.03.04 13:43</t>
  </si>
  <si>
    <t>LG전자, ‘LG퓨리케어 듀얼 정수기 사용 후기SNS 공유 이벤트’ ...</t>
  </si>
  <si>
    <t>-사용 중인 LG 퓨리케어 듀얼 정수기 사진 인증 후 이벤트 페이지서 응모하는 간단한 방식으로 참여[서울경제] 이번 이벤트는 ‘LG 퓨리케어 듀얼 정수기’ 이용 고객 중 LG전자 통합 회원을 대상으로 진행되며, 실제 사용 중인 사진을 필수 해시태그와 함께 개인 SNS에 공유한 뒤 이벤트 페이지에서 신청 양식을 작성하는 방식으로 응모할 수 있다.LG전자가 오는 3월 31일까지 공식 홈페이지에서 ‘LG 퓨리케어 듀얼 정수기 사용 후기 SNS 공유 이벤트’를 진행한다고 전했다.참여 고객 중 100명에게는 추첨을 통해 커피 모바일 상품권이 제공된다. 우수 사례로 선정된 6인을 위한 추가 상품도 마련했다. 1인에게는 ‘LG 홈브루’를, 5인에게는 ‘LG 코드제로 M9 ThinQ’를 증정한다.LG전자 관계자는 “이번 이벤트는 LG 퓨리케어 듀얼 정수기에 대한 고객 성원에 보답하고자 마련했다”라며, “빌트인 디자인으로 정수기 시장에 또 다른 반향을 불러온 LG 퓨리케어 듀얼 정수기는 한 달 만에 1만 대 판매를 돌파하는 등 뜨거운 고객 반응을 얻은 바 있다”라고 전했다.한편, LG전자가 새롭게 선보인 LG 퓨리케어 듀얼 정수기는 빌트인 디자인으로 본체는 하부장으로 들어가고 출수구만 노출되는 형태라 주방 공간을 보다 넓게 활용할 수 있다. 또 듀얼 스윙 출수구가 적용되어 마시는 물과 살균, 세척하는 물이 분리되어 제공된다. 냉수, 온수, 정수가 나오는 마시는 물을 위한 출수구는 물론, 다양한 식재료나 식기를 세척하고 살균하는 데 도움을 주는 ‘클릭세척수’ 출수구가 180도로 스윙 되어 원하는 방향으로 사용할 수 있다. 퓨리케어 정수기만의 특별한 직수관 무상 교체 서비스도 동일하게 제공된다./김동호 기자 dongho@sedaily.com저작권자 ⓒ 서울경제, 무단 전재 및 재배포 금지서울경제</t>
  </si>
  <si>
    <t>https://finance.naver.com/item/news_read.nhn?article_id=0003878918&amp;office_id=011&amp;code=066570&amp;page=48&amp;sm=title_entity_id.basic</t>
  </si>
  <si>
    <t>2021.02.28 13:35</t>
  </si>
  <si>
    <t>“로봇이 내려주는 커피 드세요” LG전자 베스트샵에 ‘바리스타봇’ 배치</t>
  </si>
  <si>
    <t>LG베스트샵 서초본점에 배치된 ‘LG클로이 바리스타봇’이 방문객 앞에서 커피를 제조하고 있다. LG전자는 ‘로봇 브루잉 마스터’ 자격증을 보유한 이 로봇을 연내 전국 주요 매장에 도입할 계획이라고 28일 밝혔다. /사진 제공=LG전자[서울경제] LG전자가 명예 커피 지도사 자격증을 보유한 인공지능(AI) 로봇을 자사 가전 판매 공간인 LG베스트샵에 선보였다고 28일 밝혔다. 서울 서초구 LG베스트샵 서초본점에 배치된 ‘LG클로이 바리스타봇’으로, 원두 고유의 맛과 향을 일정하게 제공할 수 있는 ‘로봇 브루잉 마스터’ 자격증을 보유하고 있다. 지난해 한국커피협회가 이 자격증을 수여했다.LG클로이 바리스타봇은 매장 1층에서 방문객들에게 커피를 제공하게 된다. 함께 배치된 LG클로이 서브봇 2대는 2·3층에서 안내 책자와 간식 등을 제공한다. LG전자는 연내 전국 주요 LG 베스트샵에 로봇을 확대 도입할 계획이다. LG전자는 로봇을 미래 사업의 한 축으로 삼고 일상생활에서 쉽게 접할 수 있는 로봇에 초점을 맞춰 호텔·병원·식음료 분야 등에서 맞춤형 솔루션을 선보이고 있다./전희윤 기자 heeyoun@sedaily.com저작권자 ⓒ 서울경제, 무단 전재 및 재배포 금지서울경제</t>
  </si>
  <si>
    <t>https://finance.naver.com/item/news_read.nhn?article_id=0003877081&amp;office_id=011&amp;code=066570&amp;page=52&amp;sm=title_entity_id.basic</t>
  </si>
  <si>
    <t>2021.02.26 10:02</t>
  </si>
  <si>
    <t>LG전자, 파나마에 중남미 첫 프리미엄 브랜드샵 오픈</t>
  </si>
  <si>
    <t>LG 시그니처·씽큐존 등 제품 체험 공간 마련온·오프라인 브랜드샵 병행하는 옴니채널 강화[서울경제] LG전자가 중남미 고객들을 위해 온·오프라인에서 동시에 브랜드숍을 열었다고 26일 밝혔다.LG전자는 지난 23일(현지 시간) 중남미 지역에서는 처음으로 파나마의 수도인 파나마시티에 470㎡ 규모의 프리미엄 브랜드숍(사진)을 열었다. 브랜드숍에서는 LG 시그니처존, LG 씽큐존 등이 마련돼 고객들이 프리미엄 제품을 한눈에 둘러보고 직접 체험해볼 수 있다.최근 중남미 시장에서 비대면 소비가 늘며 전자 상거래가 빠르게 활성화되는 추세에 따라 LG전자는 이날 온라인 브랜드숍도 함께 오픈했다. LG전자는 변화하는 소비 행태에 맞춰 온라인과 오프라인 브랜드숍을 병행하는 옴니채널을 강화해 고객들이 편리하게 제품을 구입할 수 있도록 할 예정이다. 고객은 오프라인 브랜드숍에서 자유롭게 제품을 체험한 뒤 온라인에서 제품을 구입할 수 있다.정규황 LG전자 중남미지역대표 전무는 “파나마에 오픈하는 프리미엄 브랜드숍은 중남미 고객들에게 LG 브랜드를 적극적으로 알리는 교두보 역할을 할 것”이라며 “현지에서 고객 맞춤형 마케팅을 펼치며 지속적으로 고객 가치를 창출해 나가겠다”고 말했다./전희윤 기자 heeyoun@sedaily.com저작권자 ⓒ 서울경제, 무단 전재 및 재배포 금지서울경제</t>
  </si>
  <si>
    <t>https://finance.naver.com/item/news_read.nhn?article_id=0003876519&amp;office_id=011&amp;code=066570&amp;page=52&amp;sm=title_entity_id.basic</t>
  </si>
  <si>
    <t>LG전자, 여의도에 국내 백화점 최대 매장 오픈</t>
  </si>
  <si>
    <t>‘더현대 서울’에 680㎡ 규모 LG 베스트샵 열어세계 최초 롤러블 TV와 클로이 바리스타봇 시연오브제컬렉션·프리미엄 가전 공간이 매장 절반 차지LG전자 모델이 여의도 ‘더현대 서울’ LG전자 베스트샵 매장에서 공간 인테리어 가전 LG 오브제컬렉션을 소개하고 있다. /사진 제공=LG전자[서울경제] LG전자가 서울 여의도 ‘더현대 서울’에 국내 백화점 내 베스트샵 가운데 최대 규모 매장을 연다고 24일 밝혔다.더현대 서울은 현대백화점이 오는 26일 개점하는 서울 지역 최대 규모 백화점이다. 지하 7층~지상 8층 규모로 영업 면적은 8만9,100㎡에 달한다.이 백화점 5층에 입점하는 LG전자 베스트샵 더현대 서울점은 약 680㎡ 규모로 국내 백화점에 입점한 LG전자 베스트샵 매장 가운데 가장 크다.매장 입구에서 ‘LG 시그니처 올레드 R’과 ‘LG 클로이 바리스타봇’을 만날 수 있다. LG 시그니처 올레드 R은 시청할 때는 화면을 펼쳐주고 시청하지 않을 때는 본체 속으로 화면을 말아 넣는 세계 최초의 롤러블 TV다.LG전자 모델이 여의도 ‘더현대 서울’ LG전자 베스트샵 매장에서 세계 최초 롤러블 TV인 ‘LG 시그니처 올레드 R’을 소개하고 있다. /사진 제공=LG전자LG전자는 로봇 브루잉 마스터 자격증을 획득한 LG 클로이 바리스타봇 시연존도 운영한다. 고객들은 바리스타봇이 핸드 드립 방식으로 커피를 만드는 모습을 직접 볼 수 있다.이 매장의 절반은 공간 인테리어 가전 LG 오브제컬렉션, 초프리미엄 LG 시그니처, 초프리미엄 빌트인 시그니처 키친 스위트 등으로 조성한 전용 공간이 차지한다.LG전자는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상담받을 수 있다.LG전자 모델이 여의도 ‘더현대 서울’ LG전자 베스트샵 매장에서 공간 인테리어 가전 LG 오브제컬렉션을 소개하고 있다. /사진 제공=LG전자/이재용 기자 jylee@sedaily.com저작권자 ⓒ 서울경제, 무단 전재 및 재배포 금지서울경제</t>
  </si>
  <si>
    <t>https://finance.naver.com/item/news_read.nhn?article_id=0003875371&amp;office_id=011&amp;code=066570&amp;page=54&amp;sm=title_entity_id.basic</t>
  </si>
  <si>
    <t>“업무 자동화 노하우 전수”···LG전자, 협력사 업무효율성 끌어 올...</t>
  </si>
  <si>
    <t>LG전자, 로봇프로세스자동화 체제 협력사에 전파업무 생산성 향상에 기대···“상생협력 방점”LG전자가 올해부터 본격적으로 협력사가 '로봇프로세스자동화(RPA)'를 도입할 수 있도록 지원한다. LG전자 RPA 전문가가 협력사 직원을 대상으로 RPA 노하우를 전수하고 있다./사진제공=LG전자[서울경제] LG전자(066570)가 올해부터 협력사에 로봇프로세스자동화(RPA) 프로그램을 본격 도입하고 업무 생산성 향상에 힘을 쏟는다.LG전자는 상생협력을 위해 상반기 내 12개 협력사에 RPA 도입을 지원한다고 23일 밝혔다. 전사 차원서 적용되는 RPA 추진체계는 교육부터 전문가의 지도, 프로그램의 실행, 사후관리 등을 아우르며, 협력사가 실무에서 RPA 기술을 적극 활용할 수 있도록 돕는데 초점이 맞춰져 있다. 특히 LG전자의 RPA 전문가는 협력사에 상주하며 과제 발굴부터 세부 과제별 프로그래밍, 유지보수까지 RPA 전 과정에 걸쳐 LG전자가 쌓아온 노하우를 협력사에 전파할 계획이다. RPA는 사람이 처리해 왔던 반복적이고 정형화된 업무를 로봇 소프트웨어로 자동화 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도입해왔다. 회계·인사·영업·마케팅· 구매 등 사무직 분야에 도입한 RPA가 지난해 말 기준 약 1,000개에 이른다. LG전자는 협력사가 RPA를 도입해 디지털 전환을 가속화하며 경영성과에 기여할 것으로 기대하고 있다. 또 협력사가 일하는 방식을 변화시켜 업무 효율을 높일 것으로 예상하고 있다.지금까지 LG전자는 협력사와의 상생을 위해 정보화 시스템과 스마트팩토리 구축, 생산성 향상을 위한 컨설팅, 무이자 자금지원, 신기술?신공법을 적용한 부품 개발 등을 지원해왔다. 이시용 LG전자 구매/SCM경영센터 전무는 “협력사의 스마트 팩토리 및 RPA 구축 등을 적극 지원해 디지털 전환을 가속화하며 LG전자와 협력사의 사업 경쟁력을 높이는 데 기여할 것”이라며 “LG전자와 협력사가 함께 성장할 수 있도록 다양한 협력 방안을 모색하겠다”고 말했다./이수민 기자 noenemy@sedaily.com저작권자 ⓒ 서울경제, 무단 전재 및 재배포 금지서울경제</t>
  </si>
  <si>
    <t>https://finance.naver.com/item/news_read.nhn?article_id=0003874790&amp;office_id=011&amp;code=066570&amp;page=55&amp;sm=title_entity_id.basic</t>
  </si>
  <si>
    <t>2021.02.23 17:26</t>
  </si>
  <si>
    <t>"업무 노하우 전수"...LG전자, 협력사에 RPA 도입 지원</t>
  </si>
  <si>
    <t>[서울경제] LG전자가 올해부터 협력사에 로봇프로세스자동화(RPA) 프로그램을 본격 도입하고 업무 생산성 향상에 힘을 쏟는다.LG전자는 상생 협력을 위해 상반기 내 12개 협력사에 RPA 도입을 지원한다고 23일 밝혔다. 전사 차원에서 적용되는 RPA 추진 체계는 교육부터 전문가의 지도, 프로그램의 실행과 사후 관리 등을 아우르며 협력사가 실무에서 RPA 기술을 적극 활용할 수 있도록 돕는 데 초점이 맞춰져 있다. 특히 LG전자의 RPA 전문가는 협력사에 상주하며 과제 발굴부터 세부 과제별 프로그래밍, 유지 보수까지 RPA 전 과정에 걸쳐 LG전자가 쌓아온 노하우를 전파할 계획이다.RPA는 사람이 처리해왔던 반복적이고 정형화된 업무를 로봇 소프트웨어로 자동화하는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도입했다. 회계·인사·영업·마케팅·구매 등 사무직 분야에 도입한 RPA가 지난해 말 기준 약 1,000개에 이른다. 이시용 LG전자 구매/SCM경영센터 전무는 “협력사의 스마트 팩토리 및 RPA 구축 등을 적극 지원해 디지털 전환을 가속화하며 LG전자와 협력사의 사업 경쟁력을 높이는 데 기여할 것”이라고 말했다./이수민 기자 noenemy@sedaily.com저작권자 ⓒ 서울경제, 무단 전재 및 재배포 금지서울경제</t>
  </si>
  <si>
    <t>https://finance.naver.com/item/news_read.nhn?article_id=0003875033&amp;office_id=011&amp;code=066570&amp;page=56&amp;sm=title_entity_id.basic</t>
  </si>
  <si>
    <t>2021.02.19 17:21</t>
  </si>
  <si>
    <t>이번엔 멕시코···기아·LG전자 라인도 스톱</t>
  </si>
  <si>
    <t>■심층분석-각국 전력난에 기업들 속속 타격미국發 가스 파이프 동파로 정전기아, 북미 등 車판매 차질 불가피LG도 TV·냉장고 공장 이틀 멈춰미국 텍사스주를 강타한 기록적인 폭설과 한파로 대규모 정전 사태가 이어지는 가운데 18일(현지 시간) 전력 회사 기사들이 오데사 지역의 파손된 전신주 수리 작업을 하고 있다. /AP연합뉴스[서울경제] 미국을 강타한 역대급 한파에 따른 전력난이 국경을 맞댄 멕시코까지 덮치면서 공장 셧다운 사태가 광범위하게 퍼지며 현지에 공장을 둔 국내 산업계의 시름이 깊어지고 있다. 절반 이상의 전력 생산을 천연가스에 의존하는 멕시코가 천연가스 수급에 어려움을 겪고 있기 때문이다.19일 업계에 따르면 멕시코 북부 누에보레온주 페스케리아에 위치한 기아 공장이 18일(현지 시간)부터 라인 가동을 중단했다. 기아 멕시코 공장에서는 K2·K3와 현대차 엑센트 등이 생산돼 북미와 중남미 시장에서 판매된다. 멕시코 공장 가동 중단으로 기아의 북미와 중남미 자동차 판매에 차질이 불가피하다. 기아 멕시코 법인 관계자는 “18~19일 공장 가동을 중단한 후 다음 주 재개할 예정”이라며 “다만 천연가스 수급 상황을 지켜봐야 한다”고 말했다.가전 업계도 미국 한파에 따른 전력난을 피해가지 못했다. LG전자(066570)의 경우 멕시코 북동부 지역에 위치한 레이노사 TV공장과 몬테레이에 있는 냉장고 공장이 15일(현지 시간)부터 16일까지 이틀 동안 정전으로 인해 가동이 중단됐다. LG전자 측은 “17일 오후부터 일부 공장 가동을 재개하고 있지만 아직 전력 공급에 차질이 있다”고 밝혔다. 앞서 LG전자는 미국 테네시에 있는 세탁기 생산라인과 앨라배마주 헌츠빌 태양광 모듈 생산 라인도 16일 하루 가동이 중단됐다. 기록적인 한파와 폭설로 현지 직원들이 출근에 어려움을 겪었던 것으로 전해졌다.미국 한파가 멕시코 정전으로까지 번진 이유는 멕시코가 전력 생산의 60%를 천연가스에 의존하고 있어서다. 멕시코는 천연가스 소비량의 70% 이상을 미국 등에서 수입하고 있는 것으로 전해졌다. 한파로 미국에서 멕시코까지 연결된 천연가스 파이프가 동파되면서 멕시코 북부에서 대규모 정전과 에너지 부족 현상이 발생했다. 설상가상으로 미국 내 전력 소비도 급증해 가스관을 통해 미국에서 멕시코로 공급되는 천연가스 양도 지난해 5월 이후 최저 수준으로 떨어졌다. 여기에 텍사스주가 오는 21일까지 가스 수출을 중단 조치했다. 상황이 나빠지자 멕시코는 미국 캘리포니아와 텍사스주의 항구를 통해 가스를 해상으로 수입하기 시작한 것으로 전해졌다.미국 텍사스주 오스틴에 위치한 삼성전자(005930) 반도체 파운드리 공장은 나흘째 가동을 멈춘 상태다. 삼성전자는 반도체 공장 피해 최소화를 위해 설비 점검을 하는 국내 기술진 수십 명을 현지로 파견했지만 재가동 시점은 불투명하다. 다만 삼성전자의 현지 가전 공장은 문제 없이 정상 가동 중이다. 미국 사우스캐롤라이나 뉴베리에 있는 삼성전자 가전 공장은 한파 피해를 비껴갔으며, 멕시코 티후아나에 위치한 TV 공장과 케레타로 가전 공장도 정상적으로 가동되고 있다고 삼성전자는 밝혔다. 다만 티후아나 공장은 미국 피해 지역과 근접해 상황을 예의 주시하고 있다.롯데케미칼의 미국 루이지애나주 레이크찰스시에 위치한 에탄크래커(ECC), 에틸렌글리콜(EG) 공장도 16일(현지 시간) 전력 공급이 끊어져 공장 가동이 중단됐다. 회사 측은 이번 주까지 공장 가동을 정상화할 방침이다. 그러나 현지의 전력 공급 상황에 따라 가동 여부가 결정되는 만큼 재가동 시기를 장담하기는 어려운 상황이다./서종갑 기자 gap@sedaily.com, 전희윤 기자 heeyoun@sedaily.com저작권자 ⓒ 서울경제, 무단 전재 및 재배포 금지서울경제</t>
  </si>
  <si>
    <t>https://finance.naver.com/item/news_read.nhn?article_id=0003873559&amp;office_id=011&amp;code=066570&amp;page=59&amp;sm=title_entity_id.basic</t>
  </si>
  <si>
    <t>2020.08.21 10:12</t>
  </si>
  <si>
    <t>LG전자, 뮤지션 헐(H.E.R.)과 'Life's Good' 뮤직 ...</t>
  </si>
  <si>
    <t>[머니투데이 이정혁 기자] LG전자는 MZ세대(밀레니얼+Z세대)와 소통하기 위해 미국 뮤지션 허(H.E.R)와 함께 'Life's Good 뮤직 프로젝트'를 진행한다고 21일 밝혔다.허는 지난해 그래미 어워드에서 '베스트 R&amp;B 앨범상'과 '최우수 R&amp;B 퍼포먼스상'을 받은 1997년생 싱어송라이터다. 허는 20일(미국 현지시간) '라이프 이즈 굿(Life's Good)'을 주제로 직접 만든 16마디의 곡을 LG전자 글로벌 유튜브 계정과 인스타그램에 공개했다.행사 참가 희망자들은 허가 올린 노래를 악기로 연주하거나 노래해 다음 달 17일까지 LG전자 유튜브 또는 인스타그램에 올리면 된다. 허가 참가자 3명을 선발해 함께 곡을 완성한다.김진홍 LG전자 글로벌마케팅센터장(전무)는 "LG전자의 브랜드 철학인 Life's Good의 의미를 젊은 세대와 나누고자 이번 프로젝트를 마련했다"며 "MZ세대의 창의력과 열정을 기대한다"고 말했다.이정혁 기자 utopia@mt.co.kr &lt;저작권자 ⓒ '돈이 보이는 리얼타임 뉴스' 머니투데이, 무단전재 및 재배포 금지&gt;머니투데이</t>
  </si>
  <si>
    <t>https://finance.naver.com/item/news_read.nhn?article_id=0004458851&amp;office_id=008&amp;code=066570&amp;page=242&amp;sm=title_entity_id.basic</t>
  </si>
  <si>
    <t>2020.08.21 10:01</t>
  </si>
  <si>
    <t>LG전자, 젊은 뮤지션 발굴해 ‘Life’s Good’ 뮤직 프로젝트</t>
  </si>
  <si>
    <t>MZ세대와 소통 일환젊은 뮤지션 발굴해‘Life’ Good’ 작곡 등뮤지션 ‘헐’과 곡 완성LG전자와 뮤지션 ‘헐’의 뮤직 프로젝트./사진제공=LG전자[서울경제] LG전자(066570)가 MZ세대(20·30대)와 소통하는 Life’s Good 캠페인의 일환으로 Life’s Good 뮤직 프로젝트를 진행한다.이 프로젝트는 MZ세대 뮤지션 헐(H.E.R.: Having Everything Revealed)이 LG전자와 함께 젊고 재능있는 뮤지션을 발굴하고 함께 음악을 완성해가는 온라인 뮤직 콘테스트다.헐은 지난해 21세의 나이로 그래미 어워드 베스트 R&amp;B(Rhythm and Blues) 앨범상과 최우수 R&amp;B 퍼포먼스상을 수상하며 실력을 인정받은 싱어송라이터다. 헐은 20일(미국 현지시간) Life’s Good을 주제로 직접 만든 16마디의 곡을 LG전자 글로벌 유튜브 계정과 인스타그램에 공개했다.참가자들은 헐이 올린 16마디를 악기로 연주하는 영상이나 작곡을 완성한 음원을 9월 17일까지 해시태그(#LifeisGoodMusic_LG)와 함께 본인의 유튜브 또는 인스타그램에 올려 콘테스트에 응모할 수 있다. 이후 헐이 참가자 3명을 선발해 함께 곡을 완성하게 된다. 이 모든 과정은 온택트 방식으로 진행된다. 헐은 “Life’s Good의 긍정적인 메시지가 맘에 들었다”며 “이번 프로젝트는 젊은 예비 뮤지션들에게 매우 좋은 기회가 될 것”이라고 말했다.김진홍 LG전자 글로벌마케팅센터장(전무)는 “LG전자의 브랜드 철학인 Life’s Good의 의미를 음악을 통해 젊은 세대와 소통하고자 이번 프로젝트를 마련했다”며 “MZ세대의 창의력과 열정을 기대하고 있다”고 말했다./변수연기자 diver@sedaily.com저작권자 ⓒ 서울경제, 무단 전재 및 재배포 금지서울경제</t>
  </si>
  <si>
    <t>https://finance.naver.com/item/news_read.nhn?article_id=0003786090&amp;office_id=011&amp;code=066570&amp;page=242&amp;sm=title_entity_id.basic</t>
  </si>
  <si>
    <t>2020.08.20 11:00</t>
  </si>
  <si>
    <t>LG전자, '협력사 기술자료 임치' 국내 대기업 중 최다 지원</t>
  </si>
  <si>
    <t>[머니투데이 박소연 기자] [지난해 211건·2013년까지 누적 1088건 지원…올해 200건 이상 지원 예정] LG전자가 협력사의 기술보호에 앞장서며 상생협력을 실천하고 있다.LG전자는 지난해 211건의 협력사 기술자료 임치를 지원했다고 20일 밝혔다. 국내 대기업 가운데 가장 많다. 기술자료 임치란 협력사의 핵심기술을 대·중소기업·농어업협력재단에 보관함으로써 기술유출 위험을 줄이는 제도다. 협력사는 안심하고 기술개발에 투자할 수 있고, 대기업은 고품질 부품을 안정적으로 공급받으며 협력사가 파산하거나 폐업하더라도 핵심기술 사용권을 보장 받을 수 있다.LG전자는 2013년부터 협력사의 영업비밀과 핵심기술을 보호하기 위해 협력사가 기술을 임치할 때 필요한 비용을 전액 지원해주고 있다. 지난해까지 총 1088건의 기술자료 임치를 지원했고, 올해도 200건 이상의 기술자료 임치를 지원할 계획이다.LG전자는 협력사와 공동으로 개발하는 주요 부품과 공법의 경우 협력사 동의를 받아 모두 기술 임치를 하고 있다. 협력사가 기술 임치를 요청한 경우에도 지원하고 있다. 협력사를 대상으로 기술자료 임치 제도를 알리기 위한 뉴스레터를 발송하는 등 임치를 확대하려는 노력도 적극적이다. 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있다.이시용 LG전자 구매경영센터장 전무는 "협력사의 기술자료의 임치를 지원함으로써 협력사와의 신뢰가 두터워지고 함께 성장하는 선순환이 이어지고 있다”며 “협력사가 안심하고 경영에 집중할 수 있도록 지원을 아끼지 않을 것"이라고 말했다. 박소연 기자 soyunp@mt.co.kr &lt;저작권자 ⓒ '돈이 보이는 리얼타임 뉴스' 머니투데이, 무단전재 및 재배포 금지&gt; 머니투데이</t>
  </si>
  <si>
    <t>https://finance.naver.com/item/news_read.nhn?article_id=0004458229&amp;office_id=008&amp;code=066570&amp;page=244&amp;sm=title_entity_id.basic</t>
  </si>
  <si>
    <t>2020.08.19 21:05</t>
  </si>
  <si>
    <t>LG전자, LED 사이니지 혁신기술 선보여</t>
  </si>
  <si>
    <t>[서울경제] LG전자(066570)는 18일 서울 강남구 그랜드 인터컨티넨탈 서울 파르나스호텔에서 발광다이오드(LED) 사이니지 테크 세미나를 개최했다고 19일 밝혔다.이번 행사는 오프라인에 온라인 방식을 더해 고객이 행사장에 오지 않고도 실시간 중계 영상을 볼 수 있도록 했다. 이날 행사장에는 마이크로 LED 사이니지, 케이블리스 콘셉트의 LED 사이니지, 투명 터치 유기발광다이오드(OLED) 사이니지 등 신제품 체험 공간이 마련됐다.임정수 LG전자 한국B2B마케팅담당은 “LG만의 차별화된 기술력을 앞세운 사이니지 솔루션으로 프리미엄 상업용 디스플레이 시장에 새로운 기준을 제시할 것”이라고 말했다. /양철민기자 chopin@sedaily.com저작권자 ⓒ 서울경제, 무단 전재 및 재배포 금지서울경제</t>
  </si>
  <si>
    <t>https://finance.naver.com/item/news_read.nhn?article_id=0003785301&amp;office_id=011&amp;code=066570&amp;page=247&amp;sm=title_entity_id.basic</t>
  </si>
  <si>
    <t>2020.08.19 08:55</t>
  </si>
  <si>
    <t>코로나에도 상반기 글로벌 TV 시장서 삼성·LG전자 나란히 1, 2위</t>
  </si>
  <si>
    <t>QLED 앞세운 삼성 상반기 점유율 31.3%, 5분기 연속 30%대 달성LG전자는 상반기 17%···2분기엔 TCL 등 중국업체도 약진아이가 TV 속 비행기 영상을 보며 비행기 장난감을 갖고 놀고 있다. 사람들이 많이 모이는 영화관을 가는 것이 꺼려진다면 초대형 화면으로 몰입감을 높인 QLED TV가 대안이 될 수 있다./사진제공=삼성전자[서울경제] 올해 상반기 신종 코로나바이러스 감염증(코로나19) 영향에 글로벌 시장의 TV 판매도 작년보다 줄었지만 국내 기업들은 대체로 양호한 성적을 거뒀다. 2분기 들어 코로나에서 상대적으로 빨리 벗어난 중국업체들의 위협이 거셌지만 삼성전자(005930)는 QLED(퀀텀닷발광다이오드) TV를 앞세워 확고한 1위 자리를 지켰다.19일 시장조사업체 옴디아에 따르면 올해 상반기 글로벌 TV 시장의 판매(출하량) 규모는 총 9천187만2천대, 판매금액은 397억5천300만달러로 작년 상반기 대비 각각 7.7%, 17.8% 감소했다. 코로나19 팬데믹(대유행)과 이로 인한 올림픽 등 대형 이벤트 취소 등의 여파로 TV 시장 규모가 작년보다 축소된 것이다. 그러나 어려운 환경에서도 프리미엄 TV를 앞세운 국내 기업들은 대체로 선전했다. 삼성전자는 올해 상반기 글로벌 TV 시장에서 금액 기준 31.3%(124억2천800만달러)의 점유율로 압도적인 1위를 차지했다. 삼성전자는 올해 1분기 32.4%, 2분기 30%의 점유율을 달성하며 지난해 2분기 이후 5분기 연속 30%대 점유율을 유지하고 있다. 특히 3월부터 미국·유럽 등 주요 판매 국가에서 코로나19 확산세가 본격화하고, 5월까지 가전 유통매장이 폐쇄되며 2분기에 판매가 주춤하기도 했으나 상반기 전체 점유율은 작년(30%)보다 높아졌다.삼성전자 관계자는 “고가의 QLED를 중심으로 라인업을 강화하고 온라인 위주의 언택트(비대면) 마케팅을 적극적으로 진행한 결과”라고 설명했다. 삼성전자는 1분기 선전에 힘입어 판매량도 작년 상반기 1천902만3천대에서 올해 상반기 1천907만2천대로 늘었고, 점유율 역시 각각 19%에서 20.7%로 상승했다. LG전자 4K UHD OLED TV 48CX./사진제공=LG전자LG전자(066570)는 금액기준 17%(67억7천500만달러)의 점유율로 상반기 2위를 기록했다. 1분기 18.7%에서 2분기 15.3%로 점유율이 떨어졌지만, 상반기 전체 점유율은 작년(16%)보다 올랐다.LG전자는 상반기 판매량 점유율도 11.7%(1천79만대)로 삼성에 이어 2위 자리를 지켰다. 다만 2분기 점유율은 1분기(13.6%)보다 낮은 9.8%(446만2천대)에 그치며 중국의 TCL(576만3천대·12.7%)에 이어 3위로 밀렸다.중국업체들은 저가 LCD TV가 주력으로, 2분기 들어 중국이 상대적으로 코로나에서 빨리 벗어나면서 일시적으로 판매량에서 LG를 앞선 것으로 업계는 보고 있다. 프리미엄 TV 시장에서는 삼성전자가 주도하는 QLED의 성장세가 돋보였다.옴디아 집계 기준으로 삼성전자의 QLED는 올해 1분기 154만대가 팔린 데 이어 2분기에도 코로나를 뚫고 작년(109만대)보다 28%가량 늘어난 140만대가 판매됐다. QLED TV 시장 전체로는 올해 2분기 169만대로 작년 2분기(120만대)에 비해 40% 이상 성장했다.삼성전자는 올해 2분기 75인치 초대형 TV 시장에서도 매출 점유율이 50%를 넘었다. 이 가운데 북미와 유럽 시장에서의 점유율은 각각 65.5%, 54%로 압도적인 1위다.이에 비해 LG전자와 소니 등이 판매하는 OLED(유기발광다이오드) TV는 올해 2분기 광저우 OLED 패널 공장 가동 지연과 마케팅 부진 등으로 총 56만8천대 판매에 그치며 작년 2분기(61만1천대)에 비해 7%가량 역성장했다.LG전자 관계자는 “하반기에는 OLED 공급 확대와 가격 하락 등으로 판매가 증가할 것”으로 예상했다. 전문가들은 올해 하반기는 블랙프라이데이 등 유통 이벤트와 프로모션 확대로 상반기보다 TV 판매량이 늘어날 것으로 전망한다.그러나 현재 전 세계적으로 코로나19 2차 유행이 확산하는 분위기여서 코로나 유행 정도에 따라 하반기 TV 시장의 분위기도 갈릴 것으로 보인다. /변수연기자 diver@sedaily.com저작권자 ⓒ 서울경제, 무단 전재 및 재배포 금지서울경제</t>
  </si>
  <si>
    <t>https://finance.naver.com/item/news_read.nhn?article_id=0003784755&amp;office_id=011&amp;code=066570&amp;page=249&amp;sm=title_entity_id.basic</t>
  </si>
  <si>
    <t>2020.08.18 10:39</t>
  </si>
  <si>
    <t>LG전자 임직원, 구례서 수해복구 봉사활동</t>
  </si>
  <si>
    <t>지역 서비스 엔지니어들이 가전 무상수리이재민 대피소에 워시타워·세탁기·건조기 등 설치지난달 말부터 전국 10여곳에 임시 서비스 거점 마련LG전자 서비스 엔지니어들이 집중호우로 큰 피해를 입은 전남 구례군을 찾아 침수 가전을 수리하고 있다. /사진제공=LG전자[서울경제] LG전자 임직원들이 수해복구를 위해 발벗고 나섰다. LG전자는 임직원 봉사단이 지난 10일부터 집중호우로 큰 피해를 입은 전남 구례군을 찾아 수해복구 활동을 펼치고 있다고 18일 밝혔다. 봉사단은 오는 31일까지 현지에 머무르며 피해복구 지원, 전기 점검 등 지역주민들을 위해 다양한 봉사활동을 진행할 예정이다. LG전자는 수해복구를 빠르게 진행하기 위해 현재 200명 수준인 봉사인원을 300명까지 확대할 계획이다. 구례군은 전체 1만3,000가구 중 10%에 달하는 가구가 침수 피해를 봤고 이재민도 1,400여명 발생했다.LG전자는 구례5일장 주차장에 임시 거점을 두고 지역 서비스 엔지니어들이 서비스 활동을 진행하고 있다. 서비스 엔지니어들은 침수된 가전을 무상으로 세척하고 필요에 따라 부품도 교환해주고 있다. LG전자가 구례여중, 구례고등학교에 마련된 이재민 대피소에 워시타워, 세탁기, 건조기 등을 설치하고 이재민을 위한 무료 세탁방을 운영하고 있다. /사진제공=LG전자또 LG전자는 구례여중, 구례고등학교에 마련된 이재민 대피소에 워시타워, 세탁기, 건조기 등을 설치하고 이재민을 위한 세탁방도 운영하고 있다. 이동식 에어컨, 공기청정기, 전자레인지 등도 지원해 이재민들의 불편함을 줄이고 있다. LG전자는 지난달 말부터 대전, 남원, 광주, 철원 등 전국 10여곳에 임시 서비스 거점을 마련하고 피해를 입은 약 3,400가구를 대상으로 수해복구 서비스를 진행해왔다.유규문 LG전자 CS경영센터장 전무는 “수해복구 활동은 고객의 사랑에 보답하고 기업시민의 소명을 이행하는 활동”이라며 “피해 주민들의 힘들고 지친 마음을 위로할 것”이라고 말했다./이재용기자 jylee@sedaily.com저작권자 ⓒ 서울경제, 무단 전재 및 재배포 금지서울경제</t>
  </si>
  <si>
    <t>https://finance.naver.com/item/news_read.nhn?article_id=0003784274&amp;office_id=011&amp;code=066570&amp;page=249&amp;sm=title_entity_id.basic</t>
  </si>
  <si>
    <t>2020.08.17 11:46</t>
  </si>
  <si>
    <t>"화면 위치 자유자재 조절"...LG전자 '360 모니터' 출시</t>
  </si>
  <si>
    <t>로봇 팔 연상 구조로 화면 위치 자유롭게 조절프리미엄 모니터 제품군에 360 시리즈 확대 적용LG전자 모델이 공간 활용도와 사용자 편의성을 대폭 강화한 ‘360’ 모니터 시리즈를 소개하고 있다. 360 시리즈는 로봇의 팔을 연상시키는 다관절 힌지 구조를 적용해 모니터 화면의 위치를 자유롭게 조절할 수 있다. /사진제공=LG전자[서울경제] LG전자는 공간 활용도와 사용자 편의성을 대폭 강화한 ‘360’ 모니터 시리즈를 국내 시장에 출시했다고 17일 밝혔다. 360 시리즈는 △세밀하게 조절하기 어려웠던 기존 모니터 스탠드에서 한층 진화한 ‘3’세대 스탠드 △상·하·좌·우·전·후 ‘6’가지 방향으로 자유롭게 위치 조절 △‘0’에 가까운 공간 스트레스라는 의미를 담았다.360 시리즈는 로봇의 팔을 연상시키는 다관절 힌지 구조를 적용해 모니터 화면의 위치를 자유롭게 조절할 수 있다. 또 스탠드를 움직이지 않고도 화면을 상하 방향으로 최대 13㎝ 범위까지 움직여 높이를 조절할 수 있고 좌우 방향으로 최대 47㎝ 범위까지 화면을 이동시킬 수 있다. 최대 18㎝ 범위까지 앞으로 당기거나 뒤로 밀 수 있어 사용자가 원하는 대로 화면 위치를 설정할 수 있다.화면을 수평 방향으로 ±280도까지 돌릴 수 있는 ‘스위블’ 기능과 수직 방향으로 ±25도까지 기울일 수 있는 ‘틸트’ 기능을 지원해 여러 사람이 함께 화면을 볼 때도 편리하다. 화면을 90도 돌려세우는 ‘피벗’ 기능도 지원한다.‘360’ 시리즈 중 ‘LG PC모니터 360’ 제품. /사진제공=LG전자360 시리즈는 스탠드 지지대에 C타입 클램프를 적용해 책상 테두리에 스탠드를 고정시켜 일반 모니터 대비 차지하는 공간을 획기적으로 줄였다. T타입 클램프를 이용하면 케이블 구멍이 있는 책상에도 간편하게 설치할 수 있다. 이 시리즈는 IPS 패널을 탑재해 어느 각도에서 보더라도 색 왜곡 없이 선명한 화질을 보여준다. 또 빠른 데이터 전송이 가능한 USB-C 타입 단자를 적용해 별도 전원을 연결하지 않은 노트북도 충전할 수 있다.LG전자는 주요 프리미엄 모니터 제품군에 360 시리즈 모델을 운영한다. △게이밍 모니터 ‘LG 울트라기어 360’ △4K 해상도의 ‘LG 울트라HD 360’ △넓은 화면으로 멀티태스킹이 장점인 ‘LG 울트라와이드 360’ △‘LG PC모니터 360’ 등을 이날 출시했다. 출하가는 59만9,000~84만9,000원대다. 손대기 LG전자 한국HE마케팅담당 상무는 “LG만의 차별화된 디자인을 적용해 뛰어난 공간 활용도는 물론 사용자 편의성까지 고려한 360 시리즈를 앞세워 프리미엄 모니터 시장을 지속 선도할 것”이라고 말했다./이재용기자 jylee@sedaily.com저작권자 ⓒ 서울경제, 무단 전재 및 재배포 금지서울경제</t>
  </si>
  <si>
    <t>https://finance.naver.com/item/news_read.nhn?article_id=0003783850&amp;office_id=011&amp;code=066570&amp;page=249&amp;sm=title_entity_id.basic</t>
  </si>
  <si>
    <t>2020.08.13 10:03</t>
  </si>
  <si>
    <t>LG전자, 10대 감독이 연출한 ‘Life’s Good’ 캠페인영상 공...</t>
  </si>
  <si>
    <t>‘MZ 세대’ 환경운동가·미디어아티스트아멜리아 콘웨이, 온택트 방식으로 연출국제 청소년의 날 기념 유튜브 영상 공개LG전자가 13일 글로벌 유튜브 계정에 공개한 MZ세대와 소통을 그린 ‘Life’s Good‘ 캠페인 동영상./사진제공=LG전자[서울경제] LG전자(066570)가 MZ세대(1980~2000년대생)와 소통하는 ‘Life’s Good’ 캠페인을 펼친다. LG전자는 국제 청소년의 날을 기념해 LG전자 글로벌 유튜브 계정에 MZ세대들의 도전을 그린 영상을 공개했다. 영상을 연출한 아멜리아 콘웨이(Amelia Conway) 감독은 2003년생이다. 11살에 감독으로 데뷔해 광고, 단편영화, 뮤직비디오 등 다양한 영상을 제작했다. 콘웨이 감독은 영상에서 환경 운동가·여성 인권 운동가·미디어 아티스트·다국적 밴드 등으로 활약하고 있는 MZ세대들의 도전과 열정을 풀어냈다. 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 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글로벌마케팅센터장·전무는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말했다./변수연기자 diver@sedaily.com저작권자 ⓒ 서울경제, 무단 전재 및 재배포 금지서울경제</t>
  </si>
  <si>
    <t>https://finance.naver.com/item/news_read.nhn?article_id=0003782484&amp;office_id=011&amp;code=066570&amp;page=253&amp;sm=title_entity_id.basic</t>
  </si>
  <si>
    <t>2020.08.09 11:00</t>
  </si>
  <si>
    <t>LG전자, FTSE 사회책임투자지수 소비자가전 분야 최고점</t>
  </si>
  <si>
    <t>[머니투데이 박소연 기자] [FTSE4Good 지수 6년 연속 편입, 환경·사회·지배구조 부문서 높은 평점] LG전자가 영국 FTSE(Financial Times Security Exchange)가 발표한 FTSE4Good 지수에 6년 연속 편입됐다.FTSE4Good은 파이낸셜타임스(FT)와 런던증권거래소(LSE)가 공동으로 소유한 FTSE인터내셔널이 만든 사회책임투자지수다. 기업의 사회적 책임 이행 정도를 평가한다.LG전자는 환경, 사회, 지배구조 등 모든 부문에서 높은 평가를 받은 가운데 소비자 가전 분야에서는 최고점을 획득했다.LG전자는 온실가스 감축, 에너지 고효율 제품 개발, 폐자원 활용 등을 통해 탄소 중립 및 순환경제 실현에 앞장서고 있다.LG전자는 2030년까지 탄소중립을 실천하는 '탄소중립 2030(Zero Carbon 2030)'을 선언했다. 2030년까지 제품 생산 단계에서 발생하는 탄소를 2017년 대비 50%로 줄이는 동시에 외부에서 탄소감축활동을 통해 획득한 탄소배출권으로 탄소중립을 실현할 계획이다.LG전자가 지난해 제품 생산단계에서 배출한 온실가스는 150만 톤CO2e(이산화탄소환산톤, 온실가스를 이산화탄소 배출량으로 환산한 값)으로 2017년 대비 약 22% 줄였다.LG전자는 차별화된 제품과 기술을 활용해 세계 곳곳의 환경, 위생 등 사회적 이슈를 해결하는 데 기여하고 있다. 아울러 글로벌 임직원들이 자발적으로 참여해 지역사회에 나눔을 실천하는 LG전자 자원봉사자의 날, 사회적 기업 지원 사업인 LG소셜캠퍼스 등 각종 프로그램을 운영하며 더 나은 사회를 만들기 위해 노력하고 있다.LG전자는 2006년부터 매년 지속가능경영보고서를 발간하고 이해관계자들에게 사회적 책임을 이행한 결과를 비롯해 경제, 사회, 환경 분야의 지속가능경영 성과를 투명하게 공개해 소통을 강화하고 있다.박소연 기자 soyunp@mt.co.kr &lt;저작권자 ⓒ '돈이 보이는 리얼타임 뉴스' 머니투데이, 무단전재 및 재배포 금지&gt;머니투데이</t>
  </si>
  <si>
    <t>https://finance.naver.com/item/news_read.nhn?article_id=0004452475&amp;office_id=008&amp;code=066570&amp;page=256&amp;sm=title_entity_id.basic</t>
  </si>
  <si>
    <t>2020.08.09 10:08</t>
  </si>
  <si>
    <t>LG전자, 로봇사업 다각화…호텔서 서빙까지</t>
  </si>
  <si>
    <t>[머니투데이 박소연 기자] [메이필드호텔 서울서 실외배송로봇 시범 서비스…내달초엔 생맥주 제공 로봇 도입] LG전자는 최근 서울 강서구 메이필드호텔 서울에서 실외배송로봇의 시범 서비스를 시작했다고 9일 밝혔다. /사진제공=LG전자LG전자가 호텔 로봇 솔루션을 선보이며 로봇 사업을 다각화한다. LG전자는 최근 서울 강서구 메이필드호텔 서울에서 실외배송로봇의 시범 서비스를 시작했다고 9일 밝혔다. 이달 중순까지 총 2대를 운영한다.실외배송로봇은 메이필드호텔 서울이 진행하는 여름 이벤트 '썸머앳더테라스'를 위해 호텔 건물 안팎을 오가며 고객에게 음식 서빙 역할을 수행한다.고객이 야외테라스에 앉아 음식을 주문하면 로봇은 주방에서 완성된 요리를 고객이 있는 테이블까지 배송한다. 또 고객이 식사를 마치고 그릇들이 선반에 채워지면 퇴식장소로 이동한다.LG전자는 최근까지 안내로봇, 서브봇 등 실내에서 주행하는 로봇들을 선보여왔지만 실외배송로봇을 선보인 것은 이번이 처음이다. 호텔을 포함해 대학 캠퍼스, 아파트 단지, 놀이공원 등 다양한 공간에서 실외배송로봇을 검증하며 적용 영역을 확대할 예정이다.양사는 내달 중순 호텔 뷔페에서 생맥주를 따르는 로봇도 도입할 계획이다. 직원이 시스템에 맥주 주문을 입력하면 로봇은 주문된 맥주 종류를 파악해 컵을 잡고 맥주 디스펜서로 옮긴다. 이어 맥주가 담긴 컵을 다시 잡아 서빙 테이블에 내려놓는다. 직원은 로봇이 맥주를 준비하는 동안 다른 일을 할 수 있다.양사는 로봇 서비스를 통해 단순하고 반복적인 일은 로봇이 대신하고 직원들은 보다 세심하게 고객을 응대하는 등 좀 더 가치 있는 일에 집중할 수 있을 것으로 기대하고 있다. 또 로봇 도입으로 고객들이 느끼는 재미도 배가될 것으로 예상하고 있다.LG전자는 호텔에서 실외배송, 식음료 서비스, 컨시어지 서비스 등을 제공하는 통합적인 호텔 로봇 솔루션을 제시하며 사업 영역을 확대할 계획이다. 앞서 LG전자는 올 초 CES 2020에서 'LG 클로이 다이닝 솔루션'을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말했다.박소연 기자 soyunp@mt.co.kr &lt;저작권자 ⓒ '돈이 보이는 리얼타임 뉴스' 머니투데이, 무단전재 및 재배포 금지&gt;머니투데이</t>
  </si>
  <si>
    <t>https://finance.naver.com/item/news_read.nhn?article_id=0004452460&amp;office_id=008&amp;code=066570&amp;page=256&amp;sm=title_entity_id.basic</t>
  </si>
  <si>
    <t>2020.08.05 15:36</t>
  </si>
  <si>
    <t>LG전자의 '포스트코로나' 모바일 근무혁신…"지문만 대면 업무 OK"</t>
  </si>
  <si>
    <t>[머니투데이 이정혁 기자] 서울 여의도 LG 트윈타워 전경/사진=머니투데이DBLG전자가 사내 업무시스템 접속 방식을 바꾸고 '스마트 워크' 도입에 속도를 낸다. 모바일로 원격 근무시 매번 번거롭게 입력해야 하는 OTP(일회용비밀번호) 대신 생체인증 한 번으로 업무 전반에 속도를 높인다. 사내 메신저에 자동 번역 기능을 도입한 데 이어 또 한 번 업무 혁신에 나섰다는 평가다.5일 관련 업계에 따르면, LG전자는 최근 스마트폰과 회사 업무시스템을 연동해 지문인증 등 생체인증으로 로그인하는 방식을 최초 도입했다.휴대폰으로 회사 문서나 일정을 확인할 경우 기존에는 OTP 앱에 접속해 별도의 비밀번호를 받고 이를 일일이 입력해야 접속이 가능했다. 이제부터는 로그인 버튼을 누르면 나오는 생체인증만 거치면 된다.LG 직원들은 이를 두고 업무 효율성이 크게 높아졌다고 입을 모은다. 간단한 업무 방식의 변화이지만 그 효과가 의외로 크다는 분위기다.LG전자의 한 직원은 "코로나19(COVID-19) 확산으로 모바일 업무가 계속 늘고 있는 추세여서 회사가 발대응한 것 같다"며 "인증 보안수준과 편리성이 높아진 것에 대한 만족감이 크다"고 말했다.이번 사내 업무시스템 접속 방식의 변화는 LG전자가 전사 차원에서 추진하고 있는 스마트 워크 확대 차원이다. LG전자는 이에 앞서 메일 시스템과 메신저, 챗봇에 자동 번역 기능을 적용해 해외법인이나 글로벌 거래처와 연락을 주고 받을 때 소통 기능을 강화하기도 했다.이 번역 기능은 사내에서 주로 쓰는 용어를 미리 학습시켜 번역 정확도를 높였다. 누적 데이터를 기반으로 학습하기 때문에 직원들이 번역 시스템을 사용할수록 성능과 정확도가 높아진다.LG전자는 이와 함께 연말까지 900개 분야에서 RPA(로봇프로세스자동화)를 도입한다. RPA는 반복적이고 정형화된 업무를 로봇 소프트웨어로 자동화한 기술로, 이를 사람의 근무량으로 환산하면 월 1만2000시간에 달한다.한 업계 관계자는 "이번 업무시스템 접속 방식 변화는 '스마트하게 일하고 제대로 쉬는' LG전자 특유의 근무 문화를 정착시키려는 단적인 사례"라며 "코로나19 사태 이후 LG전자의 업무 혁신이 그룹 내 다른 계열사에도 확산될 수 있다"고 말했다.이정혁 기자 utopia@mt.co.kr &lt;저작권자 ⓒ '돈이 보이는 리얼타임 뉴스' 머니투데이, 무단전재 및 재배포 금지&gt; 머니투데이</t>
  </si>
  <si>
    <t>https://finance.naver.com/item/news_read.nhn?article_id=0004450907&amp;office_id=008&amp;code=066570&amp;page=257&amp;sm=title_entity_id.basic</t>
  </si>
  <si>
    <t>2020.10.30 15:37</t>
  </si>
  <si>
    <t>[속보]LG전자 MC부문, 3Q 매출액 1조5248억원…전년比 0.2%...</t>
  </si>
  <si>
    <t>[머니투데이 백지수 기자] LG전자는 스마트폰 등을 제조·판매하는 모바일커뮤니케이션(MC) 부문의 지난 3분기 매출액이 약 1조5248억원으로 전년 동기 대비 0.2% 늘어난 수준을 기록했다고 30일 밝혔다.LG전자는 MC 부문 매출이 점진적으로 글로벌 수요를 회복하고 주요 시장인 북미·중남미 지역에서 확대돼 전분기 대비 17% 신장했다고도 밝혔다.백지수 기자 100jsb@mt.co.kr &lt;저작권자 ⓒ '돈이 보이는 리얼타임 뉴스' 머니투데이, 무단전재 및 재배포 금지&gt;머니투데이</t>
  </si>
  <si>
    <t>https://finance.naver.com/item/news_read.nhn?article_id=0004492661&amp;office_id=008&amp;code=066570&amp;page=181&amp;sm=title_entity_id.basic</t>
  </si>
  <si>
    <t>2020.10.30 10:15</t>
  </si>
  <si>
    <t>LG전자, 동원F&amp;B와 최적의 조리법 찾는다···업무협약 체결</t>
  </si>
  <si>
    <t>동원F&amp;B 간편식에 디오스 광파오븐 인공지능쿡 적용LG 씽큐 앱에 있는 스토어 통해 식품 구매29일 서울시 강남구 논현동에 있는 시그니처 키친 스위트(SIGNATURE KITCHEN SUITE) 논현 쇼룸에서 송대현(왼쪽) LG전자 H&amp;A사업본부장과 김재옥 동원F&amp;B 대표가 업무협약을 체결하고 사진 촬영을 하고 있다. /사진제공=LG전자[서울경제] LG전자가 간편식을 위한 최적의 조리법을 찾기 위해 동원F&amp;B와 손잡았다.LG전자는 29일 서울시 강남구 논현동에 위치한 시그니처 키친 스위트(SIGNATURE KITCHEN SUITE) 논현 쇼룸에서 김재옥 동원F&amp;B 대표, 송대현 LG전자 H&amp;A사업본부장 등이 참석한 가운데 업무협약(MOU)을 체결했다고 30일 밝혔다. LG 디오스 광파오븐은 ‘인공지능쿡’ 기능을 갖췄다. 광파오븐이 와이파이(Wi-Fi)를 탑재해 스마트폰 LG 씽큐 애플리케이션과 연동해 간편식 포장지의 바코드를 촬영하면 최적의 방법으로 조리한다. LG 디오스 광파오븐을 사용하는 고객들은 29일부터 인공지능쿡 기능을 이용해 동원F&amp;B 간편식을 최적의 방법으로 조리할 수 있다. 대상 식품은 햄, 만두, 죽 등 총 23개이며 LG 씽큐 앱에 있는 스토어에서도 구매가 가능하다. 양사는 향후 대상 품목을 확대할 계획이다. 앞서 지난해 9월 LG전자는 풀무원의 간편식에 인공지능쿡을 처음 적용했다.LG 디오스 광파오븐은 오븐을 비롯해 에어프라이, 그릴, 전자레인지, 발효기 등 9가지 기능을 갖춰 주방 공간 효율성을 높였다. LG전자 H&amp;A사업본부장 송대현 사장은 “최적의 조리법을 찾아주는 인공지능쿡 등 차별화된 기술을 바탕으로 주방가전 시장을 지속 선도할 것”이라고 말했다. /전희윤기자 heeyoun@sedaily.com저작권자 ⓒ 서울경제, 무단 전재 및 재배포 금지서울경제</t>
  </si>
  <si>
    <t>https://finance.naver.com/item/news_read.nhn?article_id=0003818407&amp;office_id=011&amp;code=066570&amp;page=183&amp;sm=title_entity_id.basic</t>
  </si>
  <si>
    <t>2020.10.28 15:56</t>
  </si>
  <si>
    <t>LG전자-한국기계연구원, '소·부·장' 핵심기술 공동개발</t>
  </si>
  <si>
    <t>[머니투데이 심재현 기자] 28일 경기도 평택시에 있는 LG전자 생산기술원에서 한국기계연구원 박상진 원장(사진 오른쪽)과 LG전자 생산기술원장 홍순국 사장이 업무협약을 체결한 뒤 기념사진을 촬영하고 있다. /사진제공=LG전자LG전자와 한국기계연구원이 28일 국내 제조장비 관련 핵심기술을 공동으로 개발하기 위해 경기도 평택 LG전자 생산기술원에서 업무협약(MOU)을 맺었다.양측은 이번 협약에 따라 소재, 부품, 장비 관련 핵심기술을 함께 개발한다. LG전자가 차별화된 기술력을 축적하고 있는 로봇, 레이저를 비롯해 한국기계연구원이 연구역량을 쏟아온 롤투롤(Roll To Roll) 등이 주요 공동개발 분야다. 롤투롤은 휘는 플라스틱이나 금속 호일 등 얇은 소재로 감겨진 회전롤 위에서 전자기기를 제조하는 방식이다.양측은 매년 두 차례씩 기술교류회를 열어 제조산업 분야 연구과제를 함께 발굴하고 연구결과를 공유할 계획이다. 연구성과를 바탕으로 국제 표준화 추진에도 힘을 모으기로 했다. 양측은 지난 6월부터 기술교류회를 갖고 협력 분야 발굴에 착수했다.박상진 한국기계연구원 원장은 "제조장비 분야에서 연구 역량을 갖춘 한국기계연구원과 제조 경험이 풍부한 기업이 협력해 국내 제조장비의 기술경쟁력을 높이는 데 큰 계기가 될 것"이라고 말했다.홍순국 LG전자 생산기술원장(사장)은 "그동안 축적해온 생산기술 노하우를 바탕으로 정부출연연구기관과 함께 국내 제조업의 경쟁력을 더욱 높이는 데 기여할 것"이라고 밝혔다.심재현 기자 urme@mt.co.kr &lt;저작권자 ⓒ '돈이 보이는 리얼타임 뉴스' 머니투데이, 무단전재 및 재배포 금지&gt; 머니투데이</t>
  </si>
  <si>
    <t>https://finance.naver.com/item/news_read.nhn?article_id=0004491324&amp;office_id=008&amp;code=066570&amp;page=184&amp;sm=title_entity_id.basic</t>
  </si>
  <si>
    <t>2020.10.27 11:00</t>
  </si>
  <si>
    <t>LG전자, 5년 연속 호주 최고 TV 브랜드 선정</t>
  </si>
  <si>
    <t>[머니투데이 심재현 기자] 호주 하버노만 가전 매장에 LG 올레드 TV가 전시돼 있다. /사진제공=LG전자LG전자가 호주의 대표적인 소비자매체 '초이스'에서 실시한 TV 브랜드 종합평가에서 5년 연속 '최고 TV 브랜드'로 선정됐다고 27일 밝혔다.'초이스'는 호주에서 판매되는 글로벌 TV 브랜드 제품에 대해 직접 테스트하고 6500여명의 고객을 대상으로 고객 만족도·추천 비율·신뢰성 등을 평가해 매년 최고 TV 브랜드를 선정한다. 테스트 결과뿐 아니라 고객 만족도 등을 모두 고려해 선정하기 때문에 최고 TV 브랜드의 자격을 지속 유지하는 것은 상당히 까다롭다.LG전자는 총 4가지 평가 항목 가운데 테스트 평균 점수, 고객 만족도, 추천 비율에서 파나소닉, 소니, 삼성, 하이센스 등 글로벌 TV 브랜드를 제치고 1위를 차지했다. 특히 추천 비율은 88%를 기록해 2위 업체(71%)보다 압도적으로 높았다.LG 올레드 TV는 '초이스'의 전문가들이 실시한 TV 리뷰 평가에서도 1~4위까지 모두 휩쓸었다. 5~6위에는 LG 나노셀 TV가 이름을 올렸다. 공동 1위를 차지한 LG 올레드 TV 2개 제품(모델명 OLED77ZXPTA, OLED65CXPTA)은 화질, 스마트 기능, 사용자 인터페이스 등 핵심 성능 항목에서 높은 평가를 받았다.LG 올레드 TV는 화소 하나하나가 스스로 빛을 내는 OLED(유기발광다이오드)만의 자발광 강점을 기반으로 완벽한 블랙이 만드는 선명한 화질과 역동적 움직임도 매끄럽게 표현하는 화면, 강력한 게이밍 성능의 빠른 응답속도 등을 갖췄다. LG전자는 호주 소비자 만족도 조사업체인 '캔스타 블루'가 선정한 '2020년 최고 TV 브랜드'에서도 1위에 올랐다. 화질, 사운드, 호환성, 사용 편의성 등 주요 평가 항목에서 최고 점수를 기록했고 전체 고객 만족도에서 글로벌 브랜드 가운데 유일하게 별 5개 만점을 받았다. 이 조사는 최근 2년 안에 TV를 구입한 약 1000명의 고객을 대상으로 실시한 설문 조사를 기반으로 한 결과로 신뢰도가 높다.임상무 LG전자 호주법인장(상무)은 "5년 연속 최고 TV 브랜드에 걸맞은 TV 품질과 서비스를 제공해 고객이 최상의 만족감을 경험할 수 있도록 지속 노력할 것"이라고 말했다.심재현 기자 urme@mt.co.kr &lt;저작권자 ⓒ '돈이 보이는 리얼타임 뉴스' 머니투데이, 무단전재 및 재배포 금지&gt;머니투데이</t>
  </si>
  <si>
    <t>https://finance.naver.com/item/news_read.nhn?article_id=0004490432&amp;office_id=008&amp;code=066570&amp;page=186&amp;sm=title_entity_id.basic</t>
  </si>
  <si>
    <t>2020.10.26 15:23</t>
  </si>
  <si>
    <t>LG전자, 냉장고 본체제빙 특허 일렉트로룩스에 제공</t>
  </si>
  <si>
    <t>LG전자, 프렌치도어 구조적 한계 극복한제빙기술 특허 수출 쾌거 "지재권 적극 보호"LG전자가 보유한 냉장고 본체제빙 특허도면/사진제공=LG전자[서울경제] LG전자(066570)가 프렌치도어 냉장고 본체에서 얼음을 만드는 제빙기술을 일렉트로룩스에 제공한다. 냉장고 제빙 기술 관련한 특허를 두루 보유하고 있는 LG전자는 GE어플라이언스의 요청에 따라 지난해 6월 특허사용 계약을 맺었다. 업계는 LG전자 특허를 사용하고자 하는 글로벌 가전 회사들이 잇따르면서 덩달아 회사의 기술적 위상도 높아졌다고 보고 있다. 26일 LG전자에 따르면 유럽 스웨덴에 본사를 둔 가전 회사 일렉트로룩스는 냉장고 본체에서 얼음을 만드는 제빙 기술과 관련한 LG전자의 글로벌 등록특허를 사용하는 계약을 체결했다. 유럽과 미주 소비자에게 인기가 높은 프렌치도어 냉장고는 냉장실이 위쪽에 냉동실이 아래쪽에 있다. 이 구조적 특성 때문에 얼음을 꺼내려면 아래 칸인 냉동실을 열기 위해 사용자가 허리를 깊숙이 숙여야 했다. LG전자는 이 같은 불편함을 오랜 기간의 연구개발(R&amp;D)을 통해 상단 냉장실 안이나 냉장실 도어에 제빙장치를 탑재하는 신기술을 개발해 극복해왔다. 일렉트로룩스는 이 특허기술 가운데 본체에서 얼음을 만드는 기술을 빌려 쓰는 것이다. 이보다 앞서 특허사용 계약을 맺은 GE어플라이언스는 도어제빙 기술을 활용하고 있다. LG전자는 냉장고에서 얼음을 만드는 제빙 기술과 관련된 글로벌 등록특허를 700건 이상 보유하고 있다. 전생규 LG전자 특허센터장 부사장은 “LG전자가 글로벌 가전시장을 선도하는 원동력인 지적재산권을 적극 보호할 것”이라고 말했다. 한편 LG전자는 지난해 9월 터키 코치그룹의 계열사인 아르첼릭·베코·그룬디히 등 3개사를 상대로 양문형 냉장고의 특허 침해금지 소송을 제기하는 등, 지적재산권 보호에 힘쓰고 있다./이수민기자 noenemy@sedaily.com저작권자 ⓒ 서울경제, 무단 전재 및 재배포 금지서울경제</t>
  </si>
  <si>
    <t>https://finance.naver.com/item/news_read.nhn?article_id=0003816204&amp;office_id=011&amp;code=066570&amp;page=186&amp;sm=title_entity_id.basic</t>
  </si>
  <si>
    <t>2020.10.26 10:30</t>
  </si>
  <si>
    <t>LG전자, 노이즈 캔슬링 ‘톤 프리’ 무선이어폰 출시</t>
  </si>
  <si>
    <t>액티브 노이즈 캔슬링 탑재로 사운드 몰입도 높여자체 개발 ‘웨이브폼 이어젤’ 적용해 안정적 착용감메리디안과 협업해 프리미엄 음질 완성LG전자 모델들이 액티브 노이즈 캔슬링 기능을 탑재한 ‘톤 프리’ 무선 이어폰을 소개하고 있다. /사진제공=LG전자[서울경제] LG전자가 노이즈 캔슬링 기능으로 사운드의 몰입도를 한층 강화한 ‘톤 프리’ 무선 이어폰을 26일 국내 시장에 출시했다.이 제품은 액티브 노이즈 캔슬링(ANC) 기능을 탑재한 최상위 모델이다. ANC 기능이 외부 소음을 줄여줘 사용자가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제공한다.이어폰 옆면에 위치한 터치 영역을 고객들이 보다 잘 찾을 수 있도록 볼록한 돌기 모양으로 디자인해 사용자 편의성도 강화했다. LG전자는 세계적인 오디오 업체 ‘메리디안 오디오’와 협업해 무선 이어폰에 최적화된 구조와 프리미엄 음질을 구현했다. 이어폰을 보관·충전하는 케이스는 대장균 등 유해 세균을 99.9% 제거해 주는 ‘UV나노’ 기능을 지원해 제품을 청결한 상태로 사용할 수 있다. 이어폰 케이스를 무선으로 충전할 수 있고 구글 어시스턴트와 연동하면 음성 명령으로 간편하게 다양한 기능을 제어할 수 있다.매트블랙과 글로시화이트 2가지 색상으로 출시되며 출하가는 21만9,000원이다.LG전자 ‘톤 프리’ 무선 이어폰. /사진제공=LG전자LG전자는 다음달 1일까지 전국 LG베스트샵과 G마켓, 옥션 등에서 톤 프리 론칭 기획전을 열고 구입 고객에게 무선 충전 패드, 액세서리 케이스 등 다양한 사은품을 제공한다.손대기 LG전자 한국HE마케팅담당 상무는 “모던한 디자인에 차원이 다른 명품 사운드를 모두 갖춘 톤 프리의 다양한 라인업을 앞세워 무선 이어폰 시장을 적극 공략할 것”이라고 말했다./이재용기자 jylee@sedaily.com저작권자 ⓒ 서울경제, 무단 전재 및 재배포 금지서울경제</t>
  </si>
  <si>
    <t>https://finance.naver.com/item/news_read.nhn?article_id=0003815993&amp;office_id=011&amp;code=066570&amp;page=188&amp;sm=title_entity_id.basic</t>
  </si>
  <si>
    <t>2020.10.22 14:33</t>
  </si>
  <si>
    <t>LG전자 노조, 에티오피아 참전용사에 지원금 전달</t>
  </si>
  <si>
    <t>2018년부터 매년 물품 등 지원 이어와한국전 참전용사 6,000명 중 120여명 생존양승환(오른쪽) LG전자 에티오피아지점장이 19일(현지시간) 아디스아바바에 위치한 ‘에티오피아 한국전 참전용사 협회’에서 참전용사에게 생활지원금과 물품을 전달하고 있다. /사진제공=LG전자[서울경제] LG전자 노동조합이 올해도 에티오피아 참전용사 지원 활동을 이어갔다. 22일 LG전자에 따르면 이 회사 노조는 지난 19일(현지시간) 에티오피아 수도 아디스아바바에 위치한 ‘에티오피아 한국전 참전용사 협회’에서 생존 참전용사 120여명에게 생활지원금과 건강식품 등을 전달했다. 이번 전달식에는 양승환 LG전자 에티오피아지점장이 LG전자 노조를 대신해 참석했다.LG전자 노조는 노조의 사회적책임을 실천하고 에티오피아 참전용사에게 감사의 마음을 전하기 위해 2018년부터 매년 에티오피아 참전용사에게 생활지원금과 물품 등을 지원해오고 있다.에티오피아는 1950년 한국전쟁 발발 이후 유엔의 파병 요청을 받고 1951년 약 6,000명 규모의 부대를 한국에 파병했다. 이어 1956년까지 한국에 주둔하며 복구를 도왔고 에티오피아 부대는 월급을 모아 경기도 동두천에 보육원을 세워 전쟁고아를 보살피기도 했다.배상호 LG전자 노조 위원장은 “에티오피아 참전용사에게 도움을 드릴 수 있도록 지속 노력할 것”이라고 말했다./이재용기자 jylee@sedaily.com저작권자 ⓒ 서울경제, 무단 전재 및 재배포 금지서울경제</t>
  </si>
  <si>
    <t>https://finance.naver.com/item/news_read.nhn?article_id=0003814700&amp;office_id=011&amp;code=066570&amp;page=191&amp;sm=title_entity_id.basic</t>
  </si>
  <si>
    <t>2020.10.21 14:46</t>
  </si>
  <si>
    <t>코로나에도 '주주가치 업' 현대차·LG전자·한화솔루션 수상</t>
  </si>
  <si>
    <t>[머니투데이 심재현 기자, 주명호 기자, 김성은 기자] (서울=뉴스1) 송원영 기자 = 서울 서초구 양재동 현대자동차 본사 모습. 2020.10.14/뉴스12020 한국 IR 대상 시상식에서 현대차가 대상을, LG전자가 우수상을 수상했다. 한화솔루션은 우수기업으로 선정됐다. 한국IR협의회는 21일 한국 IR 대상 시상식을 열고 현대차에게 대상을 시상했다. 현대차는 적극적인 미래 경영전략 제시를 비롯해 투자자들과 소통을 강화한 노력이 인정돼 대상을 받았다. 현대차는 지난해 12월 개최한 ‘CEO 인베스터 데이'에서 완성차 제조업을 넘어 ‘스마트 모빌리티 솔루션 기업’으로의 대전환을 예고했다. 2025년까지 중장기 경영 전략도 함께 발표했다. 각종 부문별 투자 계획을 국내외 투자자들에게 구체적으로 제시하는 것으로도 잘 알려져 있다.올 2월에는 해외 기관 투자자들을 상대로 ‘해외 기업설명회’를 개최해 친환경차 전략과 주요 차종 상품 전략, 주요 시장별 판매 전략 등을 적극 알렸다. 정의선 현대차그룹 회장은 해외 기관 투자자 방문 시 직접 응대하기도 한다. 투자자들의 의견을 적극 청취하려는 목적이다. LG전자는 지난해 IR 우수기업으로 선정된 데 이어 올해에는 우수상에 이름을 올렸다. 정기적으로 회사 실적과 중장기 전략을 설명하는 국내외 투자자 설명회(NDR)와 분기별 실적 발표회 등에서 투자자와 적극 소통한 점이 높은 평가를 받았다. 국문과 영문으로 나눠 실시하던 실적 발표회 콘퍼런스콜을 하나로 통합해 국내외 투자자에게 일관적인 메시지를 전달한 것도 호평을 받았다.LG전자는 2016년 1분기부터 잠정실적도 미리 공시하고 있다. 아울러 ESG(환경·사회·지배구조) 관련 정보를 홈페이지에 공개해 주주와 투자자의 관심을 높이고 있다. 이날 시상식에서 우수기업에 선정된 한화솔루션은 기업설명회에 한국어와 영어 오디오 웹캐스팅을 도입한 점을 높이 평가받았다. 특히 개인 부문에서 김형욱 과장이 베스트 IRO(Investor Relations Officer)수상자로 선정돼 회사의 적극적인 IR의지를 보여줬다. 한국 IR 대상은 한국IR협의회가 2001년부터 제정해 시행하는 상으로 기업 및 개인은 전년 7월부터 해당년도 6월까지 1년간 성과를 바탕으로 시상한다.(서울=뉴스1) = LG전자는 21일 한국IR협의회가 주최한 '2020 한국IR대상'에서 우수상을 수상했다고 밝혔다. 지난해 '우수기업군상'을 수상한 데 이어 2년 연속 수상기업 명단에 이름을 올렸다. 시상식에서 LG전자 심상보 IR담당이 우수상을 받고 있다. (LG전자 제공) 2020.10.21/뉴스1심재현 기자 urme@mt.co.kr, 주명호 기자 serene84@mt.co.kr, 김성은 기자 gttsw@mt.co.kr &lt;저작권자 ⓒ '돈이 보이는 리얼타임 뉴스' 머니투데이, 무단전재 및 재배포 금지&gt; 머니투데이</t>
  </si>
  <si>
    <t>https://finance.naver.com/item/news_read.nhn?article_id=0004487582&amp;office_id=008&amp;code=066570&amp;page=193&amp;sm=title_entity_id.basic</t>
  </si>
  <si>
    <t>2020.10.18 11:00</t>
  </si>
  <si>
    <t>LG전자 美뉴욕 맨해튼서 기아 퇴치 캠페인 진행</t>
  </si>
  <si>
    <t>[머니투데이 이정혁 기자] LG전자 기아퇴치 홍보영상/사진제공=LG전자LG전자는 '세계 식량의 날'(16일)을 맞아 미국 뉴욕 맨해튼 타임스스퀘어에 있는 대형 전광판을 통해 기아 퇴치 캠페인을 진행했다고 18일 밝혔다.15~18일(현지시간) 상영된 영상은 FAO(국제연합식량농업기구)가 제작한 것으로 기아 종식을 위해 많은 사람들이 높은 관심이 필요하다는 메시가 담겨있다.LG전자는 2011년부터 국제기구나 NGO(비정부 기구) 등이 미국 뉴욕과 영국 런던에 있는 LG전자 전광판에서 공익 영상을 상영할 수 있도록 'LG 희망스크린' 프로그램을 운영하고 있다. 그동안 여러 기관이 LG 희망스크린에서 세계 환경의 날, 한국의 세계문화유산, 재해 구호, 유엔총회 등을 알려왔다.LG전자 관계자는 "다양한 사회공헌 프로그램이 환경, 문화 등 다양한 사회 이슈에 대한 공동의 인식을 높일 수 있을 것으로 기대한다"고 말했다.이정혁 기자 utopia@mt.co.kr &lt;저작권자 ⓒ '돈이 보이는 리얼타임 뉴스' 머니투데이, 무단전재 및 재배포 금지&gt; 머니투데이</t>
  </si>
  <si>
    <t>https://finance.naver.com/item/news_read.nhn?article_id=0004485764&amp;office_id=008&amp;code=066570&amp;page=196&amp;sm=title_entity_id.basic</t>
  </si>
  <si>
    <t>2020.10.14 10:10</t>
  </si>
  <si>
    <t>"노인돌봄, 디지털로 진화한다"···LG유플러스-한컴위드-LG전자 협...</t>
  </si>
  <si>
    <t>시니어케어 산업 함께 성장하는 생태계 조성박종욱(왼쪽부터) LG유플러스 CSO 전무, 김현수 한컴위드 대표, 조청대 LG전자 한국영업본부 커머셜기업2담당이 디지털 시니어케어 사업협력을 위한 업무협약을 체결하고 있다./사진제공=LG유플러스[서울경제] 정보통신기술(ICT)이 더해진 노인 돌봄서비스가 나온다. LG유플러스(032640)는 시니어 주간보호센터(데이케어센터)인 ‘한컴 말랑말랑 행복케어’를 운영하는 한컴위드, LG전자와 디지털 시니어케어사업에 협력하기로 했다고 14일 밝혔다.한컴 말랑말랑 행복케어는 전문의들이 개발한 인지훈련 치매예방 가상현실(VR)과 상호교감이 가능한 인공지능 로봇 활용 프로그램을 제공한다. 웨어러블 기반 바이탈 체크·위치 확인 기능 등 ICT를 활용한 스마트 헬스케어 서비스도 지원할 예정이다.LG유플러스는 이 센터에 인터넷, 인터넷TV(IPTV), 폐쇄회로(CC)TV 같은 통신인프라 상품과 각종 사물인터넷(IoT) 디바이스 및 서비스를 공급하기로 했다. 향후 센터에서 운영되는 커리큘럼 프로그램과 증강현실(AR)·VR 등 디지털 시니어케어 콘텐츠를 공동 개발하고, 건강관리 서비스 사업도 전개할 예정이다.LG전자는 한컴 말랑말랑 행복케어 센터에 가전, 정보기술(IT)기기, 시스템에어컨 등 제품을 공급하고 다양한 솔루션 관련 협업을 추진하기로 했다.박종욱 LG유플러스 CSO 전무는 “디지털 소외계층인 시니어 고객들이 정보통신기술(ICT)의 도움을 받아 건강하게 지낼 수 있도록 서비스를 개발하고, 향후 시니어 고객의 라이프로그 데이터를 기반으로 다양한 시니어케어 관련사업을 전개하겠다”고 말했다.김현수 한컴위드 대표는 “앞으로도 지속적인 협력 확대를 통해서 ‘한컴 말랑말랑 행복케어’ 뿐만 아니라 국내 시니어케어 산업이 함께 성장할 수 있는 생태계를 조성해 나가겠다”고 말했다.조청대 LG전자 한국영업본부 커머셜기업2담당은 “공조기기, 가전제품, IT기기 등LG전자의 경쟁력 있는 제품과 다양한 솔루션을 통해 시니어케어 사업을 성공적으로 진행할 수 있도록 최선을 다하겠다”고 말했다./김성태기자 kim@sedaily.com저작권자 ⓒ 서울경제, 무단 전재 및 재배포 금지서울경제</t>
  </si>
  <si>
    <t>https://finance.naver.com/item/news_read.nhn?article_id=0003810503&amp;office_id=011&amp;code=066570&amp;page=197&amp;sm=title_entity_id.basic</t>
  </si>
  <si>
    <t>2020.10.14 11:00</t>
  </si>
  <si>
    <t>LG전자 원바디 세탁건조기 신제품 출시…용량 더 커졌다</t>
  </si>
  <si>
    <t>[머니투데이 심재현 기자] LG전자 모델이 세탁기와 건조기의 용량을 모두 키운 원바디 세탁건조기 '트롬 워시타워' 신제품을 소개하고 있다. /사진제공=LG전자LG전자가 세탁기와 건조기의 용량을 모두 키운 원바디 세탁건조기 '트롬 워시타워' 신제품을 출시한다고 14일 밝혔다.LG 트롬 워시타워는 세탁기와 건조기를 일체형으로 만들었다. 제품 하단의 24㎏ 용량 세탁기와 상단의 17㎏ 용량 건조기로 구성된다. 기존 워시타워 용량은 세탁기 21㎏, 건조기 16㎏이다. 이번 신제품은 메탈 소재의 스타라이트 실버 색상으로 449만원에 출시된다.이 건조기에는 다양한 LG 스팀가전에 적용된 트루스팀 기능이 탑재됐다. 물을 100℃로 끓여 만드는 트루스팀은 탈취와 살균은 물론 옷감의 주름 완화에도 효과가 뛰어나다. 트루스팀을 포함해 LG전자가 최근까지 국내외에 등록한 스팀 관련 특허는 1000건이 넘는다.트롬 워시타워에 탑재된 인공지능 DD(다이렉트 드라이브)는 의류 무게를 감지한 뒤 빅데이터를 활용해 의류 재질을 확인한다. 이후 LG전자만의 세탁방법 6모션 중 의류 재질에 맞게 최적의 모션을 선택해 세탁한다. 섬세한 의류 재질인 경우 흔들기와 주무르기 모션으로만 옷을 빨아 옷감을 보호하는 식이다.트롬 워시타워는 동급의 대용량 드럼세탁기와 건조기를 위아래로 설치할 때보다 높이가 87㎜ 더 낮다. 별도 받침대를 사용하지 않아도 건조기에 세탁물을 넣고 빼거나 필터를 관리하기가 더 편리하다. 워시타워 중간 부분에 조작판넬인 '원바디 런드리 컨트롤'이 있어 손을 위로 멀리 뻗거나 리모컨을 쓰지 않아도 된다. 류재철 LG전자 H&amp;A사업본부 리빙어플라이언스사업부장(부사장)은 "용량과 색상 등 선택의 폭을 더 넓힌 트롬 워시타워가 세탁과 건조를 한번에 끝내는 새로운 의류관리 문화를 확산해 갈 것"이라고 말했다.심재현 기자 urme@mt.co.kr &lt;저작권자 ⓒ '돈이 보이는 리얼타임 뉴스' 머니투데이, 무단전재 및 재배포 금지&gt; 머니투데이</t>
  </si>
  <si>
    <t>https://finance.naver.com/item/news_read.nhn?article_id=0004483944&amp;office_id=008&amp;code=066570&amp;page=197&amp;sm=title_entity_id.basic</t>
  </si>
  <si>
    <t>2021.04.14 16:49</t>
  </si>
  <si>
    <t>삼성, 車반도체 생산 가능성은…"수익성·기존 고객사 문제로 어려워"</t>
  </si>
  <si>
    <t>인텔, 美반도체 회의 직후 "車반도체 생산"MCU 생산 전망…"삼성, 뛰어들기 어려울 것""수익성 낮고 제조·인증에도 상당 시간 소요"라인 전환 시 기존고객사 공급 문제도 발생[이데일리 신중섭 기자] 조 바이든 미국 대통령이 주재한 백악관 반도체 회의 직후 주로 컴퓨터용 중앙처리장치(CPU)를 제조하던 인텔이 차량용 반도체를 생산하겠다고 밝혔다. 완성차 업계가 겪고 있는 극심한 공급 부족을 해소하기 위해서다. 업계 일각에서는 삼성전자(005930)도 차량용 반도체 생산에 나서는 것 아니냐는 관측이 나온다. 하지만 삼성전자는 물론 인텔도 단기간 내 마이크로 컨트롤 유닛(MCU)과 같은 차량용 반도체 생산에 뛰어들기는 현실적으로 어렵다는 전망이 지배적이다. 미국 텍사스 오스틴주 삼성 파운드리 공장 (사진=삼성전자)인텔 따라 삼성도 車반도체 생산하나14일 업계에 따르면 팻 겔싱어 인텔 최고경영자(CEO)는 지난 12일(현지시간) 백악관에서 열린 ‘반도체 공급망 회의’ 이후 로이터통신과의 인터뷰에서 “앞으로 6~9개월 내에 실제 반도체를 생산한다는 목표 아래 차량용 반도체 설계업체와 협의를 진행하겠다”고 밝혔다.미국의 대표 종합반도체기업(IDM)인 인텔은 주로 개인용 컴퓨터(PC)에 탑재되는 CPU와 서버용 반도체를 제조해왔다. 다른 팹리스(반도체 설계 기업)의 주문을 받아 반도체를 제조해주는 파운드리(위탁생산) 사업도 최근에야 복귀를 선언했으며, 본격 시행에는 최소 수년의 시간이 걸릴 전망이다. 따라서 이번 결정은 일부 생산라인이라도 차량용 반도체로 일시 전환해 글로벌 공급난을 돕겠다는 의미로 풀이된다.인텔이 생산하게 될 반도체는 차량용 반도체 공급난의 핵심인 MCU가 될 것으로 보인다. MCU는 하나의 집적회로(IC) 내부에 연산 프로세서, 메모리 등을 내장해 만든 반도체로 차량 내 여러 전장 시스템을 제어한다. NXP·르네사스·인피니언 등 차량용 반도체 기업이 MCU의 상당량을 외주로 생산하며, 이러한 MCU 외주 생산의 약 70%가량을 대만 TSMC가 맡고 있다.일각에서는 인텔의 결정으로 삼성전자도 차량용 반도체 제조 압박을 받는 것 아니냐는 관측이 나온다. 반도체 공급난 해결을 위해 백악관이 직접 나선 데다 파운드리를 하지 않고 있는 인텔까지 나서면서 삼성도 부담을 느낄 수 있다는 것. 삼성전자는 현재 일부 차량용 반도체를 생산 중이지만 극히 적은 수준으로 알려졌다. 특히 MCU의 경우 삼성전자가 생산에 나서기는 쉽지 않을 것이라는 전망이 지배적이다. 가장 큰 문제는 ‘돈’이 안되기 때문이다. 차량용 반도체는 규모의 경제를 달성하기 어렵다. 반도체 칩이 들어갈 가전·정보기술(IT) 기기의 물량이 자동차 물량보다 훨씬 많고, MCU의 단가 자체도 매우 낮다. 차량용 MCU 가격은 삼성전자 파운드리의 주력 생산 반도체인 모바일용 어플리케이션 프로세서(AP)의 10분의 1 수준인 것으로 알려졌다. 적잖은 시간·라인 전환 시 기존 고객사 문제도 품질 관리가 까다로운 점도 단점이다. 차량용 반도체는 자동차에 탑재되는 반도체인 만큼 ‘안전성’이 중요하다. 삼성전자가 생산에 뛰어들더라도 테스트를 통해 안전성을 확인하고 이를 인증기관으로부터 인증 받는 데까지는 적잖은 시간이 걸린다는 게 업계 설명이다.차량용 반도체 공급난이 얼마나 지속될지도 삼성전자의 결정에 큰 영향을 미칠 것으로 보인다. 삼성전자가 차량용 반도체 공급을 하더라도 최소 1년 남짓한 시간이 걸릴 것으로 예상되는데 만약 해당 시점에 차량용 반도체 공급난이 상당 부분 해소된다면 삼성전자가 지금 시점에 생산라인을 전환할 이유가 없다는 얘기다.더욱이 기존 라인을 전환하면 기존 고객사들의 제품 생산을 갑자기 중단해야 한다는 점에서 당장 전환이 어렵다는 지적이 나온다. 업계 관계자는 “기존에 생산을 하지 않던 반도체를 만드려면 생산 라인을 일부 전환하는 수밖에 없다”며 “이미 고객사들과 공급 계약을 맺고 생산 라인을 돌리고 있으므로 이를 중단해야 하는 문제가 발생한다”고 말했다.이러한 탓에 인텔의 MCU 생산도 실제론 쉽지 않을 것이라는 전망이 많다. 업계 관계자는 “인텔이라고 해도 6~9개월이라는 시간 안에 처음 만들어보는 반도체에 대해 최적화된 공정을 찾고 양산까지 하기는 현실적으로 어려워 보인다”고 설명했다.신중섭 (dotori@edaily.co.kr)＜ⓒ종합 경제정보 미디어 이데일리 - 무단전재 &amp; 재배포 금지＞이데일리</t>
  </si>
  <si>
    <t>https://finance.naver.com/item/news_read.nhn?article_id=0004901809&amp;office_id=018&amp;code=005930&amp;page=1&amp;sm=title_entity_id.basic</t>
  </si>
  <si>
    <t>SW</t>
  </si>
  <si>
    <t>2021.04.14 10:58</t>
  </si>
  <si>
    <t>[뉴스+]LCD 수익성 악화에 커지는 OLED 시장…삼성, LGD와 손...</t>
  </si>
  <si>
    <t>LCD 패널 가격 급등에 제조업체 수익성 악화LG전자, QNED 출시 숨고르며 OLED 집중삼성전자, LGD와 손잡고 OLED 진출 가능성도삼디 QD-OLED도 있지만 양산시기·수율이 관건[이데일리 신중섭 기자] 이 기사는 이데일리 홈페이지에서 하루 먼저 볼 수 있는 이뉴스플러스 기사입니다.최근 TV 제조사들은 액정표시장치(LCD) 패널 가격 상승으로 LCD TV 수익성이 급격히 악화해 골머리를 앓고 있다. 현재 TV 시장에서 유기발광다이오드(OLED) TV 정도를 제외하면, 발광다이오드(LED) TV를 포함한 대부분의 TV가 LCD 패널을 쓰는 ‘LCD TV’의 일종이기 때문이다.   이 여파로 프리미엄급 제품인 OLED TV는 ‘아랫급’으로 여겨지는 LCD TV와의 가격차를 좁히며 점유율을 높여가고 있다. OLED TV 시장 진출에 소극적이었던 삼성전자가 계열사인 삼성디스플레이와 경쟁관계에 있는 LG디스플레이(034220)의 OLED 패널을 납품받으려 한다는 소식까지 전해지며 업계 관심이 쏠리고 있다. 삼성은 ‘사실무근’이라는 입장이지만, 계약 가능성이 전혀 없지만은 않다는 전망도 나온다.(그래픽= 이동훈 기자)TV 수요 증가에 부품 공급난…LCD 패널 고공 행진13일 업계에 따르면 최근 디스플레이 전문 시장조사업체 DSCC는 올해 2분기 LCD 패널 가격 상승률이 전 분기 대비 12%에 달할 것이라고 밝혔다. 이는 DSCC가 두 달 전 발표한 전망보다 상향 조정된 수치다. 앞서 DSCC는 지난 2월 올해 2분기 LCD 패널 가격이 직전 분기보다 최소 3%에서 최대 6% 가량 오를 것이라고 전망한 바 있다. DSCC는 “LCD 제품에 대한 지속적인 수요 증가와 주요 부품 부족에 대한 우려가 증가하며 LCD 가격이 2분기에도 하락할 기미가 보이지 않고 있다”고 분석했다.DSCC에 따르면 55인치 UHD 패널의 경우 지난달 말 기준 201달러(22만5000원)에서 오는 6월 말 222달러(24만8000원)로, 65인치의 경우 251달러(28만1000원)에서 272달러(30만5000원)로 오를 것으로 예상된다. 전년 6월 대비 55인치(104달러·11만6000원)와 65인치(165달러·18만5000원) 패널 모두 100달러 이상 오를 것이란 분석이다.LCD 패널 가격이 급등하게 된 건 코로나19 탓이 크다. 코로나19 여파로 집 안에 머무는 시간이 늘어난 데다, 억눌렸던 소비 심리가 폭발하는 ‘보복 소비’ 경향까지 겹치면서 TV·가전 수요가 증가한 것. 더욱이 LCD 패널에 들어가는 유리기판을 생산하는 공장에서 정전·화재 사고가 발생하는가 하면, 디스플레이 구동칩(DDI) 등 반도체 공급난까지 더해져 가격 상승을 부추겼다.TV제조사 ‘빨간불’…LCD 울고 OLED 웃는다TV 제조사들은 비상이 걸렸다. 패널 가격이 오를 수록 LCD TV를 팔았을 때 얻을 수 있는 수익이 급격히 줄어들기 때문이다. LCD 패널은 TV 제조 원가의 절반 이상을 차지할 정도로 비중이 큰 부품이다. 최근 패널 상승이 계속되면서 제조사들이 LCD TV를 판매했을 때 얻는 마진이 마이너스(-) 수준으로 떨어져 ‘팔면 오히려 손해’라는 이야기까지 나오고 있다.문제는 현재 TV 시장에서 실수요로 이어지고 있는 TV는 대부분이 LCD TV라는 점이다. OLED TV와 마이크로 LED TV 등 백라이트가 없는 자발광 TV를 제외하면 모두 LCD 패널을 쓴다. LED TV, 미니 LED TV도 백라이트를 LED로 쓸 뿐 LCD TV다. 특히 미니 LED TV는 삼성전자와 LG전자가 출시 전부터 신경전을 벌일 정도로 올해 TV 업계에서 가장 큰 관심거리가 될 전망이었다. 하지만 예상만큼 경쟁에 불꽃이 튀고 있진 않다. 삼성전자는 미니 LED TV인 ‘네오 LED TV’를 이미 판매하고 있지만, LG전자의 미니 LED TV인 QNED는 출시 예고만 한 상태다. 업계에서는 LG전자가 QNED 출시를 ‘전략적’으로 미루고 있다는 분석이 나온다. QNED에 들어갈 LCD 패널 가격이 올라 수익성이 떨어질 것으로 예상되는데, 이 여파로 오히려 주력 TV 라인업인 OLED TV의 가격 경쟁력은 높아졌기 때문이다. OLED TV는 백라이트가 필요없는 자발광 TV로 LCD TV보다 ‘윗급’으로 여겨지며 가격도 더 비싸다. LG전자 입장에선 주력 TV 라인업이 가격 경쟁력을 갖춰 매출 확대의 기회를 잡았는데, 굳이 원가 압박을 받는 QNED를 공격적으로 판매할 이유가 없는 셈.LG디스플레이 중국 광저우 8.5세대 OLED 공장 전경. (사진=LG디스플레이)삼성전자, LGD와 손잡고 OLED TV 진출 가능성도이런 상황에서 최근에는 삼성전자가 LG디스플레이와 OLED 패널 공급 논의를 하고 있다는 소식이 전해지기도 했다. 삼성전자가 계열사인 삼성디스플레이와 경쟁관계에 있는 LG디스플레이의 OLED 패널을 구매하는 것은 이례적인 일이다. 더욱이 삼성전자는 그동안 OLED TV 시장 진출에 소극적인 태도를 취해왔다. 삼성전자의 OLED TV 시장 진출 가능성이 제기된 것은 이번이 처음이 아니다. 중국 업체들의 물량 공세로 LCD TV 시장이 포화상태에 이르렀다는 분석이 지배적이기 때문이다. 반대로 OLED TV 시장은 매년 확대 중이다. 옴디아에 따르면 올해 세계 OLED TV 시장의 분기당 출하량은 1분기 112만5000대에서 4분기 211만대로 약 두 배 가까이 성장할 전망이다.다만 삼성전자가 OLED TV 시장에 진출하더라도 LG디스플레이를 선택할지에 대해서는 의견이 갈린다. 삼성전자의 자회사인 삼성디스플레이가 ‘퀀텀닷(QD)-OLED’를 개발하고 있기 때문이다. QD-OLED는 지난해 시범생산에 들어갔으며 이르면 올해 하반기 양산을 목표로 하고 있는 것으로 알려졌다. 이 때문에 업계에서는 삼성전자가 OLED TV를 내놓더라도 삼성디스플레이와 손을 잡을 것이라는 전망이 지배적이었다. 경쟁 제조사인 LG전자의 계열사 LG디스플레이와 설계를 공유해야 한다는 점도 걸림돌이 될 수 있다. 삼성전자 관계자는 LG디스플레이와의 공급 계약설에 “임원진이 만난 것은 맞지만 계약 논의는 사실무근”이라고 선을 그었다.반면 LG디스플레이와의 계약 가능성도 전혀 없진 않다는 분석도 나온다. 당장 올해 말이나 내년 초부터 삼성전자가 OLED TV 출시예고를 하려면 최소 3~6개월 전부터 공급 계약을 논의해야 한다. 하지만 아직 양산에도 들어가지 못한 삼성디스플레이와 QD-OLED 공급 계약을 논의하기엔 촉박하다. 업계 관계자는 “수율과 대량 생산 등 공급 안정성 측면에서도 검증된 패널 업체를 택하는 게 유리할 수 있다”고 설명했다.신중섭 (dotori@edaily.co.kr)＜ⓒ종합 경제정보 미디어 이데일리 - 무단전재 &amp; 재배포 금지＞이데일리</t>
  </si>
  <si>
    <t>https://finance.naver.com/item/news_read.nhn?article_id=0004901368&amp;office_id=018&amp;code=005930&amp;page=3&amp;sm=title_entity_id.basic</t>
  </si>
  <si>
    <t>2021.04.12 17:28</t>
  </si>
  <si>
    <t>바이든, 반도체 긴급 회의 직접 참석…삼성, 투자 결정 빨라지나</t>
  </si>
  <si>
    <t>조 바이든 美 대통령, 반도체 논의 'CEO 서밋' 화상으로 참석삼성전자, 이재용 부회장 대신 최시영 사장 참석 예정美 반도체 동맹 강화 차원 보조금 지급 제안 예상[이데일리 배진솔 기자] 조 바이든 미국 대통령이 12일 화상으로 열리는 반도체 공급 부족 문제를 논의하기 위한 ‘최고경영자(CEO) 서밋’에 직접 참석한다. 삼성전자에서는 최시영 삼성전자 파운드리사업부장(사장)이 참석할 것으로 전해진다. 조 바이든 미국 대통령 (사진=AP)12일(현지시각) 조 바이든 미국 대통령은 화상으로 열리는 ‘반도체 긴급대책회의’에 직접 참석할 예정이다. 백악관은 이날 바이든 대통령의 다음날 일정을 공지하면서 “바이든 대통령이 ‘미국 일자리 계획’과 미국의 반도체 공급망 강화를 포함한 다른 주요 분야들을 논의하기 위한 ‘반도체와 공급망 복원 화상 회의’에 잠시 참석한다”고 밝혔다. 한국시각으로 13일 오전 1시께다.온라인 화상으로 진행되는 이번 회의에는 삼성전자(005930)와 대만 TSMC, 구글 모회사 알파벳, AT&amp;T, 커민스, 델 테크놀로지, 포드, GM, 글로벌 파운드리, HP, 인텔, 메드트로닉, 마이크론, 노스럽 그러먼, NXP, PACCAR, 피스톤그룹, 스카이워터 테크놀로지, 스텔란티스 등 19개사가 참석한다. 국내 기업 중 유일하게 참석 요청을 받은 삼성전자는 현재 미국 텍사스주 오스틴에 파운드리(반도체 위탁생산) 공장을 운영하고 있다. 이날 회의에는 수감 중인 이재용 부회장을 대신해 최시영 사장이 화상으로 참석할 것으로 알려졌다. 당초 이번 회의는 제이크 설리번 미 국가안보보좌관과 브라이언 디스 국가경제위원회(NEC) 위원장이 주재로 개최될 예정이었으나 전 세계적인 반도체 대란과 미중 대립 속 공급망 확충 전략 등의 무게를 감안해 그 의미가 확대된 것으로 보인다.  미국은 이번 회의를 통해 주요 동맹 국가들을 ‘반도체 동맹’을 한층 더 강화할 것으로 관측된다.바이든 정부는 공급망 재편을 위해 일본, 한국, 대만과 연계해 보조금을 지급하고 미국내 반도체 생산을 늘릴 제안서를 내밀 수도 있다는 분석이 나온다. 삼성전자는 미국내 추가 공장 건설 문제를 협의 중이다. 그간 미국 오스틴 정부와 현지 파운드리 공장의 추가 설비투자 계획을 놓고 세제혜택 규모에 대한 줄다리기를 벌여온 만큼 미국 정부의 획기적인 협상책이 나올 수도 있다. 또 미국 정부는 반도체 공급대란 문제를 ‘국가 대 국가’ 외교·안보 차원에서 대응해야 할 문제로 보고 공급망 검토를 지시하는 행정명령에 서명하는 등 적극적으로 나서고 있어 삼성전자에 대한 투자규모 확대 및 조기투자를 압박할 것으로 예측된다. 김동원 KB증권 연구원은 이와 관련 “백악관 반도체 긴급회의 이후 미 행정부는 세제혜택을 포함한 다양한 인센티브를 삼성전자에 제공해 미국 내 투자를 유도할 것으로 예상된다”며 “이번 백악관 회의가 미국에 20조원 규모의 비메모리 반도체 투자가 예상되는 삼성전자의 조기 투자 결정을 앞당기는 계기가 될 것”이라고 예상했다.배진솔 (sincere1@edaily.co.kr)＜ⓒ종합 경제정보 미디어 이데일리 - 무단전재 &amp; 재배포 금지＞이데일리</t>
  </si>
  <si>
    <t>https://finance.naver.com/item/news_read.nhn?article_id=0004899939&amp;office_id=018&amp;code=005930&amp;page=7&amp;sm=title_entity_id.basic</t>
  </si>
  <si>
    <t>2021.04.12 15:55</t>
  </si>
  <si>
    <t>삼성전자 배당 13조…주가 상승 모멘텀될까?</t>
  </si>
  <si>
    <t>액면분할 후 배당 지급 11번배당금 지급일 외인 순매수시 주가↑12일 이데일리TV 빅머니1부 ‘뉴스 in 이슈’ 방송.[이데일리TV 이혜라 기자] 삼성전자가 오는 16일 주주들에 결산 배당을 지급한다. 주주들이 지급받은 배당금으로 삼성전자에 재투자할 경우 주가 상승을 시현할 수 있을지 12일 이데일리TV 빅머니1부 ‘뉴스 in 이슈’에서 관련 내용을 다뤘다.업계에 따르면 삼성전자(005930)는 16일 특별배당을 포함해 총 13조1242억원의 배당금을 주주들에 지급할 예정이다. 이 가운데 외국인 투자자들에 약 7조7400억원의 배당금이 지급될 것으로 추산된다. 올해 외국인 투자자의 삼성전자 배당 규모는 작년에 비해 5배가량 증가한 것으로 나타났다.삼성전자는 2018년 5월부터 11차례 배당금을 지급했다. 이 중 주가가 오른 5일간은 외국인이 순매수에 나선 날이었다. 이에 전문가들은 이번 배당 지급일을 기점으로 외국인의 매매동향을 살펴볼 필요가 있다고 조언했다. 또 배당금을 받고 재투자가 이뤄지는 4월에 배당주 수익률이 가장 양호하다는 측면에서 외국인 매수세가 유입되는 고배당 업종·종목에 관심을 가져야 한다고 덧붙였다. 16일 삼성전자 배당금 지급? - 삼성전자, 16일 결산배당금 13조1242억원 지급 예정- 외국인 배당 규모 약 7조7400억원 삼성전자 주가에 미칠 영향은?삼성전자, 액면분할 이후 배당 지급 당일 외국인 매매에 따른 주가 추이. (자료: 마켓포인트)- 지급 배당금으로 삼성전자 재투자 가능성↑- 배당금 지급일 외국인 순매수시 주가 상승 최근 삼성전자 관한 외국인 매매동향은?- 이달 들어 외국인 삼성전자 매수우위 기조 유지- 최근 3개월간 외국인 SK텔레콤(017670), KB금융(105560), 신한지주(055550), 하나금융지주(086790) 등 고배당주 순매수이혜라 (hr1202@edaily.co.kr)＜ⓒ종합 경제정보 미디어 이데일리 - 무단전재 &amp; 재배포 금지＞이데일리</t>
  </si>
  <si>
    <t>https://finance.naver.com/item/news_read.nhn?article_id=0004899836&amp;office_id=018&amp;code=005930&amp;page=7&amp;sm=title_entity_id.basic</t>
  </si>
  <si>
    <t>2021.04.12 02:00</t>
  </si>
  <si>
    <t>삼성전자 13조 배당 들어온다…재투자 수요에 주가 오르나</t>
  </si>
  <si>
    <t>16일 특별배당 포함 13조1242억원 주주에 입금 예정2018년 액분 이후 배당지급일 11번 중 5번 주가 상승외국인 순매수 여부가 주가 상승 여부와 정확히 일치[이데일리 양희동 기자] 삼성전자(005930)가 오는 16일 특별배당을 포함해 13조원이 넘는 결산배당금을 지급할 예정인 가운데, 주주들의 배당금 재투자에 따른 매수세가 주가 상승으로 이어질지 관심이 쏠리고 있다. 삼성전자 주가는 이달 들어 외국인 순매수가 4거래일 연속 이어지며 8만 6000원선까지 반등했지만, 이후 순매도로 돌아서며 8만원 초중반대 박스권을 벗어나지 못하고 있다. 2018년 5월 액면분할 이후 11번의 배당일 중에서 외국인이 순매수했던 5번만 주가가 상승했던 만큼, 이번 결산배당일에도 외국인의 순매수 여부가 주가 방향을 결정할 전망이다.삼성전자 액면분할 이후 배당금 지급 당일 주가 변동률 및 외국인 매매 추이. (자료=마켓포인트)11일 마켓포인트와 금융감독원 전자공시시스템 등에 따르면 삼성전자가 16일 주주들에게 지급할 배당금은 특별배당금이 주당 1578원, 보통주 354원, 우선주 355원 등 총 13조 1242억원에 달한다. 보통주 100주를 가진 개인투자자라면 19만 3200원(세전)이 입금된다는 얘기다. 특히 전체 주식의 54% 가량을 보유하고 있는 외국인 투자자들에게 돌아갈 배당 규모는 약 7조 7400억원에 이른다. 이는 외국인 투자자들이 작년 한해 삼성전자에서 받은 배당금 1조 4400억원의 5배가 넘는 수준이다.천문학적 액수의 자금이 주주들에게 일시에 지급되면서 삼성전자 주가에 미치는 영향도 클 것으로 예상된다.업계에선 삼성전자가 반도체·디스플레이·스마트폰·가전 등 안정적인 사업 포트폴리오와 국내 시가총액 1위란 상징성 등으로 장기 투자자 비중이 높아, 확보한 배당금으로 주식에 재투자하는 수요가 적지 않을 것으로 보고 있다. 실제 코로나19 사태로 코스피지수가 지난해 3월 1400대까지 추락했다가 반등을 시작한 직후, 배당금 지급일이었던 그해 4월 17일 당일 삼성전자 주가는 4만 9000원에서 5만 1400원으로 4.9%나 급등했다. 이날 외국인(510만주)·기관(240만주)은 750만주 가량을 순매수하며 주가 상승을 이끌었다.2018년 5월 액면분할 이후 삼성전자의 배당금 지급일에 주가 방향을 결정하는 수급 주체는 단연 외국인 투자자였다. 외국인의 순매수 여부에 따라 총 11번의 배당금 지급일 중 5번은 주가가 상승했고 6번은 주가가 하락했다. 주가가 상승했던 △2018년 5월 16일(4만9200원→4만9850원·1.32%↑) △2019년 5월 20일(4만1200원→4만2000원·1.94%↑) △2019년 8월 20일(4만3600원→4만4450원·1.95%↑) △2020년 4월 17일(4만9000원→5만1400원·4.90%↑) △2020년 5월 19일(4만8800원→5만300원·3.07%↑) 등 5번은 모두 외국인이 순매수에 나섰고, 주가가 하락한 나머지 6번은 어김없이 순매도했다.이재선 하나금융투자 연구원은 “삼성전자는 외국인들에게 배정된 배당금 규모가 7조 7400억원으로 예상되고, 배당금 지급 이후 외국인의 재투자가 이뤄질 가능성이 높은 업종에 주목할 시점”이라며 “배당금을 받고 재투자가 이뤄지는 4월에 배당주 수익률이 가장 양호하고 외국인과 기관도 가장 관심이 높은 달”이라고 설명했다.양희동 (eastsun@edaily.co.kr)＜ⓒ종합 경제정보 미디어 이데일리 - 무단전재 &amp; 재배포 금지＞이데일리</t>
  </si>
  <si>
    <t>https://finance.naver.com/item/news_read.nhn?article_id=0004899143&amp;office_id=018&amp;code=005930&amp;page=7&amp;sm=title_entity_id.basic</t>
  </si>
  <si>
    <t>2021.04.12 11:01</t>
  </si>
  <si>
    <t>삼성전자·SK하이닉스, 1분기 시총 1·2위...CCTV종목 선전도</t>
  </si>
  <si>
    <t>CXO연구소, 1분기 2400여 곳 시가총액 변동 현황 조사시총 2327조→2411조로 3.6%↑… 네이버 ↑ vs 삼성전자 ↓화학·건설·운송·게임 강세 vs 바이오·배터리 약세[이데일리 신민준 기자] 올해 1분기 삼성전자와 SK하이닉스가 시가총액 부동의 1·2위를 기록했다. 아울러 국내 주식시장의 시총은 83조원 넘게 증가했고 시총 1조 클럽에 가입한 곳도 11곳 늘었다. 업종별로는 화학(Chemical)·건설(Costruction)·운송(Transportaion)·게임(Virtual) 업종 이른바 ‘CCTV’ 업종이 강세를 보였다. 10곳 중 6곳 1분기 시총 성적표 향상기업분석 전문 한국CXO연구소는 2021년 1분기 국내 주식시장 시가총액 변동 현황 분석 결과 상장사 2400여 곳의 시가총액은 올해 초 2327조3517억원에서 3월 말 2411조2178억 원으로 3.6%(83조 6661억원) 증가했다고 11일 밝혔다. 조사 대상 주식종목은 우선주를 제외한 2385곳이다. 올해 초(1월  4일)와 3월 말(31일) 시가총액과 주가 변동 현황 등을 비교했다. 삼성전자(005930)와 SK하이닉스(000660)가 각각 485조9402억원, 96조4603억원으로 시총 규모 1위와 2위를 차지했다. 또 시총이 증가한 기업은 1431곳으로 조사 대상 주식종목의 60%에 달했다. 10곳 중 6곳 꼴로 증가해 올해 1분기 시총 성적표가 향상됐다는 의미다. 시총 1조 클럽 기업 수도 올해 초 231곳에서 3월 말 242곳으로 11곳 늘었다. 1분기에 시총 덩치가 가장 많이 커진 곳은 네이버(035420)였다. 이 주식종목은 올해 초 48조1291억원이던 시총이 3월 말에는 61조9272억원으로 1분기에만 13조7981억원 넘게 상승했다. 1분기 새 시총 외형이 28.7%나 커진 셈이다. 네이버 주가가 올 1월 4일 기준 29만3000원에서 3월 31일 37만7000원으로 높아진 점이 영향을 미쳤다. 이외에 △카카오(035720)(9조1749억원) △기아(000270)(7조6613억원) △KB금융(105560)(5조7173억 원)이 3개월 새 시총이 5조원 넘게 커졌다. △포스코케미칼(003670) △SK하이닉스(000660) △대한항공(003490) △HMM(011200) △포스코(005490) 등은 4조원 넘게 시총이 올랐다. 이중 대한항공은 주가는 떨어졌지만 주식 수가 크게 증가하면서 올해 초 4조8168억원에서 3월 말 9조4607억원으로 시총 규모가 커졌다. 시총 순위도 63위에서 36위로 30위권대에 안착했다.반면 삼성전자는 올해 초 시총이 495조4919억원이었지만 3월 말 485조9402억 원으로 9조5516억원 줄었다. △LG화학(051910)(5조 9297억 원) △삼성바이오로직스(207940)(5조3593억원) △SK바이오팜(326030)(4조331억원) △삼성물산(028260)(3조6442억원) △셀트리온(068270)(3조952억원)도 1분기에 시총이 3조원 넘게 쪼그라들었다. 1분기 시총 TOP 100중 93곳 순위 달라져올해 초 시총 TOP 100에 이름을 올린 곳 중 8곳은 3월 말에 탈락한 것으로 조사됐다. 8곳이 1분기에 시총 100대 기업에 새로 입성했다는 얘기다. 1분기에 시총 100대 클럽에 가입한 곳 중 시총 순위가 가장 크게 오른 곳은 건설기계 장비 업체 두산밥캣(241560)이다. 두산밥캣은 올해 초 시총 103위에서 3월 말 70위로 33계단이나 올라섰다. 두산밥캣의 올해 초 시총은 2조9473억원에서 3월 말 4조2204억 원으로 32.2%(1조2731억원) 상승했다. 한국항공우주(047810)도 113위에서 82위로 31계단이나 전진했다. 반면 에이치엘비(028300)는 올해 초만 해도 시총 59위를 유지하다 3월 말에는 150위로 91계단이나 밀려났다. 제약·바이오 업체들의 시총 약세가 두드러졌다. 씨젠(096530)(62위→87위)과 신풍제약(019170)(45위→67위) 등의 순위가 뒤로 밀렸다.  시총 상위 TOP 10 판세도 요동쳤다. 10곳 중 3곳은 올 1분기에 그나마 시총 순위를 지켰다. 삼성전자(1위), SK하이닉스(2위), 삼성SDI(006400)(7위)가 해당 주식종목들이다. 이와 달리 10곳 중 4곳은 시총 순위가 뒷걸음쳤다. 이중 현대모비스(012330)는 올해 초 시총 순위 10위에서 3월 말에는 12위로 TOP 10에서 빠졌다. LG화학(051910)(3위→4위)과 삼성바이오로직스(207940)(4위→5위), 셀트리온(068270)(6위→9위)도 시총 순위가 내려앉았다. 기아(000270)는 올해 초 12위에서 3월 말 10위로 TOP 10 새 맴버로 신고했다. 3월 말 기준 시총 1조 클럽에 가입한 곳 중 주가 상승으로 시총 증가율이 가장 크게 오른 곳은 게임업체 데브시스터즈(194480)였다. 이 곳의 1분기 시총 증가율은 무려 673%에 달했다. 오일선 소장은 “올해 1분기 주식시장은 화학·건설·해운·항공 등의 운송·게임 관련 업체 등을 아우르는 CCTV 종목들이 크게 약진했다”며 “반면 바이오(Bio)와 배터리(Battery)를 포함한 ‘B2’ 종목은 상대적으로 약세를 보이는 곳이 많았다”고 말했다.신민준 (adonis@edaily.co.kr)＜ⓒ종합 경제정보 미디어 이데일리 - 무단전재 &amp; 재배포 금지＞이데일리</t>
  </si>
  <si>
    <t>https://finance.naver.com/item/news_read.nhn?article_id=0004899538&amp;office_id=018&amp;code=005930&amp;page=8&amp;sm=title_entity_id.basic</t>
  </si>
  <si>
    <t>2021.04.08 08:39</t>
  </si>
  <si>
    <t>삼성운용, 캐나다 매뉴라이프와 해외투자 부문 MOU 체결</t>
  </si>
  <si>
    <t>해외 인프라·대체투자 상품 공동개발자산컨설팅·ESG전략 자문 등 협업도[이데일리 김윤지 기자] 삼성자산운용은 심종극 대표와 폴 로렌츠 캐나다 매뉴라이프자산운용 글로벌대표가 비대면으로 전략적제휴(MOU)를 체결하고, 해외 인프라 및 대체투자 상품 공동개발 등 해외투자 부문에서 협력하기로 했다고 8일 밝혔다.이번 제휴에는 한국과 글로벌 시장 타깃 공·사모 상품개발과, 개인과 기관투자자의 자산컨설팅, 그리고 ESG전략 자문 분야 등에서도 포괄적으로 협력하기로 했다. 특히 삼성자산운용은 아시아 채권시장 투자전략 등에서 자문을 받게 되며, 한국 투자자들을 위한 상품의 공동 개발도 진행하기로 했다. 또 ESG와 관련된 전략수립 및 투자기회 발굴 등에 있어서도 지속적으로 협업하겠다는 방침이다.심종극 삼성자산운용 대표는 “매뉴라이프는 인프라투자, 기관 및 개인 자산관리, ESG전략상품 등 분야에서 글로벌 탑 수준의 운용사” 라며 “이번 전략적 제휴로 해당 분야에서 운용역량, 상품개발로 국내·외 고객의 투자니즈에 부응하는 것은 물론, 자산증식에 크게 기여할 것”이라고 설명했다.폴 로렌츠 매뉴라이프자산운용 글로벌대표는 “삼성자산운용의 브랜드 파워와 투자 역량을 높이 평가해 협업 파트너로 맞이하게 되었다” 며 “이번 제휴로 인프라 및 대체자산 등 다양한 공·사모 투자 기회 발굴부터 ESG 전략 등에 걸쳐 혁신적인 투자 솔루션의 제공을 통해, 양사가 윈-윈할 수 있도록 최선을 다할 것”이라고 밝혔다.매뉴라이프자산운용은 캐나다 최대 보험기업 매뉴라이프파이낸셜 산하의 글로벌 자산운용사로, 작년말 기준 관리자산 약 7580억 미달러(한화 약 860조원)와 550명의 운용 전문인력, 17개국에 달하는 투자 영역을 보유하고 있다. 일반투자자, 기관투자자, 연금자산 투자자를 대상으로 공·사모 전반에 걸친 투자 전략을 제시하고 있다. UN이 지원하는 책임투자원칙(Principles for Responsible Investment, PRI) Leader’s Group 2020의 일원으로, 지난해 9월 책임투자 연간 평가 보고서에서 A+등급을 획득했다.김윤지 (jay3@edaily.co.kr)＜ⓒ종합 경제정보 미디어 이데일리 - 무단전재 &amp; 재배포 금지＞이데일리</t>
  </si>
  <si>
    <t>https://finance.naver.com/item/news_read.nhn?article_id=0004896020&amp;office_id=018&amp;code=005930&amp;page=18&amp;sm=title_entity_id.basic</t>
  </si>
  <si>
    <t>2021.04.07 12:25</t>
  </si>
  <si>
    <t>삼성·LG전자, 1분기 나란히 깜짝 실적…'보복 소비' 효과 톡톡</t>
  </si>
  <si>
    <t>삼성, 반도체 부진 불구 스마트폰·가전 호조LG, 스마트폰 적자에도 가전·TV가 실적 견인[이데일리 피용익 기자] 삼성전자와 LG전자가 올해 1분기 시장의 예상을 뛰어넘는 ‘어닝 서프라이즈’를 기록했다. 코로나19 장기화에 따른 ‘보복 소비’가 두 회사의 실적 개선으로 이어졌다. 삼성전자(005930)는 7일 잠정 실적 발표를 통해 1분기 영업이익 9조3000억원, 매출 65조원을 기록했다고 밝혔다. 각각 전년 동기 대비 44.2%, 17.5% 증가한 수치다. 당초 증권가에선 삼성전자의 잠정 실적을 영업이익 8조9058억원, 매출 61조539억원으로 예상했지만, 이를 넘어선 ‘깜짝 실적’을 내놨다.미국 텍사스주 오스틴 공장 가동 중단에 따른 생산 차질 등으로 부진했던 반도체 수익을 스마트폰과 프리미엄 TV·가전 등의 판매 호조로 만회했다. 증권업계에 따르면 반도체 부문(DS) 영업이익은 약 3조6000억원, 스마트폰 부문(IM)은 4조6000억원, 소비자 가전(CE) 부문은 1조원 안팎을 각각 기록했을 것으로 추정된다. LG전자(066570)는 역대 최대 분기 실적을 기록했다. LG전자가 이날 발표한 1분기 잠정 실적은 영업이익 1조5178억원, 매출 18조8057억원이다. 전년 동기 대비 매출이 27.7% 늘었고, 영업이익은 39.2% 증가했다. LG전자의 실적은 생활가전과 TV가 이끌었다. 특히 ‘LG 오브제 컬렉션’을 앞세운 생활가전은 올해 1분기 영업이익이 8000억원을 처음 돌파했을 것으로 추정된다.업계에선 삼성전자와 LG전자의 실적 호조가 2분기에도 이어질 것으로 전망하고 있다. 삼성전자의 반도체 부문은 이번 1분기에 저점을 찍고 2분기에 개선을 예고하고 있다. LG전자는 ‘아픈 손가락’이었던 휴대폰 사업을 철수하는 효과가 2분기부터 나타날 것으로 예상된다. 시장에선 LG전자의 연간 영업이익이 4조원에 육박할 것이란 전망도 나오고 있다. 피용익 (yoniki@edaily.co.kr)＜ⓒ종합 경제정보 미디어 이데일리 - 무단전재 &amp; 재배포 금지＞이데일리</t>
  </si>
  <si>
    <t>https://finance.naver.com/item/news_read.nhn?article_id=0004895346&amp;office_id=018&amp;code=005930&amp;page=21&amp;sm=title_entity_id.basic</t>
  </si>
  <si>
    <t>2021.04.07 14:14</t>
  </si>
  <si>
    <t>[삼성전자 1Q]10兆 '어닝 서프라이즈' 왜 없었나</t>
  </si>
  <si>
    <t>반도체 전망 엇갈려…주가는 1% 미만 내림세"반도체 계약가격 상승폭 1Q 미반영분有""신규 가동라인 초기 비용 영향" 의견도2Q 전망은 긍정적…가격상승, 오스틴 손실↓[이데일리 이은정 기자] 삼성전자(005930)가 1분기 영업이익 9조원을 넘어서며 컨센서스(평균 전망치)를 상회했다. 다만 일각에서 기대했던 ‘어닝 서프라이즈’는 나오지 않았는데, 미국 오스틴 공장 중단 여파 외에 반도체 부문을 두고 시장의 평가가 엇갈렸다는 분석도 나온다. 삼성전자는 올 1분기 매출액이 65조원, 영업이익이 9조3000억원으로 잠정 집계됐다고 7일 공시했다. 전년 동기 대비 각각 17.48%, 44.19%씩 증가한 수치다. 컨센서스인 매출액 61조539억원, 영업이익 8조9058억원과 비교해서는 각각 5.6%, 4.4% 올랐다. 다만 증권가에서는 이번 실적 발표에 앞서 1분기 영업이익 추정치를 9조원 중후반대로 상향조정하거나, 10조원을 기대하는 시각도 일부 있었다. 이에 “삼성전자의 영업이익 추정치는 9조원 중반대까지 왔고 10조원대 가면 어닝 서프라이즈에 주가 반등에도 영향을 미칠 수 있을 것”이라는 의견이 나오기도 했다. 삼성전자 주가는 이날 장전 실적발표 이후 소폭 하락해 움직이고 있다. 오후 2시 기준 삼성전자 주가는 전 거래일 대비 500원(0.58%) 내린 8만5500원에 거래되고 있다. 증권사 한 연구원은 “삼성전자 1분기 실적이 컨센서스를 상회했으나, 영업이익 9조원대에 대한 기대감은 이미 주가에 반영됐기 때문으로 보인다”고 말했다. 삼성전자 미국 텍사스 오스틴 공장.(사진=삼성전자)이번 실적발표 이후 증권가는 1분기 삼성전자 반도체 담당 디바이스솔루션(DS) 부문 실적을 3조원 중반대로 예측하고 있다. 메리츠증권은 메모리 반도체가 견조한 출하량과 가격에 3조7000억원의 영업이익을, 시스템LSI는 오스틴 영향에 2000억원가량 영업손실을 기록한 것으로 봤다. 기존에는 글로벌 반도체 수요 호조 속 공급 부족이 이어진 데 따른 가격 강세로, DS 부문 영업이익이 많게는 4조원대로 전망되기도 했지만, 전반적으로는 예상치를 하회했다는 평이다. 증권사 한 연구원은 “증권사 별로 반도체 실적에 대한 편차가 있었고, 1분기 평균치를 하회했다”고 말했다. 또 미국 오스틴 반도체 공장 중단에 따른 손실액, 가동 정상화 비용은 기존 전망치에 어느 정도 반영됐지만, 반도체 계약 가격 오름세 속 미반영분과 새로 가동되기 시작한 공장의 초기 비용이 추정치 하회에 영향을 미쳤다는 의견도 내놓고 있다. 업계 관계자는 “메모리 반도체 수요가 강세를 보였고, 출하량과 판매량 모두 견조했지만 시장 예상치보다 떨어진 것”이라며 “지난해 가동되기 시작한 삼성전자 평택캠퍼스 공장 2라인 등 신규 라인 초기 비용이 들어가 실적에 영향을 미친 것으로 보인다”고 말했다.또 다른 관계자는 반도체 가격 인상분과 관련해 “반도체 수요 호조로 1분기부터 반도체 계약가격이 인상됐지만, 그 상승폭에 대한 1분기 실적 미반영분이 있고, 2분기에 포함될 것이라는 전망도 있다”고 말했다. 2분기 반도체 실적은 개선될 전망이다. 1분기 오스틴 공장 중단 여파로 적자를 기록한 것으로 추정되는 시스템 반도체가 흑자전환, D램 등 메모리 반도체 가격 상승폭 확대, 파운드리 호황 등이 예상되고 있다. 스마트폰은 반도체 부품 부족에 생산차질, 플래그십 신제품 비수기 영향을 전망이다. 이날 에프앤가이드가 집계한 삼성전자 2분기 실적 컨센서스는 매출액 61조1943억원, 영업이익 9조9024억원이다. 전년 대비 각각 15.5%, 21.6% 증가한 수준이다. 이재윤 유안타증권 연구원은 이날 “오스틴 공장 중단에 따른 손실액은 1분기에 상당 부분 반영된 것으로 보이지만 2분기에도 비용 이슈는 이어질 것”이라며 “공장이 완전 정상화돼서 웨어퍼가 나오는 시점까지 파생 손해액이 있을 것”이라고 말했다. 노근창 현대차증권 센터장은 “메모리 반도체 가격이 상승하면서 실적을 견인, 2분기 전체 영업이익은 10조원 이상을 전망한다”며 “오스틴 공장 영향에 적자를 기록했던 시스템 반도체가 흑자전환을 하겠지만 상승폭이 크진 않을 것”이라고 말했다.이은정 (lejj@edaily.co.kr)＜ⓒ종합 경제정보 미디어 이데일리 - 무단전재 &amp; 재배포 금지＞이데일리</t>
  </si>
  <si>
    <t>https://finance.naver.com/item/news_read.nhn?article_id=0004895414&amp;office_id=018&amp;code=005930&amp;page=23&amp;sm=title_entity_id.basic</t>
  </si>
  <si>
    <t>2021.04.06 06:05</t>
  </si>
  <si>
    <t>[말랑리뷰]삼성 ‘비스포크 정수기’ 살펴보니..정수기를 레고처럼?(영상...</t>
  </si>
  <si>
    <t>원하는 기능만 선택해 구입 가능..국내 첫 모듈형 정수기냉수·온수 기능 필요 시 해당 모듈 추가해 업그레이드강력한 필터 성능..출고가 73만9000~129만9000원[이데일리TV 김종호 기자] 삼성전자(005930)가 ‘비스포크(BESPOKE)’ 시리즈로 가전 업계에서 흥행을 이어가고 있다. 지난달에는 모듈형 빌트인 타입의 ‘비스포크 정수기’를 출시하며 시장 경쟁을 예고했다.삼성 비스포크 정수기는 정수기 모듈을 싱크대 아래 설치하는 빌트인 타입의 직수형 정수기다. 소비자가 원하는 기능만 선택해 구입할 수 있는 모듈형 정수 시스템을 국내 시장에 처음으로 도입한 것이 특징이다.정수 기능만을 원하는 소비자는 필터와 구동부로 구성된 기본 모듈만 구입할 수 있다. 이후 냉수나 온수 기능이 필요하면 해당 모듈을 추가하며 기능을 업그레이드하는 일이 가능하다. 사용자는 마치 레고를 맞추듯이 정수기 기능을 고르고 이를 제품에 적용해 자신의 니즈에 맞춰 사용할 수 있다.앞서 삼성전자는 2019년 ‘맞춤형 가전’ 프로젝트의 첫 번째 신제품인 ‘비스포크 냉장고’를 선보였다. 개성이 강한 밀레니얼 세대를 겨냥해 냉장고 색상과 소재, 도어 타입 등을 고를 수 있게 한 것이 특징이다. 이번에 출시한 비스포크 정수기 역시 해당 프로젝트 라인업 중 하나로 소비자가 원하는 기능만 선택해 구입할 수 있도록 했다.비스포크 정수기는 싱크대뿐만 아니라 아일랜드 식탁 등에도 설치 가능하다. 각 모듈을 설치 공간에 맞춰 아래위로, 혹은 양옆으로 유연하게 조합할 수 있다. 파우셋(출수부)만 외부로 노출돼 좁은 공간에서도 효율적으로 사용 가능하다. 특히 정수기가 120도의 넓은 각도로 회전하기 때문에 어느 방향에서나 물을 받을 수 있다.여기에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적용됐다.삼성전자 ‘비스포크 정수기’.정수기의 핵심은 필터다. 비스포크 정수기는 4단계 필터 시스템을 적용해 수돗물 속 이물질을 더욱 촘촘하게 걸러주는 강력한 정수 성능을 구현한다. 삼성전자에 따르면 해당 필터 시스템은 인증 기관 ‘NSF 인터내셔널’로부터 납, 비소, 수은과 같은 중금속과 비스페놀A, 과불화합물(PFOA, PFOS) 등을 포함한 총 73가지 항목에 대한 정수 성능을 인증받았다. 이는 국내에서 제조된 직수형 정수기 중 최다 항목이다. 또 물이 닿는 모든 부품을 포함한 정수 시스템의 재질이 1000여가지의 유해물질로부터 안전하고 납을 포함하지 않았다는 점도 NSF 인증을 획득했다.비스포크 정수기에 적용된 필터는 최대 2500L를 정수할 수 있는 대용량이다. 4인 가족이 하루 6.8L의 물을 마신다고 가정하면 1년간 필터를 교체하지 않아도 되는 수준이다. 삼성전자는 정기적인 방문 케어 서비스를 받을 필요 없이 제품을 위생적으로 관리해주는 인공지능(AI) 기반의 ‘스마트 클린 케어’ 서비스도 제공한다.이와 함께 신제품은 △4시간 동안 제품을 사용하지 않으면 내부 관에 고여 있던 잔수를 자동으로 배출해 미생물이 증식하는 것을 방지해주는 ‘자동 배수’ △스테인리스 직수관을 3일에 한 번씩 자동으로 살균해 직수관 내부에 부착된 녹농균을 99.9%까지 살균해주는 ‘직수관 자동 살균’ △정수 사용량을 파악해 필터 교체시기가 되면 자동으로 알려주는 알림 기능 등 다양한 위생 관리 기능을 갖췄다. 비스포크 정수기의 가격은 모듈 구성과 서브 파우셋 유무에 따라 출고가 기준 73만9000~129만9000원이다.김종호 (kona@edaily.co.kr)＜ⓒ종합 경제정보 미디어 이데일리 - 무단전재 &amp; 재배포 금지＞이데일리</t>
  </si>
  <si>
    <t>https://finance.naver.com/item/news_read.nhn?article_id=0004893824&amp;office_id=018&amp;code=005930&amp;page=33&amp;sm=title_entity_id.basic</t>
  </si>
  <si>
    <t>2021.04.04 09:53</t>
  </si>
  <si>
    <t>코스피 주간 개인 순매도 1위 '삼성전자'</t>
  </si>
  <si>
    <t>[이데일리 유준하 기자] 유준하 (xylitol@edaily.co.kr)＜ⓒ종합 경제정보 미디어 이데일리 - 무단전재 &amp; 재배포 금지＞이데일리</t>
  </si>
  <si>
    <t>https://finance.naver.com/item/news_read.nhn?article_id=0004892452&amp;office_id=018&amp;code=005930&amp;page=42&amp;sm=title_entity_id.basic</t>
  </si>
  <si>
    <t>2021.04.04 09:22</t>
  </si>
  <si>
    <t>[증시캘린더]이번주(4월 1주) 삼성전자 올해 1분기 잠정실적 발표 등</t>
  </si>
  <si>
    <t>[이데일리 유준하 기자] 이번 주에는 삼성전자의 올해 1분기 잠정실적 발표가 예정돼 있다. 또한 코스닥 상장 예정인 이삭엔지니어링과 해성티피씨의 수요예측이 대기 중이다. 다음은 이번 주(4월5~9일) 주요 증시 일정이다. 4월5일(월)△유안타스팩8호 코스닥 신규 상장- 확정 공모가 2000원, 청약 경쟁률은 84.91대 1로 총 공모주식수는 625만주- 공모금액은 125억원△세미콘라이트(214310), 제3자배정 유상증자 납입일- 지난 2월23일 20억원 규모의 제3자배정 유상증자를 정정 공시, 1주당 발행가액은 1055원으로 발행대상자는 권자희 씨, 보호예수 1년- 증자 전 발행 주식 총수 대비 4.75%에 달하는 신주 총 189만5734주를 발행하며, 신주의 상장 예정일은 오는 21일 4월6일(화)△이삭엔지니어링 수요예측 개시일- 스마트팩토리 솔루션 제공 전문기업- 주당 공모 희망 범위는 9500~1만1500원  - 총 공모주식수는 210만주, 이에 따른 공모금액은 200억~242억원- 주관사는 신한금융투자△해성티피씨 수요예측 개시일- 승강기 부품 전문기업- 주당 공모 희망 범위는 9500~1만1500원  - 총 공모주식수는 100만주, 이에 따른 공모금액은 95억~115억원- 주관사는 한국투자증권 4월7일(수)△삼성전자(005930) 1분기 잠정실적 발표일- 에프앤가이드에 따르면 올해 1분기 매출액, 영업이익 컨센서스는 60조6539억원, 8조7959억원으로 전년 동기 대비 9.63%, 36.4% 증가한 수치△포인트모바일(318020), 1대 1.03 무상증자 신주 배정 기준일- 신주 상장예정일은 오는 23일△위지윅스튜디오(299900), 제3자배정 유상증자 납입일- 지난달 17일 450억원 규모의 제3자배정 유상증자를 공시, 1주당 발행가액은 9000원으로 발행대상자는 컴투스(078340)- 증자 전 발행 주식 총수 대비 15.9%에 달하는 신주 총 500만주를 발행하며, 신주의 상장 예정일은 오는 21일△네오리진(094860), 제3자배정 유상증자 납입일- 지난달 24일 50억원 규모의 제3자배정 유상증자를 공시, 1주당 발행가액은 1935원으로 발행대상자는 최대주주 ‘JOY FRIENDS PTE. LTD.’- 증자 전 발행 주식 총수 대비 5.05%에 달하는 신주 총 258만3979주를 발행하며, 신주의 상장 예정일은 오는 30일 4월8일(목)△유진스팩6호 코스닥 신규 상장- 확정 공모가 2000원, 청약 경쟁률은 236.23대 1로 총 공모주식수는 280만주- 공모금액은 56억원△바이온(032980), 제3자배정 유상증자 납입일- 지난 2월8일 50억원 규모의 제3자배정 유상증자를 정정 공시, 1주당 발행가액은 1215원으로 발행대상자는 최대주주 더블유글로벌1호조합, 1년간 보호예수- 증자 전 발행 주식 총수 대비 6.95%에 달하는 신주 총 411만5226주를 발행하며, 신주의 상장 예정일은 오는 26일 4월9일(금)△제놀루션(225220), 1대 1 무상증자 신주 배정 기준일- 신주 상장 예정일은 오는 29일△한프(066110), 제3자배정 유상증자 납입일- 지난달 25일 270억원 규모의 제3자배정 유상증자를 공시- 1주당 발행가액은 500원으로 발행대상자는 블랙힐1호투자목적회사- 회생계획안에 따른 신주 발행으로 증자 전 발행 주식 총수 대비 236%에 달하는 신주 총 5400만주를 발행하며, 신주의 상장 예정일은 오는 5월10일△골드퍼시픽(038530), 제3자배정 유상증자 납입일- 지난 1일 80억원 규모의 제3자배정 유상증자를 공시- 1주당 발행가액은 1143원으로 발행대상자는 최대주주 케이앤티제1호사모투자합자회사 외 2곳, 1년간 보호예수-  증자 전 발행 주식 총수 대비 10%에 달하는 신주 총 700만주를 발행하며, 신주의 상장 예정일은 오는 26일△큐브앤컴퍼니(043090), 제3자배정 유상증자 납입일- 지난달 30일 50억원 규모의 제3자배정 유상증자를 정정 공시- 1주당 발행가액은 1948원으로 발행대상자는 변경예정 최대주주 W홀딩컴퍼니(052300), 1년간 보호예수-  증자 전 발행 주식 총수 대비 7.8%에 달하는 신주 총 256만6735주를 발행하며, 신주의 상장 예정일은 오는 23일유준하 (xylitol@edaily.co.kr)＜ⓒ종합 경제정보 미디어 이데일리 - 무단전재 &amp; 재배포 금지＞이데일리</t>
  </si>
  <si>
    <t>https://finance.naver.com/item/news_read.nhn?article_id=0004892434&amp;office_id=018&amp;code=005930&amp;page=42&amp;sm=title_entity_id.basic</t>
  </si>
  <si>
    <t>2021.04.01 17:46</t>
  </si>
  <si>
    <t>한·중 폴더블폰 전쟁…삼성 앞서가고 中제조사 뒤쫓는다</t>
  </si>
  <si>
    <t>샤오미 첫 폴더블폰 공개…오포도 상반기 중 출시‘1등’ 삼성, 가격인하 이어 하반기엔 신제품 3종 출시전체 시장의 0.2% 불과하지만 수익성·잠재력 높아[이데일리 장영은 기자] 올해 본격 개화할 것으로 예상되는 폴더블(접히는) 스마트폰 시장에서 한국과 중국이 다시 한번 맞붙는다. 현재 왕좌를 지키고 있는 건 삼성전자(005930)이고, 화웨이·샤오미·오포·비보 등 중국 제조사가 뛰쫏는 모양새다. 2019년 삼성전자와 화웨이가 첫번째 폴더블폰을 내놓으면서 촉발된 폴더블폰 한·중전 1라운드의 승자는 단연 삼성전자였다. 기술력에서의 우위는 물론 중국 내수 판매에 그친 ‘메이트X’와 달리 ‘갤럭시폴드’는 60여개국에 출시돼 호응을 받았다. 이후 삼성이 주도권을 잡은 폴더블폰 시장에 중국 제조사들이 대거 참전한다. 낮은 가격과 큰 화면 등을 앞세워 삼성전자를 정조준하고 있는 도전이 성공할지에 관심이 쏠린다. [이데일리 이동훈 기자]지난해 하반기부터 출시(예정)된 폴더블폰 제품의 주요 사양 비교.샤오미 100만원대 폴더블폰 선보이자 삼성 출고가 인하 1일 업계에 따르면 삼성전자와 이동통신3사는 갤럭시Z폴드2 5G 모델의 출고가를 기존 239만8000원에서 189만2000원으로 내렸다. 지난해 9월 갤럭시Z폴드2가 출시된지 약 7개월만에 출고가 인하는 처음이다.이번 출고가 인하로 200만원대 중반에 가깝던 갤럭시Z폴드2의 가격은100만원대 후반으로 내려왔다. 이는 샤오미가 지난 30일(현지시간) 공개한 폴더블폰 ‘미믹스 폴드’(173만원부터)와 비슷한 가격이다. 삼성전자는 앞서 지난 2월에는 갤럭시Z플립 5G 모델의 출고가를 기존 165만원에서 134만9700원으로 낮춰잡았다. 지난해에는 2차레에 걸친 출고가 인하로 갤럭시Z플립 LTE 모델 가격을 165만원에서 118만8000원으로 떨어뜨렸다. 삼성전자가 프리미엄 스마트폰 라인업 중 최상단에 있는 폴더블폰 가격을 이처럼 공격적으로 인하하는 것은 중국 제조사에 대한 대응과 폴더블폰 대중화를 위해서다. 샤오미는 지난해부터 소문만 무성하던 첫번째 폴더블폰을 대중에 공개했으며, 오포는 이르면 이달 중 첫번째 폴더블폰을 출시할 것으로 알려졌다. 중국 제조사는 폴더블폰에서도 1등을 지키고 있는 삼성전자를 따라 하면서 가격을 낮추는 전략을 채택했다. 샤오미의 미믹스 폴드는 물론이고 오포의 폴더블폰 예상 이미지도 삼성전자가 지난해 출시한 폴더블폰과 대동소이하다. 화웨이가 지난 2월 출시한 세번째 폴더블폰 ‘메이트X2’도 갤럭시Z폴드2와 판박이였다. 삼성전자는 중국 제조사들의 이같은 ‘카피캣’ 전략에 기존 출시 제품의 가격을 낮추는 한편, 앞선 기술력을 입증하는 방향으로 대응할 예정이다. 국내외에서 폴더블폰을 직접 써보고 구매할 수 있는 프로그램을 운영하는 것도 이 같은 이유에서다. 일반 스마트폰 사용자들이 폴더블폰에 느끼는 대표적인 진입장벽인 높은 가격과 새로운 기기형태(폼팩터)에 대한 거부감을 낮출 수 있을 것으로 기대된다. 최근 폴더블폰 출하량과 성장 전망치. (자료= 카운터포인트리서치)아직 300만대도 안되지만 ASP·성장동력 높아 주요 스마트폰 제조사들이 폴더블폰 시장에서 치열한 전쟁을 벌이고 있는 이유는 성장 잠재력 때문이다. 폴더블폰은 아직 초기 시장으로 전체 스마트폰 판매량에서 0.2% 정도에 불과하지만 수익성과 잠재력이 높은 시장으로 평가받고 있다. 시장조사업체 카운터포인트리서치에 따르면 지난해 폴더블폰 시장은 280만대 규모다. 올해는 2배인 560만대 내년엔 1700만대 이상으로 성장할 것으로 예상된다. 성장세는 높지만 전체 스마트폰 시장이 14억~15억대 정도인 점을 감안하면 미미한 규모다. 다만, 폴더블폰은 평균판매단가(ASP)가 높아 수익성이 높고 새로운 시장이라는 점에서 매력적이다. 제품 교체 주기가 길어지면서 만성적인 부진에 빠져 있는 스마트폰 시장에 새로운 교체 수요를 창출하는 동력이 될 수 있다는 의미다.증권업계에서는 올해가 폴더블폰 대중화의 원년이 될 것이라는 분석이 나온다. 최보영 교보증권 연구원은 “지난해까지 폴더블폰 시장이 삼성전자 독주체제였다면 올해는 삼성의 고객 수요 확대를 통한 대중화 전략과 중화권 제조사 진입으로 시장이 확대될 것”이라고 예상했다. 특히 중국 제조사들에 이어 내년에 애플까지 폴더블폰을 내놓는다면 전체 시장이 크게 확대되는 효과가 있을 것이란 전망이다. 삼성전자는 애플이 폴더블폰 경쟁에 참전하기 전에 가능한 더 많은 점유율을 확보할 방침이다. 올해 하반기에도 갤럭시Z플립, 갤럭시Z폴드 후속작과 보급형 폴더블폰 ‘갤럭시Z플립 라이트(가칭)’ 등 신제품 3종을 선보일 예정이다.장영은 (bluerain@edaily.co.kr)＜ⓒ종합 경제정보 미디어 이데일리 - 무단전재 &amp; 재배포 금지＞이데일리</t>
  </si>
  <si>
    <t>https://finance.naver.com/item/news_read.nhn?article_id=0004891275&amp;office_id=018&amp;code=005930&amp;page=48&amp;sm=title_entity_id.basic</t>
  </si>
  <si>
    <t>2021.03.31 11:01</t>
  </si>
  <si>
    <t>강력한 화력·다채로운 색상…삼성, 비스포크 인덕션 신제품 출시</t>
  </si>
  <si>
    <t>다양한 형태 용기로 자유롭게 조리 가능[이데일리 신민준 기자] 삼성전자(005930)가 강력한 화력과 다채로운 색상이 돋보이는 ‘삼성 비스포크(BESPOKE) 인덕션’ 신제품을 다음 달 1일 출시한다. 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핑크·그레이·화이트에 썬 옐로우·그리너리가 추가돼 총 5가지 색상으로 선보인다.또한 좌측 화구에는 4개의 코일이 촘촘하게 배치돼 고른 열 전달이 가능한 콰트로 플렉스존을 적용해 다양한 형태의 조리 용기를 활용할 수 있다. 맥스(Max) 부스트 기능을 사용하면 단일 화구에서 최대 3300와트(W)의 강력한 화력을 낼 수 있어 더욱 빠른 조리가 가능하다. 이는 별도의 전기 공사가 필요 없는 코드식 인덕션 제품 가운데 국내 최고 수준의 화력이다. 각 화구의 화력은 슬라이드 방식으로 손쉽게 조절할 수 있다. 한글과 숫자로 정보를 직관적으로 표시하는 대화형 알림창을 통해 작동 상태를 더욱 편리하게 확인할 수 있도록 했다.이 밖에 상판은 프리미엄 소재로 유명한 쇼트 세란 글라스를 적용했다. 충격으로 측면이 깨지는 것을 방지하기 위해 4면 테두리에 메탈 프레임을 채택했다. 상판과 메탈 프레임은 3년, IH코일은 10년 무상수리 서비스를 제공한다.삼성 비스포크 인덕션은 주방 환경에 맞게 설치 가능하도록 빌트인 타입과 프리스탠딩(높이 8cm, 15cm 케이스) 타입으로 출시된다. 가격은 출고가 기준 159만원에서 179만원이다.이달래 삼성전자 생활가전사업부 상무는 “삼성 비스포크 인덕션 신제품은 차별화된 디자인뿐만 아니라 강력한 화력과 소비자를 배려한 편의 기능을 갖췄다”며 “특히 한층 다양해진 색상으로 주방 인테리어와 조리 경험에 소비자 개개인의 취향을 반영할 수 있을 것”이라고 말했다.신민준 (adonis@edaily.co.kr)＜ⓒ종합 경제정보 미디어 이데일리 - 무단전재 &amp; 재배포 금지＞이데일리</t>
  </si>
  <si>
    <t>https://finance.naver.com/item/news_read.nhn?article_id=0004889385&amp;office_id=018&amp;code=005930&amp;page=54&amp;sm=title_entity_id.basic</t>
  </si>
  <si>
    <t>2021.03.28 11:07</t>
  </si>
  <si>
    <t>삼성, 2월엔 애플 이겼다…성장세는 아이폰이 우위</t>
  </si>
  <si>
    <t>삼성, 갤럭시S21 효과로 세계시장 점유율 1위 탈환애플과 격차는 1%p…지난해 출시 아이폰12 인기 여전애플, 美서 보상프로그램에 안드로이드폰 추가[이데일리 장영은 기자] 삼성전자(005930)가 지난달 세계 스마트폰 시장에서 1위 자리를 되찾았다. 플래그십(전략) 스마트폰 ‘갤럭시S21’ 시리즈의 판매 호조 덕분이다. 삼성전자는 올해 1월 예년보다 한달 가량 이르게 갤럭시S21을 공개했다. 아이폰12의 인기와 화웨이 스마트폰 사업 축소에 선제 대응하기 위해서였다. (사진= 삼성전자)삼성 1등 되찾았지만 ‘불안한 자리’28일 시장조사업체 스트래티지 애널리틱스(SA)에 따르면 올해 2월 세계 스마트폰 시장에서 삼성전자는 2400만대를 판매해 23.1%의 점유율로 1위를 기록했다.2위는 애플로 2300만대(22.2%)를 판매했다. 3~5위는 샤오미(11.5%)·비보(10.6%)·오포(8.5%) 순서였다. 삼성전자는 지난해 4분기에 이어 올해 1월에도 애플에 빼앗겼던 시장 점유율 1위 자리를 탈환하긴 했지만 입지는 다소 위태롭다. 지난해 9월 출시된 ‘아이폰12’ 시리즈가 여전히 인기를 끌고 있는데다, 중저가 제품군에서는 중국 브랜드들이 공세가 거세다. 갤럭시S 시리즈 신작이 출시된 첫달인데도 불구하고 애플과의 점유율 차이가 크지 않은 점이 이를 보여준다. 삼성전자와 애플의 지난달 점유율 차이는 단 1%포인트(p)에 불과했다. 통상 2월에는 아이폰 신제품 효과가 떨어지면서 삼성이 애플을 5%p 이상이 격차로 따돌렸다. 또 다른 시장조사업체인 카운터포인트리서치 조사 결과를 보면 2월 삼성전자의 점유율이 20%, 애플이 17%로 조금 더 차이가 나긴 하지만, 이 역시 전에 비해서는 많이 줄어든 것이다.  삼성전자의 올해 2월 스마트폰 판매량은 지난해 같은달보다는 26% 증가했으며, 코로나19 발발 이전인 2019년 2월에 비해서는 약 12% 늘었다. 애플의 2월 판매량은 지난해에 비해서는 74% 급증했으며, 2019년 2월에 비해서도 35% 늘었다. 코로나19 효과가 있었던 지난해는 차치하더라도 2019년 2월 대비 양사의 스마트폰 판매 성장세를 보면 아이폰12의 인기를 확인할 수 있다. 아이폰12는 애플의 첫 5G 스마트폰으로 기존 아이폰 사용자들의 교체 수요를 자극하고 있다. 애플이 지난해 10월 출시한 아이폰12는 애플의 첫 5G 스마트폰으로 기존 아이폰 사용자를 중심으로 큰 인기를 얻고 있다. (사진= 애플 스페셜 이벤트 캡쳐)신발 끈 다시 매는 애플…삼성은 중저가 제품군 강화한 업계 관계자는 “아이폰12 효과는 1분기까지 이어질 것으로 예상된다”며 “코로나19로 인한 생산차질 여파로 한달 가량 늦게 출시된데다 애플의 첫 5G 스마트폰이라는 점이 더해졌기 때문”이라고 분석했다. 애플은 여세를 몰아 5G 스마트폰 시장에서의 점유율 확대에 적극 나서려는 모양새다. 애플은 최근 미국 현지에서 보상 프로그램(trade-in) 적용 범위를 안드로이드 스마트폰으로 확대했다. 보상 프로그램은 아이폰 신제품을 구매할 때, 기존 중고폰을 할인 받을 수 있는 크레딧으로 교환해 주는 것이다. 소비자는 이 크레딧만큼 새로운 아이폰을 할인받아 살 수 있는데 그동안은 아이폰만 가능했다. 삼성전자도 점유율 확대와 1위 수성을 위해 전방위적으로 노력하고 있다. 갤럭시S21을 예년보다 한달 이상 앞당겨 출시해 선제 대응한 것을 시작으로, 보급형 A시리즈를 강화했다. 중저가 가격대 제품은 가격대를 더 낮추고 온라인 전용 모델 등을 출시해 중국 브랜드에 맞서는 한편, 중고가 가격대 제품에는 플래그십의 성능을 탑재해 가성비(가격대비 성능비)를 높였다. 한편, 2월 세계 스마트폰 시장은 지난해에 비해 25% 늘었고, 2019년 2월 수준도 소폭 웃돌아 코로나19 이전 수준으로 회복했다. 삼성전자가 최근 A시리즈 최초로 언팩 행사를 통해 공개한 갤럭시A52와 갤럭시A72.(사진= 삼성전자)삼성전자는 지난해 11월 이후 석달만인 지난달 세계 스마트폰 시장에서 점유율 1위 자리를 되찾았다. (자료= 카운터포인트리서치)장영은 (bluerain@edaily.co.kr)＜ⓒ종합 경제정보 미디어 이데일리 - 무단전재 &amp; 재배포 금지＞이데일리</t>
  </si>
  <si>
    <t>https://finance.naver.com/item/news_read.nhn?article_id=0004886248&amp;office_id=018&amp;code=005930&amp;page=62&amp;sm=title_entity_id.basic</t>
  </si>
  <si>
    <t>2021.03.28 10:27</t>
  </si>
  <si>
    <t>코스피 주간 외국인 순매도 1위 ‘삼성전자’</t>
  </si>
  <si>
    <t>[이데일리 김윤지 기자]김윤지 (jay3@edaily.co.kr)＜ⓒ종합 경제정보 미디어 이데일리 - 무단전재 &amp; 재배포 금지＞이데일리</t>
  </si>
  <si>
    <t>https://finance.naver.com/item/news_read.nhn?article_id=0004886202&amp;office_id=018&amp;code=005930&amp;page=63&amp;sm=title_entity_id.basic</t>
  </si>
  <si>
    <t>2021.01.31 10:29</t>
  </si>
  <si>
    <t>코스피 주간 개인 순매수 1위 '삼성전자'</t>
  </si>
  <si>
    <t>[이데일리 김성훈 기자] 김성훈 (sk4he@edaily.co.kr)＜ⓒ종합 경제정보 미디어 이데일리 - 무단전재 &amp; 재배포 금지＞이데일리</t>
  </si>
  <si>
    <t>https://finance.naver.com/item/news_read.nhn?article_id=0004841743&amp;office_id=018&amp;code=005930&amp;page=227&amp;sm=title_entity_id.basic</t>
  </si>
  <si>
    <t>코스피 주간 기관 순매도 1위 '삼성전자'</t>
  </si>
  <si>
    <t>https://finance.naver.com/item/news_read.nhn?article_id=0004841748&amp;office_id=018&amp;code=005930&amp;page=227&amp;sm=title_entity_id.basic</t>
  </si>
  <si>
    <t>2021.01.29 08:12</t>
  </si>
  <si>
    <t>美 ITC, '특허괴물' 제소에 삼성 OLED 특허침해 조사 결정</t>
  </si>
  <si>
    <t>지난달 아일랜드 특허괴물 '솔라스 OLED' 제소삼성전자·디스플레이·BOE에 특허침해 주장[이데일리 신중섭 기자] 미국 국제무역위원회(ITC)가 삼성전자·삼성디스플레이·BOE 등에 제기된 유기발광다이오드(OLED) 기술에 대한 특허 침해 의혹에 대해 조사를 개시하기로 결정했다.미국 국제무역위원회는 지난 27일(현지시각) 삼성전자, 삼성디스플레이 등에 대한 OLED 특허침해 관련 조사를 결정했다.(사진=미국 국제무역위원회 홈페이지 캡처)29일 업계에 따르면 ITC는 지난 27일(현지시간) 삼성전자와 삼성디스플레이, BOE 등에 대해 제기된 OLED  디스플레이 장치 및 구성요소에 대한 미국 관세법 337조 위반에 대한 조사를 결정했다고 밝혔다. 구체적인 조사 대상은 BOE의 베이징 본사와 미주법인 등 3곳, 삼성전자 본사와 미주법인, 삼성디스플레이 본사 등이다. 앞서 지난해 12월 28일 아일랜드 더블린 소재의 ‘솔라스 OLED’는 이들 업체들이 자신들이 보유한 OLED 관련 특허를 침해해 미국 관세법 337조를 위반했다고 주장하며 ITC에 제소했다. 미국 관세법 337조는 현지에서 상품 수입, 판매와 관련한 특허권, 상표권 등 침해에 따른 불공정 행위를 단속하는 규정이다. 솔라스 OLED가 문제 삼은 OLED 디스플레이 기술은 삼성의 스마트폰인 갤럭시 S20과 태블릿PC 제품 등에 적용되는 기술들이다.솔라스OLED는 2016년 3월 아일랜드 더블린에 설립된 특허전문관리회사(Non Practicing Entity·NPE)다. 개인이나 다른 기업들로부터 특허기술을 사들인 후 세계 각지에서 특허 침해 소송을 제기해 막대한 로열티를 벌어들이는 ‘특허괴물(Patent Troll)’ 중 하나다.솔라스OLED는 국내 기업을 상대로 지속적으로 특허 소송을 제기해 왔다. 지난 2019년 4월 LG OLED TV를 두고 독일과 미국에서 OLED 특허 소송을 제기했으며 같은 해 5월엔 삼성 ‘갤럭시’ 스마트폰에 탑재된 패널 기술에 대해 미국 법원에 소장을 제출했다. 지난해에도 9월 삼성, LG를 상대로 미국 텍사스지방법원과 ITC에 소송을 제기했다.ITC는 이번 사건을 USITC 행정법관(ALJ)에 배당하며 ALJ는 심리를 진행한 후 337조 위반 여부에 대해 초기 결정을 내리게 된다. 조사 과정에서 불공정 무역행위가 확인될 경우, ITC는 즉시 수입·판매금지 처분을 내릴 수 있다. ITC는 “조사개시 시점으로부터 45일 이내에 조사완료 목표일을 결정한다”며 “최종결정이 내려지는 동시에 효력이 발생하며 이후 60일 내에 미국무역대표부(U.S.T.R)가 정책상의 이유로 결정을 거부하지 않는 한 이 판결은 최종 완료된다”고 밝혔다.신중섭 (dotori@edaily.co.kr)＜ⓒ종합 경제정보 미디어 이데일리 - 무단전재 &amp; 재배포 금지＞이데일리</t>
  </si>
  <si>
    <t>https://finance.naver.com/item/news_read.nhn?article_id=0004840720&amp;office_id=018&amp;code=005930&amp;page=229&amp;sm=title_entity_id.basic</t>
  </si>
  <si>
    <t>2021.01.29 08:11</t>
  </si>
  <si>
    <t>삼성전자, 주주환원정책·메모리 업황 유기적 관계 주목-메리츠</t>
  </si>
  <si>
    <t>[이데일리 김윤지 기자] 메리츠증권은 29일 보고서를 통해 삼성전자(005930)의 주주환원정책이 메모리 업황과 유기적 관계를 형성하고 있다는 데 주목해야 한다고 조언했다. 이를 통해 디램 사이클을 엿볼 수 있다는 이유에서였다. 전날 삼성전자는 보통주 주당 1932원, 우선주 주당 1933원의 배당을 실시한다고 공시했다. 총 배당금은 13조1242억원(분기배당 2.4조+특별배당 10.7조) 수준이다. 삼성전자는 이번 결산배당금은 기존 결산 배당금에 2018년~2020년 주주환원 정책에 따른 잔여재원이 발생하여 특별 배당금 성격의 1578원을 더하여 실시한다고 밝혔다.김선우 메리츠증권 연구원은 “특별주주환원의 형태가 ‘자사주 매입 및 소각’이 아닌 ‘배당’인 이유는 그룹 내 지배력 변화 과정의 특수성이 반영됐다”면서 “조만간 발생할 상속 이슈를 염두에 둘 경우 특수관계인에게는 자사주 매입보다 배당이 더욱 효율적이며, 그 규모는 점차 확대될 필요가 있다”고 해석했다. 신규 주주환원 3개년 계획 (2021~2023년)은 분기배당 규모를 2조4000억원에서 2조4500억원으로 소폭 늘리되 종전의 FCF(잉여현금흐름)의 50%를 지급하는 안은 그대로 유지됐다. 김 연구원은 “신규 주주환원이 대폭 강화되지 못한 데에는 △글로벌 경기 불확실성 지속, △국가별 현금흐름의 집중도 차이 (연결 기준 순현금 105조원 중 한국 본사는 17조원 보유), △해외 법인을 통한 글로벌 인수합병(M&amp;A) 추진 가능성, △상속 이벤트 이후 주주환원책 재강화 가능성 등이 다양하게 반영됐다”고 판단했다.전통적으로 디램 사이클은 선두업체의 공급 증가율이 수급 결정 요인으로 작용했다. 김 연구원은 “메모리 업황에 있어 삼성전자의 Capex(시설투자)라는 선행지표는 ‘영업가치’의 후행지표와 역의 상관관계”라면서 “공교롭게 동사의 주주환원책은 FCF(잉여현금흐름)에 기반하고 있으며 이는 OCF(영업현금흐름)에서 Capex를 차감한 수치”라고 짚었다. 이어 “특수관계인의 상속 이슈를 감안 시 주주환원책 재강화가 필수적인 만큼, 향후 메모리 Capex는 합리적인 수준에서 결정되며 연내 가파른 디램 업사이클이 유도될 가능성이 높다”고 내다봤다.김윤지 (jay3@edaily.co.kr)＜ⓒ종합 경제정보 미디어 이데일리 - 무단전재 &amp; 재배포 금지＞이데일리</t>
  </si>
  <si>
    <t>https://finance.naver.com/item/news_read.nhn?article_id=0004840719&amp;office_id=018&amp;code=005930&amp;page=229&amp;sm=title_entity_id.basic</t>
  </si>
  <si>
    <t>2021.01.29 08:00</t>
  </si>
  <si>
    <t>삼성생명, 삼성전자 특별배당에 내재가치 개선…목표가↑-NH</t>
  </si>
  <si>
    <t>[이데일리 이광수 기자] NH투자증권은 삼성생명(032830)에 대해 삼성전자 주가 상승과 특별배당 지급으로 내재가치가 개선될 것이라고 전망했다. 목표가는 6만5000원에서 7만6000원으로 16.9% 상향했다. 다만 아직 생명보험 업황 개선을 기대하기 어려워 투자의견은 ‘Hold(보유)’를 유지했다.정준섭 NH증권 연구원은 29일 “전날 삼성전자는 주당 1570원의 특별배당을 발표했다”며 “삼성전자 지분 8.51%를 가지고 있는 삼성생명은 올해 1분기 9818억원의 배당수익을 수취하게 될 전망”이라며 이같이 말했다. 정 연구원은 “이를 포함해 삼성생명의 지배순이익은 작년보다 38.4% 증가한 1조5806억원이 예상된다”며 “이는 자연스럽게 올해 주당배당금(DPS) 상향으로 이어질 전망”이라고 말했다. NH증권이 예상하는 삼성생명 DPS는 3500원이다. 그는 “삼성전자 특별배당은 사실상 일회성으로 봐야 한다”면서도 “낮은 자기자본이익률(ROE)로 고전하는 삼성생명 입장에서는 가뭄의 단비가 될 것”이라고 평가했다. 적어도 올해까지는 이원차 스프레드 개선을 기대하기 어려운 상황에서, 대규모 비이자수익은 이차 역마진에 대한 부담을 경감시켜 줄 것이라는게 정 연구원의 분석이다. 그는 “작년 4분기 삼성생명의 지배순이익은 1468억원을 기록할 것”이라며 “이는 전년 동기 대비(6억원)보다는 크게 늘지만 시장 전망치(1824억원)을 밑도는 수준”이라고 설명했다. 정 연구원은 “변액 보증준비금 적립 부담이 일부 발생할 것”이라며 “코로나19 반사이익으로 위험손해율은 전년 동기 대비 3.2%포인트 줄어든 81.5%로 개선될 것”이라고 밝혔다.삼성생명은 1957년 5월 동방생명으로 설립, 1963년 삼성그룹 편입됐다. 2019년 수입보험료 기준 시장점유율 24.1%로 1등 생명보험사다.이광수 (gs88@edaily.co.kr)＜ⓒ종합 경제정보 미디어 이데일리 - 무단전재 &amp; 재배포 금지＞이데일리</t>
  </si>
  <si>
    <t>https://finance.naver.com/item/news_read.nhn?article_id=0004840702&amp;office_id=018&amp;code=005930&amp;page=229&amp;sm=title_entity_id.basic</t>
  </si>
  <si>
    <t>2021.01.28 15:59</t>
  </si>
  <si>
    <t>반도체 끌고 가전 밀고…삼성전자 지난해 역대급 실적</t>
  </si>
  <si>
    <t>삼성전자 지난해 매출 237조 ·영업익 36조원매출 역대 세 번째, 영업익 역대 네번째 기록시설투자 확대·빅딜 가능성도…올해도 호실적 이어질듯[이데일리 신민준 기자] 삼성전자(005930)가 지난해 코로나19(신종 코로나바이러스 감염증) 팬데믹(세계적 대유행)과 원화 강세 속에서도 역대급 실적을 기록했다. 주력인 반도체와 가전제품 수요 증가 등에 힘입은 영향이다. 매출은 역대 세 번째, 영업이익은 역대 네 번째를 기록했다. 삼성전자는 올 한해도 반도체와 스마트폰, 가전제품 등 전 부문에 걸친 실적 개선과 공격적인 투자로 호실적이 기대되고 있다. 다만 국정농단 파기환송심에서 징역형을 선고받은 이재용 부회장의 부재는 불안 요소로 작용할 전망이다. 삼성전자는 28일 지난해 매출이 전년 대비 2.78% 증가한 236조8100억원을 기록했다고 밝혔다. 이는 역대 세 번째 기록이다. 2018년에 243조 7700억원이 역대 가장 많은 수치였고 2017년에 239조5800억원으로 그 뒤를 이었다. 삼성전자의 지난해 실적이 2017~2018년 이어졌던 반도체 슈퍼 사이클(초호황기) 때와 맞먹는 실적을 나타낸 셈이다. 삼성전자의 지난해 영업이익은 전년대비 29.62% 늘어난 35조9900억원을 기록했다. 삼성전자의 지난해 영업이익은 △2018년 58조 8900억원 △2017년 53조 6500억원 △2013년 36조7900억원에 이은 네번째 실적이다. 지난해 코로나19 팬데믹에 따른 펜트업(Pent Up·억눌린) 수요 증가로 반도체와 가전제품의 판매가 늘면서 삼성전자의 실적 개선을 이끌었다. 올 한해도 삼성전자의 호실적 기조는 지속될 전망이다. 증권가에서는 삼성전자의 올해 매출액을 258조7673억원, 영업이익은 46조6780억원을 예상했다.삼성전자의 시설투자 확대와 대형 인수합병(M&amp;A)으로 인한 사업경쟁력 강화도 호실적 전망의 한 이유다. 삼성전자의 지난해 시설투자 규모는 약 38조5000억원이다. 이는 전년 동기 대비 43% 늘어난 수치다. 사업별로 반도체 32조9000억원, 디스플레이 3조9000억원 수준이다. 파운드리(반도체 위탁생산) 투자 확대나 대형 M&amp;A로 올해 투자 규모가 40조원을 웃돌 수 있다는 전망도 나온다. 최윤호 경영지원실 사장(CFO)은 실적 발표후 진행한 컨퍼런스콜에서 “지난 3년 동안 지속적으로 M&amp;A 대상을 매우 신중히 검토해왔으며, 이에 따라 많은 준비가 된 상태”라며 “현재 대내외 불확실 상황으로 실행 시기를 특정하기는 어렵지만 지금까지 준비해온 것을 토대로 의미있는 규모의 M&amp;A를 실현할 가능성이 크다”고 말했다. 삼성전자가 2017년 자동차 전장회사인 하만 인수 이후 M&amp;A를 공식적으로 언급한 것은 이번이 처음이다.삼성전자는 주주환원 정책도 강화한다. 삼성전자는 2023년까지 기존과 같이 잉여현금흐름의 50%를 주주에게 환원하고 배당 규모를 연간 9조8000억원으로 상향키로 했다.신민준 (adonis@edaily.co.kr)＜ⓒ종합 경제정보 미디어 이데일리 - 무단전재 &amp; 재배포 금지＞이데일리</t>
  </si>
  <si>
    <t>https://finance.naver.com/item/news_read.nhn?article_id=0004840307&amp;office_id=018&amp;code=005930&amp;page=231&amp;sm=title_entity_id.basic</t>
  </si>
  <si>
    <t>2021.01.28 12:15</t>
  </si>
  <si>
    <t>빅딜 예고한 삼성전자, 시설투자도 늘린다</t>
  </si>
  <si>
    <t>28일 컨퍼런스콜서 "M&amp;A 긍정적, 준비 많이 됐다"지난해 시설투자 38.5조원…"美투자 아직 결정 안돼"[이데일리 신민준·배진솔 기자] 삼성전자(005930)가 빅딜(Big Deal)을 예고했다. 삼성전자는 향후 3년 내 반도체 부문에서 의미있는 인수합병(M&amp;A)을 공식화했다. 삼성전자의 미래사업으로 꼽히는 시스템반도체나 인공지능(AI), 바이오 등과 관련된 M&amp;A가 예상된다. 삼성전자 경영지원실 최윤호 사장(CFO)은 28일 지난해 4분기 실적 발표 이후 열린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밝혔다.그러면서 “삼성전자는 지난 수년간 지속적으로 M&amp;A 대상에 대해 매우 신중하게 검토해왔다”며 “준비가 많이 진행된 상태다. 현재 대내·외적으로 불확실한 상황으로 실행 시기를 특정하긴 어렵지만 지금까지 해온 준비를 토대로 이번 정책기간(2021~2023년) 내에 의미있는 M&amp;A 실현 가능성이 있다”고 전했다. 삼성전자가 2017년 미국의 자동차전장부품기업인 하만 인수 이후 M&amp;A를 공식적으로 언급한 것은 이번이 처음이다. 경쟁 기업들은 M&amp;A를 통해 사업 경쟁력을 강화하고 있는 점을 의식한 조치로 풀이된다. 글로벌 경쟁 기업인 미국 반도체기업 엔비디아와 AMD는 반도체설계기업 ARM과 자일링스를 400억달러(약 47조원)과 350억달러(약 39조원)에 인수했다. 국내에서는 SK하이닉스가 인텔 낸드사업부를 90억달러(약 10조3000억원)에 사들였다. LG전자는 미국 데이터업체 알폰소와 산업용 로봇제조업체 로보스타 등을 인수했다. 다만 이재용 삼성전자 부회장이 국정농단 파기환송심에서 징역 2년6개월의 실형을 받은 만큼 이 부회장이 만기 출소하는 내년 7월 이후에 이뤄질 수 있다는 관측도 나온다.삼성전자는 시설 투자도 확대하겠다고 밝혔다. 삼성전자의 지난해 시설투자는 약 38조5000억원이다. 사업별로는 반도체 32조9000억원, 디스플레이 3조9000억원 수준이다. 메모리반도체 사업은 향후 수요 증가 대응을 위한 첨단공정 전환과 증설로 투자가 증가했다. 파운드리(반도체 위탁생산)도 극자외선(EUV) 5나노 공정 등 증설 투자로 전년 대비 크게 증가했다. 디스플레이도 퀀텀닷(QD) 디스플레이 생산능력(CAPA) 확대와 중소형 신기술 공정 중심으로 전년 대비 투자가 증가했다. 삼성전자는 미국 투자 확대의 가능성이 제기되고 있다. 삼성전자가 애리조나와 텍사스 또는 뉴욕에 반도체 공장을 짓기 위해 170억달러(약 19조원)를 투자할 것이라는 전망도 제기된다. 삼성전자는 미국 투자와 관련해 결정된 것은 없다는 입장이다. 한승훈 삼성전자 전무는 “파운드리 사업 특성상 고객 수요에 대한 신속하고 효율적인 대응을 위해 생산 캐파 확충 검토는 상시적으로 진행하는 일”이라며 “기흥, 화성, 평택뿐 아니라 미국 오스틴까지 포함한 전 지역의 최적화를 검토 중”이라고 말했다. 한승훈 전무는 인텔로부터의 파운드리 수주와 관련해 “고객사와 관련해선 구체적으로 언급이 어렵다”고 밝혔다.신민준 (adonis@edaily.co.kr)＜ⓒ종합 경제정보 미디어 이데일리 - 무단전재 &amp; 재배포 금지＞이데일리</t>
  </si>
  <si>
    <t>https://finance.naver.com/item/news_read.nhn?article_id=0004840011&amp;office_id=018&amp;code=005930&amp;page=231&amp;sm=title_entity_id.basic</t>
  </si>
  <si>
    <t>2021.01.28 16:20</t>
  </si>
  <si>
    <t>`아이폰12` 덕에…애플, 삼성·화웨이 제치고 세계 스마트폰 1위로</t>
  </si>
  <si>
    <t>IDC, 4분기 아이폰 출하 9010만대 추산…전년비 22% 늘어삼성전자 6.2% 는 7390만대, 화웨이는 42.4% 급감 3230만대카날리스도 애플 8180만, 삼성 6200만, 샤오미 4340만 추산올해 연간 판매량도 애플 1위 전망…삼성·샤오미 뒤이어[이데일리 이정훈 기자] ‘아이폰12’가 역대 아이폰 가운데 최대 판매량을 기록하면서 애플이 지난해 4분기(10~12월) 글로벌 스마트폰시장에서 삼성전자와 화웨이 테크놀러지를 제치고 1위로 올라선 것으로 보인다.28일(현지시간) 로이터와 블룸버그 등은 이날 국제 리서치업체인 IDC를 인용, 작년 4분기에 애플 스마트폰 출하량은 9010만대를 기록해 전년동기대비 22%가 늘었다고 보도했다. 전 세계 시장 점유율은 23.4%까지 올라갔다. 특히 아이폰은 홍콩과 대만을 포함한 범중화권 시장에서 57%에 이르는 판매량 증가폭을 기록했다.이날 애플이 발표한 4분기(애플 회계기준 상 2021년 1분기) 실적에 따르면 아이폰 매출은 지난해 같은 기간에 비해 17% 늘어난 656억달러(약 73조원)로 역대 최대치였다. 해외 시장에서는 세계 최대 스마트폰 시장인 중국에서 아이폰 판매가 호조를 보이며 전년대비 57% 뛰었다. 이날 팀 쿡 애플 최고경영자(CEO)는 “새로운 아이폰에 대한 고객들의 반응은 지속된 코로나19 상황에서도 열광적이었다”고 평가했다. 실제 `아이폰12`는 4분기 중 아이폰 판매량 중 59%를 차지한 것으로 알려졌다. 반면 삼성전자는 같은 기간 스마트폰 출하량이 전년동기에 비해 6.2% 증가한 7390만대에 그쳤다. 미국 정부로부터 제재를 받고 있는 중국 화웨이는 스마트폰 출하량이 3230만대로 42.4%나 급감했다.이날 마켓리서치업체인 카날리스도 작년 4분기에 애플이 총 8180만대의 아이폰을 판매한 것으로 추정했다. 이는 전년동기대비 4% 정도 늘어난 것으로, 아이폰 분기 판매량 신기록이다. 아이폰 가운데 첫 5세대(5G)인 아이폰12 판매 호조 덕이었다. 또다른 리서치업체인 카운터포인트 역시 애플의 아이폰 출하량이 8190만대로 전년동기대비 13% 늘었다고 추산했다. 반면 삼성전자는 같은 시간 글로벌 스마트폰 판매량이 6200만대로, 전년동기대비 10% 이상 줄었다. 화웨이는 판매량이 41%나 급감했고, 그 덕에 샤오미와 오포, 비보 등 중국 브랜드가 톱5에 이름을 올렸다. 샤오미는 4340만대로 31% 성장했다. 앰버 리우 카날리스 애널리스트는 “애플은 선진국시장에서의 비중이 높고 모바일 사업자 판매채널을 잘 활용하는 등 5G폰에서 경쟁자들에 비해 포지셔닝을 더 잘하고 있다”고 분석했다. 반면 “화웨이는 대부분 시장에서 스마트폰 판매량이 극적으로 줄어들고 있다”고 지적했다. 카날리스는 올해 글로벌 스마트폰 출하량을 전년대비 2% 정도 감소한 3억5960만대로 예상하고 있다. 이 경우 애플이 1위를 차지하면서 삼성전자와 샤오미가 2위와 3위를 기록할 것으로 점쳤다. 애플이 새로 출시한 아이폰12 덕에 애플의 분기 매출은 역대 처음으로 1000억달러를 넘어섰다. 최근 소비가 살아나고 있고 코로나19 백신 접종까지 이뤄지면서 서서히 스마트폰시장도 회복세를 탈 것이라는 기대가 커지고 있다. 프란시스코 제로니모 IDC 애널리스트는 “애플은 5G폰 판매에서도 1위에 올라설 것으로 보이며 이는 세계 여러 국가에서 5G폰 채택이 늘어나도록 하는데 촉매역할을 할 것”이라고 말했다. 부품사인 무라타 매뉴팩처링과 칩 업체인 미디어텍도 이날 올해 스마트폰 판매량 가운데 5G폰이 절반을 차지할 것으로 보인다고 전망했다.이정훈 (futures@edaily.co.kr)＜ⓒ종합 경제정보 미디어 이데일리 - 무단전재 &amp; 재배포 금지＞이데일리</t>
  </si>
  <si>
    <t>https://finance.naver.com/item/news_read.nhn?article_id=0004840357&amp;office_id=018&amp;code=005930&amp;page=232&amp;sm=title_entity_id.basic</t>
  </si>
  <si>
    <t>2021.01.28 11:47</t>
  </si>
  <si>
    <t>하이K메탈게이트 공정 적용 확대할 것-삼성전자 컨콜</t>
  </si>
  <si>
    <t>[이데일리 배진솔 기자] “하이K 메탈게이트 공정 노하우로 그래픽 제품뿐만 아니라 타 제품에도 적용해 경쟁사 대비 기술적 우위를 점할 것”-삼성전자(005930) 4분기 컨퍼런스콜배진솔 (sincere1@edaily.co.kr)＜ⓒ종합 경제정보 미디어 이데일리 - 무단전재 &amp; 재배포 금지＞이데일리</t>
  </si>
  <si>
    <t>https://finance.naver.com/item/news_read.nhn?article_id=0004839937&amp;office_id=018&amp;code=005930&amp;page=235&amp;sm=title_entity_id.basic</t>
  </si>
  <si>
    <t>2021.01.28 11:18</t>
  </si>
  <si>
    <t>파운드리 공급 부족, 모바일 수요에 영향-삼성전자 컨콜</t>
  </si>
  <si>
    <t>[이데일리 배진솔 기자] “파운드리 공급부족으로 인한 타 반도체 공급 이슈가 모바일 반도체 공급에 영향 미칠 수 있다. 면밀히 주의기울이겠다.”-삼성전자(005930) 4분기 컨퍼런스콜배진솔 (sincere1@edaily.co.kr)＜ⓒ종합 경제정보 미디어 이데일리 - 무단전재 &amp; 재배포 금지＞이데일리</t>
  </si>
  <si>
    <t>https://finance.naver.com/item/news_read.nhn?article_id=0004839877&amp;office_id=018&amp;code=005930&amp;page=235&amp;sm=title_entity_id.basic</t>
  </si>
  <si>
    <t>2021.01.28 11:10</t>
  </si>
  <si>
    <t>올해 D램 전망 밝다…지난 2017~2018년 빅사이클 정도는 아냐...</t>
  </si>
  <si>
    <t>[이데일리 배진솔 기자] “D램의 올해 시황 전망은 응용처별 수요전망에 대해 말하면 서버는 고객사 재고 조정이 마무리됐다. 작년 지연됐던 투자가 이뤄져 수요가 견조하다. 또 서버 CPU 확대로 서버 수요 전망은 밝다. 모바일에서 5G(5세대 이동통신)인프라가 확대와 5G 채용이 중저가 제품으로 확산되면서 수요가 증가할 것으로 전망된다. 주요 응용처 중심으로 수요 상승해서 올해 상반기 내에 디램 ASP 상승할 것으로 기대된다. 다만 아직까지 코로나19 재확산 지정학적 리스크 산재 수요 변동가능성도 있어서 지난 2017년에서 2018년 정도의 빅사이클에 대해서는 다소 신중한 입장이다.”-삼성전자(005930) 4분기 컨퍼런스콜배진솔 (sincere1@edaily.co.kr)＜ⓒ종합 경제정보 미디어 이데일리 - 무단전재 &amp; 재배포 금지＞이데일리</t>
  </si>
  <si>
    <t>https://finance.naver.com/item/news_read.nhn?article_id=0004839858&amp;office_id=018&amp;code=005930&amp;page=238&amp;sm=title_entity_id.basic</t>
  </si>
  <si>
    <t>2021.01.28 10:57</t>
  </si>
  <si>
    <t>올해 TV시장 코로나 영향에 따라 변동성 클 듯…규모 전년과 비슷-...</t>
  </si>
  <si>
    <t>[이데일리 신민준 기자] “올해 1분기 텔레비전(TV)시장은 계절적 비수기로 전분기 대비 수요가 감소할 전망이다. 전년동기대비로는 성장이 예상된다. 네오 QLED TV를 성공적으로 출시하고 고부가 제품 중심으로 판매 구조 변화를 가속화하겠다. 글로벌 가전수요는 전년대비 성장할 것으로 예상된다. 온라인 마케팅 활동도 강화하겠다. 올해 TV시장은 코로나 영향에 따른 변동성이 클 것이다. 전체 시장 규모는 전년 수준으로 예상된다. ”-삼성전자(005930) 2020년 4분기 컨퍼런스콜 신민준 (adonis@edaily.co.kr)＜ⓒ종합 경제정보 미디어 이데일리 - 무단전재 &amp; 재배포 금지＞이데일리</t>
  </si>
  <si>
    <t>https://finance.naver.com/item/news_read.nhn?article_id=0004839822&amp;office_id=018&amp;code=005930&amp;page=239&amp;sm=title_entity_id.basic</t>
  </si>
  <si>
    <t>2021.01.28 09:06</t>
  </si>
  <si>
    <t>삼성전자, 2023년까지 매년 9.8조원 배당</t>
  </si>
  <si>
    <t>삼성전자 28일 이사회서 주주환원정책 확정항후 3년간 잉여현금흐름 50% 환원 정책 유지2018~2020년 잔여재원 10.7조원 특별 배당[이데일리 신민준·배진솔 기자] 삼성전자(005930)가 향후 3년간 잉여현금흐름(FCF)의 50%를 주주에게 환원하는 정책을 유지하고 정규 배당 규모를 연간 9조8000억원으로 상향키로 했다.삼성전자는 28일 이사회를 열고 2021년부터 2023년까지의 주주환원 정책을 확정해 발표했다. 먼저 삼성전자는 향후 3년간 기존과 같이 잉여현금흐름의 50%를 주주에게 환원한다는 정책을 유지키로 했다. 삼성전자는 또 정규 배당 규모를 연간 9조8000억원으로 상향키로 했다.삼성전자는 2018~2020년 주주에게 매년 9조6000억원을 배당금으로 지급했다.정규 배당을 지급한 후 3년간의 잉여현금흐름 50% 내에서 잔여재원이 발생하면 이를 추가로 환원하는 정책도 유지하기로 했다. 올해부터는 매년 연간 잉여현금흐름 실적을 공유해 잔여재원 규모를 명확히 하고 의미있는 규모의 잔여재원이 발생했을 경우 이중 일부를 조기환원하는 것을 적극적으로 검토할 계획이다.삼성전자는 2018~2020년 3년간 잉여현금흐름에서 정규 배당 28조9000억원을 제외한 잔여 재원이 발생할 경우 추가 환원하기로 했던 약속에 따라 10조7000억원(주당 1578원)의 1회성 특별 배당을 지급키로 했다.특별 배당은 4분기 정규 배당과 합산해 보통주 주당 1932원, 우선주 주당 1933원을 2020년말 기준 주주에게 주주총회 승인을 거쳐 4월 중에 지급할 예정이다.신민준 (adonis@edaily.co.kr)＜ⓒ종합 경제정보 미디어 이데일리 - 무단전재 &amp; 재배포 금지＞이데일리</t>
  </si>
  <si>
    <t>https://finance.naver.com/item/news_read.nhn?article_id=0004839659&amp;office_id=018&amp;code=005930&amp;page=242&amp;sm=title_entity_id.basic</t>
  </si>
  <si>
    <t>2021.01.28 09:13</t>
  </si>
  <si>
    <t>[특징주]테스, 삼성전자와 519억 반도체 장비 계약에 ‘강세’</t>
  </si>
  <si>
    <t>[이데일리 유준하 기자] 테스(095610)가 삼성전자(005930)와 519억원 규모의 반도체 제조장비 계약에 강세다.28일 마켓포인트에 따르면 오전 9시3분 기준 테스 주가는 전 거래일 대비 3.97%(1200원) 오른 3만1450원을 기록 중이다.한편 테스는 삼성전자와 519억원 규모 반도체 제조장비 계약을 체결했다고 지난 27일 장 마감 후 공시했다. 이는 지난 2019년 매출액 대비 29.12% 규모이며 계약기간은 오는 7월31일까지다.유준하 (xylitol@edaily.co.kr)＜ⓒ종합 경제정보 미디어 이데일리 - 무단전재 &amp; 재배포 금지＞이데일리</t>
  </si>
  <si>
    <t>https://finance.naver.com/item/news_read.nhn?article_id=0004839670&amp;office_id=018&amp;code=005930&amp;page=244&amp;sm=title_entity_id.basic</t>
  </si>
  <si>
    <t>2021.01.28 08:50</t>
  </si>
  <si>
    <t>[속보]삼성전자, 지난해 4분기 IM부문 영업익 2.4조 기록</t>
  </si>
  <si>
    <t>[이데일리 장영은 기자] 삼성전자(005930)는 지난해 4분기 IM(IT·모바일) 부문에서 매출 22조3400억원, 영업이익 2조 4200억원을 기록했다고 28일 밝혔다.연말 경쟁이 심화되고 마케팅비가 증가해 매출 이익이 감소했으나 원가구조 개선 노력을 지속해 전년 수준의 견조한 두자릿수 영업이익률을 유지했다. 네트워크는 국내 5G 증설 대응과 해외 4G·5G 매출 확대로 실적이 개선됐다.장영은 (bluerain@edaily.co.kr)＜ⓒ종합 경제정보 미디어 이데일리 - 무단전재 &amp; 재배포 금지＞이데일리</t>
  </si>
  <si>
    <t>https://finance.naver.com/item/news_read.nhn?article_id=0004839627&amp;office_id=018&amp;code=005930&amp;page=248&amp;sm=title_entity_id.basic</t>
  </si>
  <si>
    <t>2021.01.27 09:17</t>
  </si>
  <si>
    <t>광고기반 TV 스트리밍 온다…뉴아이디, 삼성전자와 계약해 6개 채널 론...</t>
  </si>
  <si>
    <t>삼성TV플러스 한국채널 공급키로미국 인구의 절반이상이 광고기반 TV 스트리밍 사용27일, 6개 신규 디지털 방송 채널 론칭…상반기 15개 이상 확장[이데일리 김현아 기자]광고 기반 인터넷 스트리밍(OTT) 서비스인 ‘FAST’가 국내 시장에 상륙한다. FAST는 앱 또는 셋톱박스를 통해 TV에 실시간 방송과 각종 테마콘텐츠 등 다양한 채널을 적용한 콘텐츠 플랫폼이다. 구독료 대신 광고 수입으로 운영된다.미국 1위 케이블 방송사인 컴캐스트, 커머스 1위 플랫폼인 아마존, 메이저 방송사인 폭스 등과 제휴했고, 북미 가구의 절반 이상이 FAST를 사용하고 있다.국내 기업인 미디어그룹 NEW(160550)( 넥스트엔터테인먼트월드, 회장 김우택)의 디지털 플랫폼 사업 계열사 뉴 아이디는 삼성전자와 ‘삼성 TV 플러스(Samsung TV Plus)한국 채널 공급 및 운영 계약’을 체결하고, 27일 6개 실시간 디지털 방송 채널을 론칭했다이는 광고기반 TV 플랫폼인 ‘FAST(Free Ad-supported Streaming TV)’ 서비스를 한국으로 본격 확장하는 의미가 있다. 뉴 아이디는 삼성전자와 협력하여 올해 초까지 국내에 15개 이상 채널을 론칭할 예정이다. 뉴 아이디는 이에 앞서 지난해 11월 삼성TV플러스US에 한국영화 채널 ‘뉴 케이 무비즈(NEW K.MOVIES)’와 케이팝 전문 채널 ‘뉴 키드(NEW K.ID)’를 론칭한 바 있다.삼성 TV 플러스는 광고기반의 채널형 무료 비디오 서비스다. 인터넷만 연결하면 예능·드라마·뉴스·영화 등 다양한 채널을 취향에 따라 무료로 즐길 수 있는 글로벌 콘텐츠 플랫폼이다. 한국에서는 삼성 스마트 TV 2016~2020년 모델 내에 기본 탑재된 ‘삼성 TV 플러스’ 앱을 통해 신규 채널을 시청할 수 있다.신규 론칭 채널은,24시간 글로벌 영화 큐레이션 채널 ‘NEW MOVIES’, 뮤직비디오&amp;싱어롱 채널 ‘Mubeat’,푸드 스타일링 전문 채널 ‘아내의 식탁’, 자동차 전문 채널 ‘모터그래프’, 영감을 주는 스토리텔링 채널 ‘셀레브’, 글로벌 K-POP 뉴스 채널 ‘후즈팬 뉴스’ 등 총 6개 채널이다.뉴 아이디 박준경 대표는 “삼성전자와의 파트너십을 통해 전세계에서 가장 가파르게 성장하고 있는 광고 기반의 실시간 디지털 채널 서비스를 한국 시장으로 본격 확장하게 됐다. 뉴 아이디가 해외에서는 K 콘텐츠 채널을 국가별 대표 디지털 TV 채널과 나란히 서비스하는데 주력한다면, 한국에서는 프리미엄 콘텐츠의 ‘다양성’을 대표하는 플랫폼 운영자가 되도록 최선을 다하겠다”고 밝혔다.김현아 (chaos@edaily.co.kr)＜ⓒ종합 경제정보 미디어 이데일리 - 무단전재 &amp; 재배포 금지＞이데일리</t>
  </si>
  <si>
    <t>https://finance.naver.com/item/news_read.nhn?article_id=0004838526&amp;office_id=018&amp;code=005930&amp;page=253&amp;sm=title_entity_id.basic</t>
  </si>
  <si>
    <t>2021.01.27 06:05</t>
  </si>
  <si>
    <t>삼성 계열사' 코스피 시가총액 비중 36% 넘었다</t>
  </si>
  <si>
    <t>지난해 12월 삼성 계열사 15곳 시가총액 비중 36.1%2년 전 비교해 6.3% 뛰어..'대장주' 삼성전자가 주도"삼성 투자 선호하는 신규 투자자 크게 몰린 영향"[이데일리TV 김종호 기자] 삼성 계열사의 시가총액 비중이 전체 코스피의 36%를 넘어선 것으로 나타났다. 삼성전자 등 삼성 계열사 선호가 뚜렷한 일반 투자자의 신규 진입이 늘어나면서 시가총액에서 차지하는 비중도 확대된 것으로 풀이된다.  27일 금융투자협회에 따르면 코스피에 상장된 삼성 계열사 15곳이 전체 코스피에서 차지하는 시가총액 비중은 지난해 12월 기준 36.1%에 달했다. 이는 전년 동기(34.1%) 대비 2%포인트 증가한 수치다. 2년 전인 2018년 12월(29.8%)과 비교했을 때는 6.3%포인트나 뛰었다.삼성 계열사의 시가총액 비중 상승은 시가 총액 1위 ‘대장주’인 삼성전자(005930)가 이끌었다. 삼성전자의 시가총액 비중은 2018년 12월 보통주 17.8%, 우선주 2.0%를 더해 19.8%에 불과했다. 하지만 지난해 말 24.61%로 급상승한 뒤 지난해 말에는 26.1%까지 치솟았다.삼성전자에 이어 삼성바이오로직스(207940)가 2.8%, 삼성SDI(006400)도 보통주와 우선주를 더해 2.0%의 비중으로 뒤를 따랐다. 삼성물산(028260)도 1.2%로 시가총액 비중이 1%를 넘었다. 삼성생명(032830)(0.8%)과 삼성SDS(018260)(0.7%), 삼성전기(009150)(0.6%), 삼성화재(000810)(0.5%) 등은 비중이 1%를 채 넘지 못했다. 업계에서는 최근 시중 유동성 확대에 따라 일반 투자자의 진입이 늘어난 가운데 이들이 국내 대표 기업인 삼성 관련 계열사에 투자를 선호하는 영향으로 분석했다. 실제 삼성전자의 경우 최근 ‘동학개미’로 불리는 일반 투자자가 크게 몰리면서 주가가 10만원에 근접하는 등 상승세를 이어가고 있다. 지난 11일에는 보통주와 우선주의 시가총액 합계가 609조원으로 사상 처음 600조원을 돌파하기도 했다.업계의 한 관계자는 “최근 유입된 일반 투자자들은 주로 대형주를 선호하는 경향이 짙은 만큼 시가총액 1위 대장주인 삼성전자를 비롯한 삼성 계열사에 투자를 확대한 것으로 보인다”며 “특히 삼성 전자계열사의 호실적과 대형 투자가 이어지고 있어 당분간 시가총액 비중 증가가 지속될 전망”이라고 말했다.삼성전자 서초 사옥. (사진=이데일리DB)김종호 (kona@edaily.co.kr)＜ⓒ종합 경제정보 미디어 이데일리 - 무단전재 &amp; 재배포 금지＞이데일리</t>
  </si>
  <si>
    <t>https://finance.naver.com/item/news_read.nhn?article_id=0004838372&amp;office_id=018&amp;code=005930&amp;page=254&amp;sm=title_entity_id.basic</t>
  </si>
  <si>
    <t>2021.01.26 13:01</t>
  </si>
  <si>
    <t>준법감시위 만난 삼성 최고경영진…"준법 경영 강화한다"</t>
  </si>
  <si>
    <t>준법감시위 삼성전자 등 7개 관계사 대표이사와 첫 상견례계열사별 준법경영 강화 방안 심도깊게 논의김지형 삼성 준법감시위원장이 26일 서울 서초구 삼성 사옥에서 열린 삼성준법감시위원회의 7개 협약사 대표이사와 최고경영진 간담회에 참석하며 취재진의 질문을 받고 있다.(사진=연합뉴스)[이데일리 배진솔 기자] 삼성 준법감시위원회가 삼성전자 등 7개 관계사 최고경영진과 첫 상견례를 갖고 계열사별로 준법 경영을 강화할 방안에 대해 심도있게 논의했다. 준법감시위는 26일 오전 10시 서울 서초구 삼성전자 서초사옥에서 삼성전자, 삼성전기, 삼성SDI, 삼성SDS, 삼성생명, 삼성화재, 삼성물산 등 7개 관계사 대표이사와 2시간가량 비공개 간담회를 개최했다. 이날 간담회에서는 김지형 위원장과 김기남 부회장의 인사말을 시작으로 참석자 전원의 모두 발언이 이어졌다. 이후 자유롭게 준법경영 방안에 대해 토론하는 시간을 가졌다. 김지형 위원장은 김기남 부회장에게 “다음에는 김기남 부회장의 주재로 한 번 더 간담회를 통해 얘기를 나누자”는 의사를 전했고, 김기남 부회장은 이를 흔쾌히 승낙한 것으로 알려졌다. 또 간담회를 통해 양측은 계열사별로 삼성의 준법 경영을 강화할 방안에 대해 심도 깊은 논의가 오간 것으로 전해졌다. 재판부는 지난 18일 국정농단 사건 선고공판에서 삼성 준법감시위 활동과 관련해 “실효성 기준이 충족했다고 보기 어렵다”며 “앞으로 발생 가능한 새로운 행동을 선제적으로 감시하는 활동까지 하지는 못하는 것으로 보인다”고 부정 평가했다.준법감시위는 이에 “삼성 안에 준법이 깊게 뿌리 내리게 하는 데 더욱 매진하겠다”며 “위원회 활동의 부족함을 더 채우는 데 매진하고 오로지 결과로 실효성을 증명해 낼 것”이라고 화답했다.수감 중인 이재용 부회장도 지난 21일 옥중 메시지를 통해 “준법위 활동을 계속 지원하겠다는 다짐과 함께 위원장과 위원들께는 앞으로도 계속 본연의 역할을 다해 주실 것을 간곡하게 부탁한다”는 입장을 전달한 만큼 준법감시위의 권한은 더욱 커질 것으로 관측된다. 한편 김지형 준법감시위 위원장 등 위원들과 김기남 삼성전자(005930) 부회장, 최윤호 삼성전자 사장, 전영현 삼성SDI(006400) 사장, 경계현 삼성전기(009150) 사장, 황성우 삼성SDS(018260) 사장, 전영묵 삼성생명(032830) 사장, 최영무 삼성화재(000810) 사장, 고정석 삼성물산(028260) 사장 등이 참석했다.배진솔 (sincere1@edaily.co.kr)＜ⓒ종합 경제정보 미디어 이데일리 - 무단전재 &amp; 재배포 금지＞이데일리</t>
  </si>
  <si>
    <t>https://finance.naver.com/item/news_read.nhn?article_id=0004837856&amp;office_id=018&amp;code=005930&amp;page=255&amp;sm=title_entity_id.basic</t>
  </si>
  <si>
    <t>2021.01.26 15:21</t>
  </si>
  <si>
    <t>이재용 "삼성은 가야 할 길 계속 가야"…투자·고용·사회적책임 강조</t>
  </si>
  <si>
    <t>삼성 사내 게시판 통해 임직원들에 첫 메시지 전달[이데일리 피용익 신중섭 배진솔 기자] 이재용 삼성전자 부회장은 26일 “제가 처한 상황과는 관계없이 삼성은 가야 할 길을 계속 가야 한다”며 투자와 고용, 그리고 사회적 책임을 다해줄 것을 삼성 임직원들에게 당부했다.국정농단 파기환송심 재판에서 실형을 선고받고 구속 수감된 이재용 부회장은 이날 전 계열사 사내 게시판을 통해 임직원들을 향해 첫 옥중 메시지를 발신했다. 이 부회장이 임직원들을 대상으로 메시지를 낸 건 지난 2019년 11월 1일 삼성전자 창립 50주년 기념사에서 “우리의 기술로 더 건강하고 행복한 미래를 만들자”고 강조한 뒤 이번이 처음이다. 이 부회장의 이번 메시지는 삼성전자의 대표이사 3인인 김기남 부회장과 김현석·고동진 사장이 사내 내부망에 “저희는 지금 참담한 심정과 비상한 각오로 이재용 부회장의 메시지를 대신 전합니다”라며 올린 글을 통해 처음 공개됐다. 이어 삼성SDI, 삼성물산, 삼성생명 등 삼성그룹 전 계열사 사장들 명의로 각 사 사내망에 이 부회장의 메시지를 전달했다. 이 부회장은 “삼성 가족 여러분, 저의 부족함 때문에 다시 걱정을 끼쳐드리게 되었다”면서 “너무 송구하고 너무 큰 짐을 안겨드린 것 같아 정말 죄송한 마음”이라고 착잡한 심경을 밝혔다. 이 부회장은 “지난 수년간 삼성은 안팎으로 많은 어려운 사정들이 있었다”며 “하지만 여러분께서는 묵묵히 일하며 삼성을 굳건히 지켜주셨듯이, 앞으로도 흔들림 없이 한마음이 되어 주시길 부탁드린다”고 당부했다.그는 “제가 처한 상황과 관계없이 삼성은 가야 할 길을 계속 가야 한다”며 “이미 국민들께 드린 약속들은 반드시 지켜야 한다”고 했다. 그러면서 투자와 고용 창출이라는 기업의 본분에도 충실해야 하며, 나아가 사회적 책임을 다하는 삼성으로 거듭나야 한다고 강조했다.이 부회장의 구속 이후 삼성전자의 경영 차질과 대규모 투자가 어려워질 것이라는 우려가 나오는 것에 대한 발언으로 해석된다. 삼성전자는 현재 미국 오스틴 공장 증설, 평택 P3 공장 등 반도체 관련 대규모 투자 결정을 앞두고 있다.이 부회장은 이러한 당부와 함께 “저는 더욱 자숙하면서 겸허하게 스스로를 성찰하겠다”고 반성했다. 이어 “지금 시간이 결코 헛되지 않도록 하겠다. 여러분과 함께 꼭 새로운 삼성을 만들도록 하겠다”고 글을 마무리했다.앞서 이 부회장은 지난 18일 국정농단 파기환송심에서 징역 2년6개월의 실형을 선고받고 서울구치소에 재수감됐다. 재상고 시한 마지막 날인 지난 25일 이 부회장측과 박영수 특별검사팀 모두 재상고를 하지 않기로 하면서 이 부회장에게는 징역 2년6개월 형이 확정됐다. 이 부회장은 중간에 특별사면이나 가석방 등이 없을 경우 내년 7월에 만기 출소하게 된다.삼성 관계자는 “이재용 부회장은 경영을 챙길 수 없는 상황이지만, 임직원들이 책임을 다해 고용·투자 약속을 지키고 사회에 기여할 수 있는 것을 찾아 함께 나누자는 것을 강조한 것”이라고 설명했다.한편 이날 삼성전자를 비롯한 7개 계열사 사장들은 준법감시위원회 위원들과 첫 모임을 갖고 이 부회장이 당부한 준법 감시 기능 강화 방안을 비롯해 모임 정례화 등에 대해 논의했다. 위원회 출범 이후 처음 실시된 최고경영진과의 간담회에는 김지형 위원장을 포함한 위원 전원과 삼성전자(005930) 김기남 부회장, 최윤호 사장(CFO), 삼성SDI(006400) 전영현 사장, 삼성전기(009150) 경계현 사장, 삼성SDS(018260) 황성우 사장, 삼성물산(028260) 고정석 사장, 삼성생명(032830) 전영묵 사장, 삼성화재(000810) 최영무 사장이 참석했다.김기남 부회장은 “준법경영을 통해 삼성이 초일류기업을 넘어 존경을 받는 기업이 되도록 노력하겠다”고 소감을 밝혔다. 관계사 대표이사들은 회사 소개와 함께 각 사의 준법경영 현황에 대해 설명하며 책임감을 가지고 준법경영에 앞장서겠다고 다짐했다. 준법감시위 위원들은 삼성이 한 단계 더 도약하기 위해서는 준법경영에 대한 최고경영진의 의지가 가장 중요하다는 점을 거듭 강조했다. [이데일리 방인권 기자] 이재용 삼성전자 부회장이 지난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</si>
  <si>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https://finance.naver.com/item/news_read.nhn?article_id=0004838020&amp;office_id=018&amp;code=005930&amp;page=255&amp;sm=title_entity_id.basic</t>
  </si>
  <si>
    <t>2021.01.26 08:35</t>
  </si>
  <si>
    <t>삼성디스플레이, 소비전력 16% 낮춘 '저전력 OLED' 신제품 공개</t>
  </si>
  <si>
    <t>패널 소비전력 낮춰 스마트폰 사용시간 늘려갤럭시 S21 Ultra에 최초 적용[이데일리 신중섭 기자] 삼성디스플레이는 전작 대비 발광 효율을 대폭 개선한 2021년 저전력 스마트폰용 유기발광다이오드(OLED)를 새롭게 선보인다고 26일 밝혔다.삼성디스플레이 직원이 신규 유기재료의 성능을 평가하고 있다. (사진=삼성디스플레이)이번 스마트폰 OLED는 소비전력을 16% 이상 낮출 수 있으며 최근 삼성전자가 공개한 갤럭시 S21 Ultra에 최초 적용됐다. OLED는 별도의 광원 없이 전류가 흐르면 스스로 빛을 내는 유기 발광 재료를 통해 색을 표현한다. 유기 재료 효율은 디스플레이의 소비전력, 광색역, 고휘도, HDR 및 야외 시인성 등에 큰 영향을 미친다.이번 신규 개발 유기 재료는 유기물 층에서 전자의 이동속도를 더 빠르고 쉽게 개선해 발광 효율을 큰 폭으로 높였다. 삼성디스플레이 관계자는 “적은 에너지로  더 밝은 빛을 낼 수 있어 동영상 시청이 늘고 있는 5G 시대 스마트폰의 사용시간 개선에 도움을 줄 수 있다”며 “디스플레이는 스마트폰의 소비 전력에 큰 영향을 미치는 핵심 부품으로 디스플레이의 소비전력 저감을 통해 스마트폰 사용시간을 늘리는 효과를 기대할 수 있다”고 설명했다.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밝혔다.한편 세계 최대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있다.신중섭 (dotori@edaily.co.kr)＜ⓒ종합 경제정보 미디어 이데일리 - 무단전재 &amp; 재배포 금지＞이데일리</t>
  </si>
  <si>
    <t>https://finance.naver.com/item/news_read.nhn?article_id=0004837485&amp;office_id=018&amp;code=005930&amp;page=256&amp;sm=title_entity_id.basic</t>
  </si>
  <si>
    <t>2021.01.26 10:35</t>
  </si>
  <si>
    <t>[특징주] 프로텍, 반도체 품귀에 생산 100배 증대 장비개발…삼성·S...</t>
  </si>
  <si>
    <t>[아시아경제 이민우 기자] 반도체 공정 장비 제조업체 프로텍주가가 상승세다. 반도체 품귀 현상이 예견되고 있는 가운데 이 회사가 개발한 반도체 생산을 100배까지 증대할 수 있는 장비를 삼성전자와 SK하이닉스 등에 공급할 수 있다는 가능성이 부각된 것으로 보인다.26일 오전 10시25분 기준 프로텍 주가는 전날 대비 8.21% 오른 2만9000원을 기록했다. 미국, 일본, 독일 등 각국 정부가 대만 정부에 반도체 공급량을 늘려달라고 호소할 정도로 반도체 공급난이 심화되자 생산 속도 향상 장비 개발 소식이 호재로 작용한 것으로 보인다.이날 니혼게이자이신문 등 외신에 따르면 대만 당국 관계자가 "자동차용 반도체 공급이 세계적으로 부족해지면서 지난해 말부터 각국 외교 경로를 통해 반도체 공급을 늘려달라는 요청을 받았다"고 밝혔다. 대만 경제부는 이미 TSMC나 UMC 등에 차량용 반도체 생산 확대를 서두르도록 촉구한 것으로 알려졌다.한편 프로텍은 올해 상반기 한국기계연구원과 유연소자 생산에 특화된 생산장비 '갱본더'를 함께 개발한 바 있다. 이 장비는 반도체를 웨이퍼나 각각의 칩단위가 아닌 패널 단위로 패키징해 생산 속도를 대폭 늘렸다는 평가다. 기존 일반 후공정 기술(TC Bonder) 대비 최대 100배 속도가 빨라질 수 있는 것으로 전해졌다.1997년 설립된 프로텍이 이미 삼성전자, LG전자, SK하이닉스 등에 제품을 공급한 이력이 있는 만큼 이들 회사에 갱본더 장비를 공급할 수 있다는 기대감이 커지고 있다. 이미 프로텍은 지난해 국내 반도체 제조기업과 갱본더 양산성 검토를 위한 테스트를 진행한 바 있다.이민우 기자 letzwin@asiae.co.kr&lt;ⓒ경제를 보는 눈, 세계를 보는 창 아시아경제 무단전재 배포금지&gt;아시아경제</t>
  </si>
  <si>
    <t>https://finance.naver.com/item/news_read.nhn?article_id=0004835302&amp;office_id=277&amp;code=005930&amp;page=258&amp;sm=title_entity_id.basic</t>
  </si>
  <si>
    <t>2021.01.25 11:35</t>
  </si>
  <si>
    <t>美오스틴공장 인근부지 용도변경 확인…'반도체 30兆 투자' 고민 깊어지...</t>
  </si>
  <si>
    <t>제한적 산업계획개발지역으로 작년 12월 시의회서 최종 승인삼성전자 "용도 변경한 것일 뿐 투자 규모·시점 결정된 것 없다"[이미지출처=연합뉴스][아시아경제 정현진 기자] 삼성전자가 미국에 반도체공장 신·증설을 검토하고 있다는 보도가 잇따르는 가운데 현 오스틴 공장 인근에 매입한 부지의 용도 변경이 이미 지난해 12월 이뤄진 것으로 확인됐다. 파운드리(위탁생산) 라인 증설, 급증한 수요 대응, 대만 TSMC 견제 등을 위해 미국을 비롯한 국내외에 30조원 규모의 투자 가능성이 제기되는 가운데 삼성전자의 고민이 깊어지고 있다.24일(현지시간) 오스틴시와 현지 매체 오스틴비즈니스저널 등에 따르면 삼성전자는 지난해 10월 오스틴 공장 인근 부지에 대해 거주지 등으로 사용되는 ‘계획단위개발(PUD)’에서 ‘제한적 산업계획개발지역(LI-PDA)’으로 용도 변경을 해달라고 오스틴시에 신청했다. 2018년부터 매입한 토지 258에이커(약 104만4089㎡) 중 205에이커(약 82만9606㎡)에 해당하는 부분으로, 크게 3개 구역으로 나뉘어 있다. 이 안건은 오스틴시 담당 팀을 거쳐 오스틴시의회에서 논의됐고 지난해 12월10일 최종 승인됐다.이렇게 용도 변경된 부지는 향후 공장 증설에 사용될 수 있어 미국 투자 확대의 기본적 밑작업이 이뤄진 것으로 풀이된다. 미셸 글레이즈 삼성전자 오스틴 공장 홍보담당은 현지 외신에 "(이번 용지변경 신청은) 사업 결정을 유연하게 만들 수 있도록 전략적 계획의 일환으로 한 것"이라고 설명했다.이번 변경 사항이 눈에 띄는 이유는 최근 삼성전자가 ‘미국 투자설’에 휩싸였기 때문이다. 세계 반도체시장이 올해 ‘슈퍼사이클(장기초호황)’을 예고한 상황에서 TSMC의 역대급 투자 계획 발표와 미국 진출, 조 바이든 행정부 출범 등을 고려해 미국에 대규모 자금을 쏟아부을 것이라는 관측이 따른다. 블룸버그 통신은 지난 22일 삼성전자가 오스틴공장에 100억달러(약 11조원)를 투입해 파운드리 라인을 증설할 계획이라고 보도했고 같은 날 월스트리트저널(WSJ)은 170억달러의 투자를 통해 미국 텍사스, 애리조나, 뉴욕 등에 반도체 생산라인 건설 방안을 검토하고 있다고 전했다.다만 삼성전자는 "투자 규모나 시점이 결정된 바 없다"며 조심스러운 반응이다. 용도 변경된 오스틴 공장 부지에 대해서는 "용도를 변경한 것일 뿐 곧 증설한다는 의미는 아니다"라고 설명했다. 삼성전자는 인텔의 파운드리 주문 가능성과 국내 파운드리 라인 투자, 미·중 무역 분쟁 등을 고려해 미국 투자를 결정할 방침이다.정현진 기자 jhj48@asiae.co.kr&lt;ⓒ경제를 보는 눈, 세계를 보는 창 아시아경제 무단전재 배포금지&gt;아시아경제</t>
  </si>
  <si>
    <t>https://finance.naver.com/item/news_read.nhn?article_id=0004834654&amp;office_id=277&amp;code=005930&amp;page=261&amp;sm=title_entity_id.basic</t>
  </si>
  <si>
    <t>2021.01.25 11:34</t>
  </si>
  <si>
    <t>[단독]5나노 車 반도체도 삼성-테슬라 맞손</t>
  </si>
  <si>
    <t>[아시아경제 이기민 기자]삼성전자가 테슬라와 손잡고 완전 자율주행차의 핵심이 될 5㎚급 차량용 반도체를 개발한다. 최근 전기차와 자율주행차 등의 보급 확대로 차량용 반도체시장이 커진 상황에서 신종 코로나바이러스감염증(코로나19) 사태로 차량용 반도체 공급난까지 겹치자 삼성전자가 차량용 반도체 부분을 미래 사업으로 확대하고 나선 것이다.25일 관련 업계에 따르면 삼성전자 파운드리 사업부는 현재 테슬라 자율주행차에 탑재할 5㎚급 시스템 반도체를 연구개발(R&amp;D)하고 있다. 극자외선(EUV) 공정이 적용된 5㎚ 반도체는 세계적으로 삼성전자와 TSMC 등 극소수의 회사만 생산이 가능한 첨단 제품이다. ▷관련기사 2·3면삼성전자는 그동안 테슬라에 EUV가 아닌 불화아르곤(ArF) 노광 공정을 거친 14㎚급 칩을 공급해 왔다. 이번에 양사가 협력을 확대하는 분야는 5㎚ 반도체를 활용한 인포테인먼트(IVI)  제품군이다. IVI에는 프로세서, 신경망 프로세싱 유닛(NPU), 보안 집적회로, 메모리, 디스플레이 구동칩(DDI) 등 다양한 반도체가 쓰인다. 궁극적으로 차량 내 센서, 조명, 통신 등에서 입력된 정보들을 처리하고 이를 화면으로 제공하는 역할을 해 완전자율주행에 도달케 하는 핵심 기술로 꼽힌다. 특히 지난해부터 5G가 전 세계적으로 보급되는 것을 넘어 미국, 중국, 유럽 등에서 6G 선점 경쟁에 뛰어들며 개발이 본격화된 만큼 IVI에 탑재되는 칩의 성능은 더욱 중요해질 전망이다.그간 자율주행차 분야를 선도해 온 테슬라도 반드시 삼성전자의 기술력이 필요한 상황이다. 테슬라는 IVI를 업그레이드해 차량을 바퀴 달린 스마트폰 수준으로 만들 계획이다. 삼성전자는 현재 웨이퍼 단위당 반도체 수율을 끌어올리는 데 집중하고 있다. 삼성전자가 개발한 칩을 테슬라가 제공하면 차량 시험을 거친 후 이에 맞게 양산을 위한 수율 조정을 한 후 계약하는 수순이다.아우디에 공급하고 있는 삼성전자 차량용 반도체_엑시노스 오토 V9삼성전자의 최근 차량용 반도체 분야 인력 개편도 테슬라 관련 기술력 증대 및 수율 안정성과도 무관하지 않은 것으로 해석된다. 삼성전자는 지난해 말 자율주행 관련 첨단운전보조시스템(ADAS) 분야 인력을 차량용 IVI 분야로 재배치하는 등 조직구조 개편했다. 테슬라향 제품 양산에 성공하게 되면 대만의 TSMC를 따돌리고 다른 완성차 업체들의 주목을 받을 수 있어서다.  파운드리 세계 1위인 대만 TSMC가 지난해 5월 세계 최초로 7㎚급 차량용 설계 플랫폼을 공개했고, 삼성전자는 7㎚급을 건너뛰고 곧장 5㎚급 개발에 돌입할 만큼 경쟁도 치열하다.이기민 기자 victor.lee@asiae.co.kr&lt;ⓒ경제를 보는 눈, 세계를 보는 창 아시아경제 무단전재 배포금지&gt;아시아경제</t>
  </si>
  <si>
    <t>https://finance.naver.com/item/news_read.nhn?article_id=0004834649&amp;office_id=277&amp;code=005930&amp;page=261&amp;sm=title_entity_id.basic</t>
  </si>
  <si>
    <t>2021.01.22 18:44</t>
  </si>
  <si>
    <t>삼성전자, 11조 투자해 美텍사스 반도체 공장 증설 검토</t>
  </si>
  <si>
    <t>블룸버그, 소식통 인용해 삼성전자 美투자계획 보도"삼성전자, 오스틴에 3nm 생산가능한 공장 건설 논의""투자규모 100억달러 이상…2023년 가동 목표"블룸버그 "대만 TSMC와 본격 경쟁 취지"[이데일리 방인권 기자][이데일리 방성훈 기자] 삼성전자가 미국 텍사스주 오스틴에 100억달러(한화 약 11조원) 이상을 투자해 반도체 공장을 증설하는 방안을 검토하고 있다고 블룸버그통신이 22일(현지시간) 소식통을 인용해 보도했다.소식통에 따르면 삼성전자는 오스틴에  3나노미터(nm·10억분의 1ｍ) 반도체 생산이 가능한 공장을 짓는 방안을 논의하고 있는 것으로 전해졌다. 소식통은 “올해 착공에 들어가 2022년 주요 장비를 설치하고 2023년 가동을 시작한다는 목표”라고 설명했다. 다만 “아직 계획은 확정적이지 않으며 변경될 수 있다”고 덧붙였다. 또다른 소식통은 공장 건설을 위해 100억달러 이상의 프로젝트가 될 것이라고 했다. 앞서 삼성전자가 지난해 10월 미국 내 유일한 반도체 공장인 ‘삼성 오스틴 반도체 사업장(SAS)’ 인근 부지를 추가 매입했다는 소식이 전해진 뒤, 공장 증설을 위한 절차가 아니냐는 관측이 제기된 바 있다. 삼성전자는 오는 2030년 시스템 반도체 시장 1위에 오르겠다는 ‘반도체 비전 2030’을 선언한 뒤 공격적인 투자에 나서고 있다. 박재홍 삼성전자 파운드리 사업부 부사장은 지난해 10월 협력사 관계자들에서 “2022년까지 3나노미터 제품 양산에 돌입하겠다”고 밝힌 바 있다.  이 과정에서 파운드리 시장 세계 1위인 대만 TSMC와의 경쟁은 피할 수 없다. 현재 전 세계에서 10나노 이하 미세공정이 가능한 곳은 TSMC와 삼성전자 두 곳뿐이다. 이번 공장 건설 계획도 TSMC를 견제하기 위한 차원이라는 분석이다. 지난해 TSMC는 2024년까지 미국 애리조나주에 120억달러(약 13조원)를 투자해 5나노 파운드리 공장을 건설하겠다고 밝혔다. 블룸버그는 “삼성전자가 TSMC를 따라잡는데 도움이 되는 투자”라고 평했다. 삼성전자 측은 블룸버그에 “오스틴 공장 증설은 계속 검토중인 사안”이라며 “아직 결정된 바 없다”고 선을 그었다. 한편 블룸버그는 삼성전자가 계약을 성사시키려면 조 바이든 행정부와 잠재적 인센티브에 관해 협상할 시간이 필요할 수도 있다고 설명했다. 그러나 소식통은 삼성전자가 워싱턴DC에 로비스트를 고용해 세금 혜택 또는 보조금 지원 등이 가능한지 살펴보고 있지만 큰 인센티브가 없어도 투자를 추진할 수 있다고 말했다.방성훈 (bang@edaily.co.kr)＜ⓒ종합 경제정보 미디어 이데일리 - 무단전재 &amp; 재배포 금지＞이데일리</t>
  </si>
  <si>
    <t>https://finance.naver.com/item/news_read.nhn?article_id=0004835718&amp;office_id=018&amp;code=005930&amp;page=266&amp;sm=title_entity_id.basic</t>
  </si>
  <si>
    <t>2021.01.22 11:38</t>
  </si>
  <si>
    <t>삼성전자 손잡고 파운드리 키우는 인텔</t>
  </si>
  <si>
    <t>인텔, 아웃소싱 확대 시사…주력 제품은 내부 생산삼성, 칩셋 수주 시작…차차 물량 늘릴듯GPU 외주는 TSMC서 맡아인텔, 듀얼 벤더 전략 가능성↑[아시아경제 우수연 기자, 정현진 기자]세계 1위 종합 반도체 업체(IDM) 인텔이 위탁 생산 확대를 시사하면서 파운드리(위탁생산) 시장 점유율 선두를 다투는 삼성전자와 TSMC에 아웃소싱을 맡기는 ‘듀얼벤더’ 전략을 채택할 가능성이 높아졌다. 삼성전자는 ‘사우스브리지’ 칩셋 수주 확보를 시작으로 물량을 점차 늘려나갈 전망이다.팻 겔싱어 인텔 최고경영자(CEO) 내정자는 21일(현지시간) 지난해 4분기 실적 발표 컨퍼런스콜에서 "2023년 제품의 대부분은 미국에서 만들 자신이 있다"면서 "다만 동시에 우리의 포트폴리오를 고려할 때 특정 기술과 제품에 대한 외부 파운드리 사용은 더 늘려갈 것으로 예상된다"고 밝혔다.◆ 인텔 파운드리 시사 확대…주력 제품은 내부 생산= 인텔의 파운드리 확대 시사는 주력 제품인 중앙처리장치(CPU), 그래픽처리장치(GPU) 등의 생산 기술이 경쟁사에 밀리고 있다는 현 상황을 인식한 결과다. 이같은 기조 변화는 파운드리 시장 점유율 2위인 삼성전자 등 국내 기업 입장에선 긍정적인 시그널로 해석된다. 다만 인텔은 모든 제품을 아웃소싱 하는 것은 아니라며 차세대 주력 제품인 7nm 프로세서 제품은 내부적인 생산을 이어가겠다는 방침을 밝혔다.다만 이날 실적 발표에서 기대했던 GPU 등 파운드리 업체 선정 등에 대한 별도의 내용은 없었다. 인텔은 외부 파운드리 활용 방안을 새로운 CEO가 취임한 이후 공식적으로 밝힐 예정이다. 업계 관계자는 "보통 아웃소싱 업체를 선정한다 해도 별도의 발표를 하지 않는 경우가 많다"라며 "본격적인 딜이 진행되고 있을지도 모른다"고 조심스러운 분위기를 전했다.세계 1위 IDM의 인텔의 기조 변화는 반도체 칩 제조분야에 필수적인 공정인 극자외선(EUV) 시스템 시장에서도 감지된다. 한 외신은 삼성전자와 TSMC 등에 독점으로 EUV 장비를 공급하는 ASML에서 최근 주문량 이동이 발생하고 있다고 보도했다. 업체의 구체적인 이름은 거론되지 않았으나 업계에서는 그동안 인텔로 납품하던 EUV 장비 출고량을 삼성전자와 TSMC로 이전하고 있는 것으로 추정하고 있다.삼성전자 미국 텍사스 오스틴 공장 전경/사진=아시아경제DB◆ 칩셋부터 수주한 삼성전자, 향후 인텔 수주 확대 긍정적= 업계에서는 그동안 관심이 모아졌던 GPU 외주생산 물량은 TSMC에게 돌아간 것으로 예측하고 있다. 대신 삼성전자는 사우스브리지 칩셋 물량부터 확보하며 향후 확대될 인텔의 파운드리 수주 물량을 늘려갈 것으로 예상된다.삼성전자는 14nm 생산 라인을 갖추고 있는 미국 텍사스 오스틴 공장에서 올 하반기부터 월 1만5000장 수준의 칩셋 생산을 계획하고 있는 것으로 알려졌다. 김선우 메리츠증권 연구원은 "향후 오스틴 공장 증설을 통해 5nm 이상 선단공정에서 고부가제품 양산도 가능해질 것"이라고 내다봤다.향후 본격 경쟁의 성패는 5nm 이하의 초미세 공정 파운드리 시장에서 누가 승기를 잡느냐에 달려있다. 이날 인텔은 기존에 7nm 공정의 문제점들을 회복해 2023년부터 출시될 7nm 제품은 내부 생산하겠다는 계획을 밝혔지만, 5nm 이하의 초미세 공정은 이미 기술력이나 제조의 효율성이 상당히 뒤처진 상태다.업계에서는 인텔이 수년 내에 초미세 공정 기술력을 확보한다해도 이미 경쟁자에 2~3년 가량 뒤처져 있어 차이를 한번에 따라잡기는 어려울 것으로 내다보고 있다. 게다가 새로운 CEO의 취임 일성인 ‘경쟁사 애플 따라잡기’를 실현하기 위해서는 적어도 2022년 하반기까지는 3nm 수준의 공정을 확보해야 하기에 전략적으로 파운드리 비중을 확대할 수 밖에 없을 것이란 분석이다.인텔의 전략을 파악한 TSMC는 올해 250억~280억달러에 달하는 역대 최대 규모의 설비투자 계획을 발표하며 대규모 수주에 대비하고 나섰다. 업계에서는 이에 대응한 삼성전자의 투자 확대 계획 발표를 기대하고 있지만 총수 부재로 예단하기 힘든 상황이다.우수연 기자 yesim@asiae.co.kr정현진 기자 jhj48@asiae.co.kr&lt;ⓒ경제를 보는 눈, 세계를 보는 창 아시아경제 무단전재 배포금지&gt;아시아경제</t>
  </si>
  <si>
    <t>https://finance.naver.com/item/news_read.nhn?article_id=0004833500&amp;office_id=277&amp;code=005930&amp;page=266&amp;sm=title_entity_id.basic</t>
  </si>
  <si>
    <t>2021.01.21 11:32</t>
  </si>
  <si>
    <t>반도체 R&amp;D 격차 벌려놨는데…리더없는 삼성 웃음짓는 TSMC</t>
  </si>
  <si>
    <t>삼성, 반도체 R&amp;D 투자 순위2017년 4위→2020년 2위로 올라서 TSMC 3년째 6위미래 먹거리 확보 위한 R&amp;D 투자 역전 당할까 우려[아시아경제 우수연 기자]지난해 삼성전자가 반도체 연구개발(R&amp;D) 투자를 늘리며 경쟁사 TSMC와의 격차를 벌린 가운데 갑작스러운 총수 부재 사태에 직면한 삼성의 R&amp;D 공격 기조가 흔들릴 수 있다는 우려가 커지고 있다.21일 시장조사업체 IC인사이츠에 따르면 지난해 삼성전자의 반도체 R&amp;D 투자는 전년 대비 19% 증가한 56억달러(약 6조1600억원)로 집계됐다. 파운드리 분야에서 삼성의 직접적 경쟁자인 TSMC는 같은 기간 24% 늘어난 37억달러(4조600억원)를 투자한 것으로 나타났다. 최근 3년간 업계 순위 변동을 살펴보면 삼성이 공격적으로 투자를 늘리며 2017년 4위에서 지난해 2위로 올라섰고, TSMC는 업계 6위로 3년 전과 동일한 순위에 머물렀다.삼성전자가 최근 R&amp;D 투자를 크게 늘린 이유는 파운드리 업계에서 5nm 이하의 첨단 로직 프로세스를 개발해 경쟁사 TSMC를 견제하기 위해서다. 파운드리 시장 전체로 보면 TSMC가 업계 1위를 기록하고 있지만 5nm 이하의 초미세 공정에서는 양사가 비슷한 기술력을 보유하고 있다. 선폭(전자가 이동하는 트랜지스터 게이트의 폭)이 좁아질수록 작고 성능이 뛰어난 반도체를 만들 수 있으며, 7nm 공정을 넘어 5nm 이하의 초미세 공정 기술력을 확보하기 위해서는 선제적 R&amp;D 투자가 필수다.대규모 R&amp;D 투자로 미래 먹거리를 확보하기 위해서는 총수의 책임 경영이 수반돼야 한다. 조 단위가 넘는 대규모 자금을 당장 수익이 나기 어려운 R&amp;D에 쏟아붓는 결정은 경영진의 판단만으로는 한계가 있기 때문이다.반면 TSMC는 올해 250억~280억달러(약 27조~31조원) 규모의 역대 최대 설비투자 계획을 발표하며 확대 경영 기조를 이어가고 있다. 설비 투자의 대부분은 5nm 이하 초미세 공정에 집중될 예정이다. 이 때문에 파운드리 초미세 공정시장에서 미래 먹거리를 찾고 있는 삼성전자가 적절한 투자 시기를 놓쳐 시장에서 도태될 수 있다는 우려가 나온다.업계 관계자는 "글로벌 반도체 업체들이 공격적인 R&amp;D 및 설비투자 기조를 이어가고 있어 삼성은 한번의 실기(失期)만으로도 큰 타격을 입을 수 있다"며 "TSMC가 올해 역대급 투자 계획을 발표한 것도 삼성과 기술 경쟁에서 확실한 우위를 점하겠다는 의지로 읽힌다"고 말했다.한편 지난해 글로벌 반도체 산업 R&amp;D 투자는 684억달러(75조1800억원)로 전년비 5% 증가했으며 역대 최대 규모를 경신했다. IC인사이츠는 글로벌 반도체 업계 R&amp;D 투자가 올해부터 2025년까지 연평균 5.8% 성장해 893억달러(98조1500억원)까지 늘어날 것으로 전망했다.[이미지출처=연합뉴스]우수연 기자 yesim@asiae.co.kr&lt;ⓒ경제를 보는 눈, 세계를 보는 창 아시아경제 무단전재 배포금지&gt;아시아경제</t>
  </si>
  <si>
    <t>https://finance.naver.com/item/news_read.nhn?article_id=0004832767&amp;office_id=277&amp;code=005930&amp;page=275&amp;sm=title_entity_id.basic</t>
  </si>
  <si>
    <t>2021.01.21 11:01</t>
  </si>
  <si>
    <t>진화한 삼성전자 생활가전 인공지능…업계 최다 품목 'AI+' 인증</t>
  </si>
  <si>
    <t>제트봇 AI·패밀리허브 냉장고 등 6개 제품 인증[이데일리 배진솔 기자] 삼성전자(005930) 생활가전 6개 제품이 한국표준협회가 주관하는 ‘에이아이플러스(AI+) 인증’을 20일 취득했다. 이번에 인증을 받은 제품은 로봇청소기 △제트봇 AI △비스포크 패밀리허브 냉장고 △그랑데 AI 세탁·건조기, 무풍 에어컨 갤러리·벽걸이 와이드 등 총 6개로, 가전업계 최다 품목이다.유미영 삼성전자 생활가전사업부 전무(좌)와 이상진 한국표준협회장(우)이 20일 수원시 영통구 삼성전자 수원사업장에서 열린 수여식에서 기념촬영을 하고 있다.(사진=삼성전자)AI+ 인증은 한국표준협회가 국제표준화기구(ISO)와 국제전기기술위원회(IEC) 국제표준에 근거해 인공지능(AI) 기술이 적용된 제품의 품질을 증명하는 인증이다.한국표준협회는 국제표준(ISO/IEC 25023·25051)을 기준으로 제품의 신뢰성과 기능 적합성, 보안성 등의 소프트웨어 품질과 품질경영 국제규격(ISO 9001)에 따라 지속적인 품질 개선 체계가 갖춰져 있는 지를 현장 평가하는 등 엄격한 심사를 진행한다.‘그랑데 AI’ 세탁·건조기(상좌), ‘비스포크 패밀리허브’ 냉장고(상우), 로봇청소기 ‘제트봇 AI’(하좌), 무풍 에어컨 갤러리(하우) 라이프스타일 사진.(사진=삼성전자)세계 최대 가전 전시회 ‘CES 2021’에서 혁신상을 수상한 로봇청소기 제트봇 AI는 세계 최초로 인텔의 AI 솔루션을 적용하고, 라이다(LiDAR) 센서와 3D 센서를 모두 적용해 한층 진화된 주행능력을 자랑한다.가전과 가구를 인식해 TV나 소파 주변 등 지정된 장소를 골라서 청소할 수 있고, 바닥 장애물도 스스로 인지해 회피한다. 또 음성인식 기능을 지원해 “냉장고 주변 청소해줘” 같은 음성명령 수행이 가능하다 .그랑데 AI 세탁·건조기는 AI를 기반으로 소비자 맞춤형 세탁·건조 경험을 제공하는 제품으로, 사용자가 자주 사용하는 코스와 옵션을 분석해 컨트롤 패널에 우선 순위로 보여준다. 뿐만 아니라 흐린 날, 미세먼지 많은 날 등 날씨 변화에 따라 최적의 코스도 추천해준다.6년 연속 CES 혁신상을 수상한 패밀리허브 냉장고는 2016년 업계 최초로 AI와 사물인터넷(IoT) 기능을 적용시킨 제품으로, 내부 카메라를 통해 냉장고 안에 있는 2100여 가지의 식품을 자동으로 인식해 스마트한 식재료 관리를 가능하게 해준다. 또 음성인식 기능도 지원해 레시피 검색, 스마트싱스와 연결된 가전제품 제어 등 편리하게 사용이 가능하다.강력한 냉방성능에 AI기능을 더한 ‘무풍에어컨 갤러리’와 ‘무풍에어컨 벽걸이 와이드’는 사용자가 선호하는 온도와 무풍ㆍ냉방ㆍ제습 등 모드까지 알아서 맞춰줄 뿐만 아니라 음성 명령만으로도 간편하게 제어할 수 있다.유미영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제공하도록 노력할 것”이라고 말했다.(왼쪽부터)  ‘비스포크 패밀리허브’ 냉장고, 무풍 에어컨 갤러리,  ‘그랑데 AI’ 세탁·건조기 제품사진.(사진=삼성전자)배진솔 (sincere1@edaily.co.kr)＜ⓒ종합 경제정보 미디어 이데일리 - 무단전재 &amp; 재배포 금지＞이데일리</t>
  </si>
  <si>
    <t>https://finance.naver.com/item/news_read.nhn?article_id=0004834385&amp;office_id=018&amp;code=005930&amp;page=275&amp;sm=title_entity_id.basic</t>
  </si>
  <si>
    <t>2021.01.21 08:54</t>
  </si>
  <si>
    <t>삼성, 갤S21 사전예약시 충전기 1만원 할인쿠폰 추가 증정</t>
  </si>
  <si>
    <t>[이데일리 장영은 기자] 삼성전자(005930)가 ‘갤럭시S21’ 시리즈 사전 예약 전체 고객을 대상으로 정품 충전기 1만원 할인 쿠폰을 추가로 제공한다고 20일 밝혔다. 삼성전자는 지난 15일 갤럭시S21 시리즈 3종을 공개하고 사전예약판매를 진행 중이다. (사진= 삼성전자) 갤럭시S21 시리즈 사전 예약 고객이 삼성전자 홈페이지에서 ‘25와트(W) PD 충전기’를 구매시 사용 가능한 1만원 할인 쿠폰으로, 오는 22일부터 다음달 28일까지 사용할 수 있다. 충전기는 현재 2만 5천원에 판매 중으로 쿠폰을 사용하면 1만 5천원에 구매가 가능하다. 충전기는 블랙과 화이트 2가지 색상으로 출시됐다.삼성전자는 갤럭시S21 시리즈 사전 예약 후 개통을 마친 고객을 대상으로 문자메시지를 통해 할인 쿠폰을 제공할 예정이다. 쿠폰을 받지 못한 고객은 전국 삼성 디지털프라자에서 동일한 할인 혜택을 받을 수 있다.삼성전자 관계자는 “갤럭시S21 사전 예약에 대한 고객 여러분들의 관심과 성원에 보답하고자 사전 예약 혜택을 확대하게 됐다”며 “지속 가능한 선택을 원하는 갤럭시 사용자들은 기존 USB-C 포트 충전기를 갤럭시S21 시리즈와 사용하는 것도 가능하다”고 말했다.갤럭시 S21 사전 예약은 이날까지이며, 전국 디지털프라자와 각 이동통신사 오프라인 매장, 삼성전자 홈페이지와 이동통신사 온라인몰, 쿠팡·G마켓 등 오픈마켓 등에서 신청할 수 있다.갤럭시S21 사전 예약 고객은 22일부터 제품을 수령하고 개통할 수 있다. 사전예약 사은품 등 혜택을 받기 위해선 이달 28일까지 개통을 마쳐야 한다. ‘갤럭시S21 울트라’ 사전 예약 고객에게는 △무선 이어폰 ‘갤럭시버즈 프로’ △‘실리콘 커버 with S펜’을 제공하며, ‘갤럭시S21’와 ‘갤럭시S21 플러스’ 사전 예약 고객에게는 △무선 이어폰 ‘갤럭시버즈 라이브’ △‘갤럭시 스마트태그’를 제공한다. 모든 사전 예약 고객에게는 ‘갤럭시 워치3’, ‘갤럭시 워치 액티브2’ 50% 할인 쿠폰을 제공한다.갤럭시S21 사전예약시 기존 혜택에 추가로 충전기 1만원 할인쿠폰을 제공한다. (사진= 삼성전자)장영은 (bluerain@edaily.co.kr)＜ⓒ종합 경제정보 미디어 이데일리 - 무단전재 &amp; 재배포 금지＞이데일리</t>
  </si>
  <si>
    <t>https://finance.naver.com/item/news_read.nhn?article_id=0004834118&amp;office_id=018&amp;code=005930&amp;page=275&amp;sm=title_entity_id.basic</t>
  </si>
  <si>
    <t>2021.01.19 17:04</t>
  </si>
  <si>
    <t>삼성 비상경영 돌입…계열사별 CEO경영체제 강화</t>
  </si>
  <si>
    <t>계열사 중심 긴급사장단 회의서 대책 논의할 듯이재용 옥중경영 전망…불법 승계 의혹 재판 준비로 한계2017년과 비슷한 자율경영 무게…삼성전자, 3인 대표체제 강화[이데일리 신민준·배진솔 기자] 이재용 삼성전자(005930) 부회장이 법정구속되면서 삼성은 비상경영체제에 돌입할 전망이다. 이재용 부회장은 옥중경영에 나설 것으로 점쳐지지만 불법 경영 승계 의혹 재판도 준비해야 해 한계가 있다. 삼성은 계열사별 최고경영자(CEO)와 이사회가 중심이 된 자율경영체제를 강화하는 형태로 비상경영체제를 운영할 것으로 보인다. 이재용 삼성전자 부회장이 지난 18일 오후 서울 서초구 서울고등법원에서 열린 국정농단 사건 파기환송심 선고 공판에 출석하며 눈을 감고 있다. (사진=이데일리 방인권 기자)19일 재계에 따르면 삼성은 조만간 전자 등 계열 부문별 또는 계열사별 긴급사장단 회의를 열고 후속 대책을 논의할 것으로 알려졌다. 업계 관계자는 “전체 사장단 긴급회의는 현실성이 떨어진다”며 “계열사별 사장단 긴급 회의의 가능성은 있다”고 말했다. 삼성의 비상경영체제는 이 부회장이 구속됐던 2017년과 비슷한 형태가 예상된다. 당시 삼성은 계열사별 CEO와 이사회 중심으로 자율경영체제를 운영하면서 주요 일부 현안은 이 부회장이 보고받고 결정을 내린 것으로 알려졌다. 대표적인 예가 미래전략실 해체와 평택 생산라인 30조원 투자다. 다만 이 부회장의 이번 옥중경영은 2017년과 상황이 다소 다르다는 분석이다. 서울 동부구치소 등 교정시설에서 코로나19 집단 감염 사태가 발생해 접견이 제한되는 데다 불법 승계 의혹 재판도 준비해야 하기 때문이다. 이 부회장의 옥중경영 운신 폭이 2017년보다 훨씬 좁을 수 있다는 얘기다. 우선 삼성은 계열사별 CEO와 이사회가 중심이 된 자율경영체제를 운영할 전망이다. 삼성전자의 경우 △김기남 디바이스솔루션(DS)부문장(부회장) △김현석 소비자가전(CE)부문장(사장) △고동진 IM(IT·모바일)부문장(사장) 등이 각각 이끄는 사업 부문별 대표체제가 더욱 강화될 예정이다. 삼성전자를 제외한 다른 계열사들도 이사회가 중심이 된 자율경영체제를 공고히 할 예정이다.2017년 미래전략실 해체 이후 설립된 사업지원 태스크포스(TF)는 계열사들의 일상적인 경영 지원 정도의 역할을 할 예정이다. 사업지원 TF를 미래전략실의 부활로 인식하는 부정적인 시선 때문이다. 현재 삼성은 △삼성전자 사업지원 △삼성물산 설계·조달·시공(EPC)경쟁력강화 △삼성생명금융경쟁력제고 등 3개 TF가 있다. 재계 일각에서는 경영위원회 형태의 CEO 중심 협의체가 만들어질 가능성도 제시되지만 오해를 살 수 있어 실현 가능성이 낮다는 쪽에 무게가 실린다. SK·한화그룹은 최태원 SK그룹 회장과 김승연 한화그룹 회장이 구속됐을 당시 각각 사장단 중심의 수펙스추구협의회와 원로 경영인 중심의 비상경영위원회를 설립해 대응했다. 이 부회장이 가장 먼저 접견할 인물도 관심사다. 이 부회장의 최측근으로 꼽히는 정현호 삼성전자 사업지원 TF 사장이나 이인용 대외협력 사장 등이 가장 먼저 이 부회장을 만날 것으로 점쳐진다. 3년 전에는 최지성 전 미래전략실장(부회장)이 이 부회장을 제일 먼저 만났다. 최 전 부회장은 이 부회장과 함께 2년6개월의 실형을 선고받고 현재 법정구속된 상태다.신민준 (adonis@edaily.co.kr)＜ⓒ종합 경제정보 미디어 이데일리 - 무단전재 &amp; 재배포 금지＞이데일리</t>
  </si>
  <si>
    <t>https://finance.naver.com/item/news_read.nhn?article_id=0004832706&amp;office_id=018&amp;code=005930&amp;page=280&amp;sm=title_entity_id.basic</t>
  </si>
  <si>
    <t>2021.01.19 16:40</t>
  </si>
  <si>
    <t>M&amp;A 경쟁에서 관중된 삼성…"당장 문제 없어도 5년, 10년 후 문제...</t>
  </si>
  <si>
    <t>삼성 '리더십 공백'과 이재용 부회장 '인적 자산' 차단글로벌 M&amp;A 경쟁 치열한데 CEO 체제에선 불가능이재용 삼성전자 부회장이 지난해 7일 오후 서초동 서울고등법원에서 열리는 ‘국정농단’ 사건 파기환송심 속행 공판에 출석하기 위해 법정으로 향하고 있다. (사진=연합뉴스)[이데일리 배진솔 기자] “총수가 없다고 지금 당장 성과에는 문제없어요. 그런데 글로벌 경쟁사들은 다 하고 있을 때 삼성이 투자와 인수합병에 주춤하면 5년, 10년 후에 회사 경쟁력 약화로 나타날 겁니다.”전문가들은 19일 이재용 삼성전자 부회장이 국정농단 사건 파기환송심 재판에서 실형을 선고받으며 삼성의 ‘총수 부재’ 상황이 현실화되자 “주춤하다가 뒤쳐진다”며 한목소리를 냈다. 실제 삼성은 이재용 부회장이 없는 기간 동안 ‘리더십 공백’은 물론 글로벌 네트워크가 장기간 차단될 것으로 보인다. 삼성은 총수 중심 경영 체제에서 계열사별 전문경영인(CEO)체제로 전환하고 이 부회장에게 주어진 ‘10분’ 면회를 통해 삼성의 현안을 보고할 예정이다. 국내 기업뿐만 아니라 인텔, 구글, TSMC 등 글로벌 기업들은 인공지능(AI), 자율주행 등 미래 기술 주도권을 잡기 위해 대규모 투자와 인수합병(M&amp;A) 기회를 엿보고 있는 상황에서 삼성의 10년 후 미래가 걱정된다는 목소리가 나온다. 송재용 서울대학교 경영학과 교수는 “전문경영인들은 전문 분야에서 단기적인 성과를 내야 하기 때문에 조직 전체를 위해 총대를 메고 나서기가 쉽지 않다”며 “이 때문에 조직을 위한 대규모 투자, 신성장동력 투자, 구조조정 등이 어렵다는 것”이라고 말했다. 이어 “앞으로 TSMC가 31조를 투자한다는데 이재용 부회장 없이 삼성이 그런 공격적인 의사결정을 새로 하긴 어렵다”며 “삼성이 주춤하면 5년, 10년 후에 신성장동력에 투자 안 한 것들이 결과로 나타날 것”이라고 했다.실제로 세계 최대 파운드리(반도체 위탁 생산) 기업인 대만의 TSMC는 올해 약 31조원에 달하는 ‘역대급’ 설비투자 계획을 공개했다. 지난해 집행한 18조는 물론, 올해 전문가들이 예측한 설비투자액 추정치인 22조를 훨씬 뛰어넘는 수치다. 급증한 파운드리 수요와 삼성전자와 5나노미터(nm·10만분의 1) 이하 첨단 공정 기술경쟁을 벌이고 있는 상황에서 확실하게 격차를 벌려놓겠다는 의지다. 파운드리 2위 기업으로 TSMC의 뒤를 쫓아가고 있는 삼성전자가 이재용 부회장의 결단 없이 30조원에 육박하는 대규모 투자를 할 수 있을지는 미지수다. 이경묵 서울대 경영전문대학원 교수는 “4차 산업혁명시대에 세상이 빨리 바뀌기 때문에 신규사업에 적극적인 투자를 하거나 인수합병(M&amp;A)을 하는 것들이 굉장히 중요해졌다”며 “전문경영인체제에서 삼성에 미치는 타격감을 줄이기 위해선 대규모 M&amp;A나 투자와 관련한 과감한 결정을 내려야하는 데 현실적으로 쉽지 않다”고 말했다. 이재용 부회장이 지금껏 쌓아온 인적 자산을 활용할 수 없다는 것도 큰 걸림돌이다. 이 부회장은 미래 먹거리 발굴을 위해 직접 현장 방문을 하며 전 세계 정·재계 거물들과 만남을 이어가고 시장 트렌드를 익혀왔다. 송 교수는 “이재용 부회장의 가장 큰 장점은 과거부터 쌓아온 글로벌 네트워크”라며 “해외 정치적 거물들, 중국 고위 관료, 주요기업 CEO 등 네트워킹은 전문경영인이 할 수 없는 대체 불가한 부분”이라고 우려했다. 이 교수도 “총수는 안팎으로 갖춰진 여러 네트워크를 활용해 기존 사업을 확대하기도 하고 신규 사업을 발굴하기도 한다”며 “현 상황으로는 삼성이 죽진 않겠지만 성장을 못한다는 것”이라고 말했다.배진솔 (sincere1@edaily.co.kr)＜ⓒ종합 경제정보 미디어 이데일리 - 무단전재 &amp; 재배포 금지＞이데일리</t>
  </si>
  <si>
    <t>https://finance.naver.com/item/news_read.nhn?article_id=0004832678&amp;office_id=018&amp;code=005930&amp;page=281&amp;sm=title_entity_id.basic</t>
  </si>
  <si>
    <t>과거와는 다르다…‘총수 부재’ 삼성이 직면한 네 가지 위기</t>
  </si>
  <si>
    <t>①시스템 반도체 1위 목표 등 신사업 전략 차질②대규모 투자·채용 목표 세우기 어려워③글로벌 M&amp;A 시장서 기회 선점 놓쳐④이재용 부회장의 ‘동행’ 비전 확대 불가능[이데일리 피용익 기자] 이재용 삼성전자 부회장이 구속 수감됨에 따라 삼성의 미래 전략에도 상당한 차질이 예상된다. 이재용 부회장이 선언한 시스템 반도체 1위 목표 달성이 불확실해진 것은 물론, 이 부회장이 미래 신사업으로 선정한 차세대 이동통신(5G·6G), 인공지능(AI), 바이오, 자동차 전장 부품 분야에서도 공격적인 투자와 채용을 이어가기 어려울 것이란 관측이 나온다. 그동안 기회를 노려 온 대형 인수합병(M&amp;A) 작업도 ‘올 스톱’이 불가피하다. 이 부회장이 강조하는 ‘동행’ 비전이 흔들릴 수 있다는 우려도 있다.19일 업계에 따르면 삼성은 이 부회장의 구속 직후 비상경영체제에 돌입한 상태지만, 최고경영자(CEO) 중심의 일상적인 경영을 유지하는 수준에 그칠 전망이다. 총수의 결단이 필요한 사안은 당분간 결정을 미룰 수밖에 없다는 얘기다. 업계 관계자는 “총수가 없어도 회사가 시스템으로 돌아간다고 말하는 사람들은 기업 사정을 잘 모르는 것”이라고 지적했다. 예컨대 이 부회장이 지난해 10월 파운드리(반도체 위탁 생산) 생산력 증대에 필수적인 극자외선(EUV) 노광장비를 확보하기 위해 네덜란드로 달려가 ASML 경영진을 만난 것과 같은 일은 친밀한 해외 네트워크를 갖고 있는 총수가 아니면 할 수 없다는 의미다. 이 관계자는 “CEO가 할 수 있는 일이 있고, 총수가 해결해야 하는 일이 따로 있다”고 설명했다.미래 사업 답보 상태 빠질 수도이재용 부회장은 지난 2018년 2월 석방 직후 5G, AI, 바이오, 전장 부품 등 4대 신사업을 선정하고, 2030년까지 시스템 반도체 1위에 올라서겠다는 비전을 발표했다. 삼성은 그동안 이같은 목표에 따라 투자를 진행해 왔다. 그러나 이 부회장이 구속되면서 삼성의 미래 비전 달성이 불투명해졌다.채용도 마찬가지다. 이 부회장이 2018년 약속했던 ‘3년간 4만명’ 같은 공격적인 채용 목표는 CEO 차원에서 결정할 수 있는 일이 아니기 때문이다.신사업 분야 M&amp;A도 당분간 기대하기 어려울 것으로 예상된다. 삼성이 2016년 하만 인수 후 그렇다할 M&amp;A에 나서지 않은 것은 이 부회장을 둘러싼 ‘사법 리스크’와 무관치 않다고 업계는 해석한다. 최근 글로벌 기업들의 M&amp;A가 활발해진 가운데 기회를 엿보고 있던 삼성은 총수 부재로 인해 답보 상태에 빠질 가능성이 크다.삼성 관계자는 “수감 중 하루 10분 면회로 주요 사안을 결정하긴 어렵다. 4년 전에도 이재용 부회장이 옥중 경영을 했지만 구속 전 인수 결정을 내린 하만 후속 절차나 이미 투자 계획이 있던 공장 증설 등에 대한 의사 결정만 가능했다”며 “새로운 대규모 투자나 M&amp;A 등 미래 먹거리 확보를 위한 장기적인 안목의 의사결정은 힘들 것”이라고 말했다.재계 관계자는 “삼성의 신사업은 범국가적인 미래성장동력 육성과도 맞물려 있고, 삼성은 국내에서 가장 많은 고용을 하는 기업”이라며 “삼성의 위기는 곧 한국 경제의 위기”라고 진단했다.이 부회장이 계속해서 확대해온 ‘동행’ 비전 역시 현재 상태를 유지하는 수준에 머물 것이란 전망이 나온다. 이 부회장은 평소 삼성의 노하우를 국내 스타트업 및 중소기업들과 나눠 국가 산업 생태계 발전에 기여해야 한다는 의지를 갖고 이를 실천해 왔다.과거와는 다른 총수 부재 위기감이재용 부회장이 처음 구속됐던 2017년 2월부터 2018년 2월까지 삼성 주력 계열사인 삼성전자의 실적은 오히려 개선됐다. 이러한 이유에서 이 부회장의 부재가 경영에 심각한 차질을 불러오지 않을 것이란 분석도 있다. 그러나 당시 실적 호조는 메모리 반도체 ‘슈퍼 사이클’ 덕분에 가능했다. 올해도 반도체 호황이 예상되고 있지만, 과거와는 상황이 다르다는 게 업계의 진단이다.무엇보다 코로나19 사태와 미·중 무역전쟁 등 글로벌 환경이 복잡해지면서 반도체 업계의 경쟁이 치열하다. 파운드리 세계 1위 기업인 대만 TSMC가 사상 최고 투자를 예고한 것이 대표적이다. 애플과 마이크로소프트(MS)가 ‘탈(脫) 인텔’ 선언을 한 데 이어 아마존과 구글은 자체 반도체 개발에 나서고 있다.업계 관계자는 “반도체 투자는 타이밍인데 옥중에서 시의적절하게 결정을 내릴 수 있을지 의문”이라며 “올해와 내년은 그동안 했던 투자로 어떻게든 버티겠지만, 앞으로 3~5년 후는 장담할 수 없을 것”이라고 지적했다.피용익 (yoniki@edaily.co.kr)＜ⓒ종합 경제정보 미디어 이데일리 - 무단전재 &amp; 재배포 금지＞이데일리</t>
  </si>
  <si>
    <t>https://finance.naver.com/item/news_read.nhn?article_id=0004832680&amp;office_id=018&amp;code=005930&amp;page=281&amp;sm=title_entity_id.basic</t>
  </si>
  <si>
    <t>2021.01.19 14:12</t>
  </si>
  <si>
    <t>경영권 승계재판' 이르면 내달 시작…계속 이어지는 삼성 사법리스크</t>
  </si>
  <si>
    <t>[이미지출처=연합뉴스][아시아경제 이기민 기자] 이재용 삼성전자 부회장이 국정농단 파기환송심에서 징역 2년6개월을 선고받고 재수감됐지만 이번에는 경영권 승계 재판이 시작되면서 사법리스크가 4~5년간 삼성과 이 부회장을 짓누를 전망이다. 재계에서는 삼성의 사법리스크를 두고 ‘잃어버린 10년’이라고 표현하고 있다.19일 재계와 법조계에 따르면 법원은 이르면 다음 달부터 이 부회장의 경영권 승계 의혹에 대한 2차 공판준비기일을 진행할 예정이다. 앞서 서울중앙지법 형사합의 25-2부(임정엽·권성수·김선희 부장판사)는 이달 14일 불법 경영권 승계 의혹 공판준비기일을 잡았다가 신종 코로나바이러스감염증(코로나19)의 영향으로 취소했다.법조계와 재계에서는 2017년부터 시작된 국정농단 재판은 사실상 마무리됐다고 보고 있다. 그러나 경영권 승계와 관련한 재판은 검찰과 이 부회장이 첨예하게 다투고 있는 데다가 혐의의 중대성을 고려하면 대법원 확정 판결까지 최소 4~5년이 걸릴 것으로 보고 있다.검찰은 지난해 9월 이 부회장과 최지성 전 미래전략실 실장, 장충기 전 미전실 차장, 김종중 전 전략팀장 등 11명을 자법시장법상 부정 거래 행위·시세조종, 업무상 배임 등의 혐의로 불구속 기소했다. 검찰은 삼성 미래전략실이 이 부회장의 안정적 경영권 승계를 위해 2015년 삼성물산·제일모직의 불법합병을 계획했다고 판단하고 있다. 또한 삼성바이오로직스 분식회계 의혹과 관련해 이 부회장에게 외부감사법 위반 혐의도 적용됐다.그러나 이 부회장 측은 "합병은 경영상 필요에 따른 합법적 경영활동"이라며 공소사실을 인정할 수 없다는 입장이다. 법원도 이 부회장에 대해 검찰이 청구한 구속영장을 기각했다. 이후 진행된 대검찰청 검찰수사심의위원회도 이 부회장을 불기소하라고 권고한 바 있다.이번 재판의 1심 결과가 나오기까지도 이 부회장의 수감 기간인 1년6개월~2년가량 걸릴 것이라는 전망이 우세하다. 만약 이 부회장이 수감 상태에서 실형을 선고받는다면 수감 기간이 더 길어지게 된다. 재계 관계자는 "이 부회장의 재수감과 경영권 승계 재판으로 삼성의 잃어버린 10년이 현실화됐다"고 우려했다.삼성은 현재 경영권 승계 재판뿐 아니라 다른 재판에도 둘러싸여 있다. 법원은 현재 삼성전자서비스 노조 와해 사건 항소심, 에버랜드 노조 와해 사건 항소심, 삼성바이오로직스 행정소송, 삼성바이오로직스 분식회계 증거인멸 항소심, 삼성물산 합병 주식매수청구권 가격소송 등을 진행하고 있다.이기민 기자 victor.lee@asiae.co.kr&lt;ⓒ경제를 보는 눈, 세계를 보는 창 아시아경제 무단전재 배포금지&gt;아시아경제</t>
  </si>
  <si>
    <t>https://finance.naver.com/item/news_read.nhn?article_id=0004831372&amp;office_id=277&amp;code=005930&amp;page=283&amp;sm=title_entity_id.basic</t>
  </si>
  <si>
    <t>2021.01.18 20:30</t>
  </si>
  <si>
    <t>혁신 경쟁 치열한데…리더십 공백에 세계 1등 삼성폰도 우려</t>
  </si>
  <si>
    <t>삼성 지난해 아이폰12 출시에 5G폰 경쟁에서 밀려LG 롤러블폰·애플 폴더블폰 대기…혁신경쟁도 치열"미래 내다보는 새로운 도전과 결단 힘들 듯"[이데일리 장영은 기자] 이재용(사진) 삼성전자(005930) 부회장이 또 다시 구속되면서 업계에서는 삼성의 주요 사업에 미래 전략에 차질이 생기는 것 아니냐는 우려가 제기된다. 특히 혁신 경쟁이 치열한 반도체와 스마트폰 시장에서는 자칫 ‘골든 타임’을 놓칠 수 있다는 것이다. 이재용 삼성전자 부회장이 18일 오후 서울 서초구 서울고등법원에서 열린 ‘국정농단’ 사건 파기환송심 선고 공판에 출석하며 법정으로 향하고 있다. (사진 = 연합뉴스)서울고법 형사1부(부장판사 정준영 송영승 강상욱)는 18일 ‘국정농단’ 파기환송심에서 이재용 부회장에게 징역 2년6개월의 실형을 선고 했다. 이 부회장은 2018년 2월 5일 석방된 후 약 3년만에 다시 법정구속됐다. 그룹 총수이자 ‘뉴 삼성’을 위한 변화에 주력하던 이재용 부회장이 구속되면서 삼성에서 추진하던 미래 신사업과 혁신에는 어느 정도 제동이 걸릴 수밖에 없다는 것이 업계 안팎의 시선이다. 현재 삼성이 세계시장에서 주도권을 잡고 있는 반도체, 스마트폰 등은 변화의 속도가 빨라 6개월, 1년의 작은 차이가 10년, 20년의 큰 격차로 벌어질 수 있어 우려가 가중된다. 한 재계 관계자는 “삼성전자는 물론 대기업들은 시스템으로 돌아가기 때문에 당장 문제가 되기야 하겠냐”면서도 “투자나 사업 확장 등의 중요한 순간, 변화를 결정하고 결단을 내려야 하는 순간에는 이 부회장의 부재가 아쉬울 것”이라고 전했다. 스마트폰 시장은 지난해부터 분위기가 심상치 않다. 기존에도 스마트폰 교체 주기가 길어지고 가격대가 낮은 중국 브랜드들의 공습으로 경쟁이 치열해지고 있는 가운데, 예상치 못한 코로나19 사태로 시장이 전체적으로 침체됐다. 삼성전자는 △온라인 채널 확대 △중저가 제품군 확대 △비용 절감 등으로 실적면에서는 선방했지만, 시장 점유율은 20%대 밑으로 하락했으며 5G폰시장에서는 화웨이와 애플에 밀렸다. 혁신 폼팩터(기기 형태) 경쟁이 치열해지고 있는 점도 최고 결정권자의 리더십을 필요로 하는 대목이다. LG전자(066570)는 올해 상반기 중으로 세계 최초의 롤러블(말리는) 스마트폰 ‘LG롤러블’ 출시를 예고하고 있다. 폴더블(접는)폰 경쟁에 뛰어들지 않고 있던 LG전자의 혁신 승부수다. 애플도 이르면 내년 중에 폴더블폰을 내놓으면서 이형(異形) 스마트폰 경쟁에 뛰어들 전망이다.  삼성전자는 현재 세계 폴더블폰 시장에서 90%에 육박하는 점유율로 앞서 나가고 있지만, 아직 시장 규모(50만대) 자체가 작고 초기 단계라 얼마든지 추월 당할 수 있다. 삼성 내부에서도 이같은 위기 의식을 갖고 폴더블폰은 물론 롤러블폰, 스트레처블폰 등 다양한 기기 형태를 시험하며 미래 스마트폰 경쟁에서 뒤처지지 않도록 준비 중인 것으로 알려져 있다.다만, 한 업계 관계자는 “4차 산업혁명 시대에는 미래를 보는 장기적인 안목을 바탕으로 한 새로운 도전과 유연성이 필요하다”면서 “‘실패해도 괜찮으니 시도해보자’라는 식의 의사결정이 필요한데 이 부회장의 부재로 당분간은 이같은 시도가 힘들 것으로 보인다”며 우려를 표했다.   이재용 삼성전자 부회장(왼쪽 두 번째)이 지난해 11월 12일 서울 서초구 우면동에 위치한 서울R&amp;D캠퍼스에서 미래 디자인 전략회의를 열고 차세대 모바일 관련 디자인을 살펴보고 있다. 아래는 스마트폰 부분을 확대한 모습. (사진=삼성전자)장영은 (bluerain@edaily.co.kr)＜ⓒ종합 경제정보 미디어 이데일리 - 무단전재 &amp; 재배포 금지＞이데일리</t>
  </si>
  <si>
    <t>https://finance.naver.com/item/news_read.nhn?article_id=0004831718&amp;office_id=018&amp;code=005930&amp;page=289&amp;sm=title_entity_id.basic</t>
  </si>
  <si>
    <t>2021.01.18 17:34</t>
  </si>
  <si>
    <t>이재용 구속에 화들짝…삼성그룹株 시총 28조 증발</t>
  </si>
  <si>
    <t>삼성전자 3% 넘게 빠지고지배구조 중심인 삼성물산은 6.8% 급락호텔신라 1.4% 하락하는데 그쳐 '대조'호텔신라 우선주는 되레 5% 급등[이데일리 김윤지 기자] 이재용 삼성전자 부회장의 법정 구속 소식이 전해진 18일 삼성 그룹주가 출렁였다. 미국 실질금리 급등과 복합적인 인플레이션 우려, 달러 상승 흐름 등 최근 조정 흐름까지 겹친 영향으로 보인다. 우선주를 포함해 23개 종목 평균 3.48%가 하락했고, 시가총액 28조원이 감소했다. [사진=이데일리 방인권 기자]이날 마켓포인트에 따르면 삼성전자는 전거래일 대비 3000원(-3.41%) 하락한 8만5000원에 거래를 마쳤다. 지난 15일 525조3000억원 수준이었던 시가총액은 507조4000억원으로 내려 앉았다. 약 18조원이 사라진 셈이다. 손바뀜도 빠르게 일어났다. 거래량은 전 거래일(3343만주)보다 늘어난 4249만주를 집계됐다. 외국인이 98만주를 매도한 가운데 개인과 기관이 각각 14만주와 56만주를 순매수했다.우선주를 제외하고 삼성그룹주 중 하락폭이 가장 큰 종목은 삼성물산(028260)이었다. 전거래일 대비 -6.84% 떨어졌다. 삼성물산은 삼성그룹 지배구조 최상단에 위치해 있는 회사로, 이재용 부회장은 삼성물산 지분 17.33%를 보유하고 있는 최대 주주다. 이밖에도 삼성SDI가 -4.21%, 삼성바이오로직스가 -1.99%, 삼성생명이 -4.96% 하락했다. 오히려 상승한 종목도 있었다. 호텔신라우(008775)는 5.15% 상승 마감했다. 호텔신라는 -1.41% 내려갔다. 이날 하락 흐름을 보이다 이 부회장 선고가 나온 직후 수직 상승해 한때 9만900원까지 치솟았지만 상승폭을 줄여나가다 하락 마감했다. 호텔신라는 이 부회장 동생인 이부진씨가 대표다. 이날 서울고법 형사1부(부장판사 정준영 송영승 강상욱)는 국정농단 사건에 연루된 혐의를 받는 이재용 부회장에게 징역 2년6개월의 실형을 선고했다. 선고가 나오고 이 부회장은 법정 구속됐다. 파기환송심이 삼성 준법감시위원회 제도를 양형에 반영하겠다고도 해, 감형 요소로 연결될 것이라는 기대감도 있었지만 실형을 결국 피하지 못했다. 선고 전날까지 기업인들의 ‘이 부회장을 선처해달라’는 탄원도 통하지 않았다.김윤지 (jay3@edaily.co.kr)＜ⓒ종합 경제정보 미디어 이데일리 - 무단전재 &amp; 재배포 금지＞이데일리</t>
  </si>
  <si>
    <t>https://finance.naver.com/item/news_read.nhn?article_id=0004831630&amp;office_id=018&amp;code=005930&amp;page=290&amp;sm=title_entity_id.basic</t>
  </si>
  <si>
    <t>2021.01.18 15:06</t>
  </si>
  <si>
    <t>경제계, 이재용 실형에 "韓 경제 악영향 우려…삼성에 정책적·행정적 ...</t>
  </si>
  <si>
    <t>이재용 삼성전자 부회장이 18일 서울 서초구 서울고등법원에서 열린 국정농단 사건 파기환송심 선고 공판에 출석하고 있다./김현민 기자 kimhyun81@[아시아경제 성기호 기자] 이재용 삼성전자 부회장이 국정농단 파기환송심에서 2년 6개월 실형을 선고 받고 법정 구속된 것에 대해 경제계는 일제히 안타까움과 우려를 동시에 표했다. 이어 삼성그룹의 경영 차질이 최소화 될 수 있도록 정부 차원의 정책적·행정적 배려가 있어야 한다고 지적했다.한국경영자총협회 18일 이 부회장의 재판 직후 입장문을 통해 "경영계는 실형을 선고한 금번 판결로 인해 삼성그룹의 경영 공백이 현실화된 것에 대해 매우 우려한다"고 밝혔다.경총은 또 "최근 신종코로나바이러스감염증(코로나19)에 따른 경제적 타격, 세계 각국의 자국 산업 보호 중심의 경제정책 가속화 등으로 경제적 불확실성이 그 어느 때보다 큰 상황"이라며 "우리나라를 대표하는 글로벌기업의 경영 공백으로 중대한 사업 결정과 투자가 지연됨에 따라 경제·산업 전반에도 악영향이 불가피할 것으로 전망된다"고 지적했다.이어 "다가올 포스트 코로나 시대에 심화될 글로벌 경쟁에 대비하기 위해서는 우리 글로벌 기업의 적극적인 사업확장과 기술혁신으로 신산업분야 등에서 경쟁력 우위를 확보하는 노력이 절실하다"며 "향후 삼성그룹의 경영 차질이 최소화될 수 있도록 정부 차원의 정책적·행정적 배려를 당부한다"고 밝혔다.전국경제인연합회도 논평을 통해 "이 부회장은 코로나발 경제위기 속에서 과감한 투자와 일자리 창출을 진두지휘하며 한국경제를 지탱하는 데 일조해 왔는데 구속 판결이 나 매우 안타깝게 생각한다"고 전했다.이어 "삼성이 한국경제에서 차지하는 비중, 글로벌 기업으로서의 위상 등을 고려할 때 이번 판결로 인한 삼성의 경영 활동 위축은 개별기업을 넘어 한국경제 전체에도 악영향을 미치지 않을까 우려된다"며 "장기간의 리더십 부재는 신사업 진출과 빠른 의사결정을 지연시켜 글로벌 경쟁에서 뒤처지게 하는 결과를 초래할 수 있다. 부디 삼성이 이번 위기를 지혜롭게 극복해 지속 성장의 길을 걸어가기를 바란다"고 당부했다.대한상공회의소도 이 부회장의 재판 결과에 대해 한국경제 성장의 차질이 우려된다고 밝혔다.이경상 대한상의 경제조사본부장은 "이 부회장이 실형 선고를 받은 것은 한국 대표기업인 삼성전자가 한국경제의 산업 패러다임 시기에 신사업 성장의 중요한 역할에 있어 차질이 우려된다"고 말했다.앞서 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밝혔다.성기호 기자 kihoyeyo@asiae.co.kr&lt;ⓒ경제를 보는 눈, 세계를 보는 창 아시아경제 무단전재 배포금지&gt;아시아경제</t>
  </si>
  <si>
    <t>https://finance.naver.com/item/news_read.nhn?article_id=0004830760&amp;office_id=277&amp;code=005930&amp;page=290&amp;sm=title_entity_id.basic</t>
  </si>
  <si>
    <t>2021.01.18 17:14</t>
  </si>
  <si>
    <t>이재용 구속에 '당혹스러운 삼성' 3년 만에 다시 비상경영체제 돌입</t>
  </si>
  <si>
    <t>18일 이재용 부회장 국정농단 사건 파기환송심 선고공판이재용 2년6개월 실형…삼성 3년만에 계열사별 비상경영체계이재용 삼성전자 부회장이 18일 오후 서울 서초구 서울고등법원에서 열린 국정농단 사건 파기환송심 선고 공판에 출석하고 있다.(사진=이데일리 방인권 기자)[이데일리 배진솔 기자] 이재용 삼성전자(005930) 부회장이 18일 국정농단 사건 파기환송심에서 실형을 선고받고 재수감되면서 삼성은 다시 총수 부재에 따른 비상경영체제에 돌입하게 됐다. 지난 2017년 이재용 부회장이 처음 구속됐을 당시로부터 3년 만이다. 서울고법 형사 1부(재판장 정준영)는 이날 오후 뇌물공여 등 혐의로 기소된 이재용 부회장에게 징역 2년6개월을 선고했다. 불구속 상태에서 재판을 받던 이 부회장은 이날 영장이 발부돼 법정에서 구속됐다. 이에 따라 삼성은 지난 2017년 2월 이 부회장이 처음 구속된 후 항소심에서 집행유예로 풀려난 2018년 2월까지 약 1년간 유지했던 계열사별 비상경영체제로 위기에 대응할 계획이다. 다시 한번 ‘뉴삼성’ 도약을 위한 발판을 마련하던 중 총수 부재라는 초유의 위기 상황에 봉착했다. 핵심 계열사인 삼성전자는 김기남 대표이사 부회장을 중심으로 김현석 사장, 노태문 사장 등 3인의 최고경영자(CEO) 체제가 한동안 유지될 전망이다. 다른 계열사들도 현재 CEO를 중심으로 회사가 운영될 것으로 보인다. 일각에선 이 부회장의 핵심 측근인 정현호 삼성전자 사장이 이끄는 사업지원TF가 총수 구속으로 어수선한 그룹 전반을 조율하는 구심점 역할을 할 것이라는 전망도 나온다. 그러나 사업지원TF에 대한 시선이 곱지 않은 상황에서 적극적으로 컨트롤타워 역할을 하기는 어려울 것이라는 관측이 지배적이다. 재계에서는 구심점이 없이 각 계열사별로 해당 부문만 운영되는 삼성에 대해 우려하고 있다. 재계 관계자는 “해야할 투자들은 계속해나가겠지만 필요한 투자를 하는 것만으로는 적극적인 대응이 안 된다”며 “1등으로 치고 나가야하는 시장에서 수동적으로 투자하는 방식으로는 영원히 1등은 할 수 없는 것”이라고 말했다. 일상적인 경영은 CEO선에서 가능하지만 대규모 투자 결정 등 굵직한 의사 결정은 결국 총수의 영역이라는 뜻이다. 실제로 이 부회장이 2017년 2월 구속되기 전까지 매주 열리던 그룹 사장단 회의는 구속 후 중단됐다. 이 부회장이 처음 구속되기 3개월 전에 자동차 전장업체 미국 하만을 인수한 이후 현재까지 삼성은 굵직한 인수·합병(M&amp;A)이 실종된 상태다.이를 관련해 지난해 7월 김현석 생활가전(CE)부문장도 전문경영인 체제에 대한 우려를 표한 바 있다. 김현석 부문장은 “전문경영인은 큰 변화를 만들 수 없고 빅 트렌드를 못 본다”며 “전문경영인들로는 불확실한 시대에 필요한 투자가 일어나지 않는다”고 언급한 바 있다. 그러면서 “코로나19때문에 트렌드 속도가 굉장히 빠르다”며 “큰 숲을 보고 방향을 제시해주는 리더 역할은 총수가 하는 것”이라고 말했다. 한편 지난해 10월 이건희 회장이 별세하고 이 부회장이 명실상부한 총수로서 홀로서기, 미래 신사업 확대 등 뉴삼성으로 변화에 주력하던 중 구속되며 그룹 전체의 동력 저하는 불가피해 보인다.배진솔 (sincere1@edaily.co.kr)＜ⓒ종합 경제정보 미디어 이데일리 - 무단전재 &amp; 재배포 금지＞이데일리</t>
  </si>
  <si>
    <t>https://finance.naver.com/item/news_read.nhn?article_id=0004831614&amp;office_id=018&amp;code=005930&amp;page=291&amp;sm=title_entity_id.basic</t>
  </si>
  <si>
    <t>2021.01.18 17:06</t>
  </si>
  <si>
    <t>이재용, 구치소 재수감…흰눈 내린 날 삼성엔 '눈보라'(종합)</t>
  </si>
  <si>
    <t>이 부회장, 선고 결과 듣고 주저 앉아 한숨…삼성 임직원들도 '허탈'경제단체들 "총수 공백 삼성 및 한국 경제 영향 우려"외신들, 이 부회장 구속 소식 보도[아시아경제 이기민 기자] 이재용 삼성전자 부회장이 국정농단 파기환송심에서 징역 2년6개월 실형을 선고 받고 재수감되면서  삼성에는 한 치 앞도 보기 어려운 눈보라가 닥쳤다. 삼성 계열사의 임직원들은 '패닉'에 빠졌고, 경제 단체들뿐만 아니라 외신들도 삼성의 총수 공백을 우려하고 있다.18일 재계에 따르면 이 부회장의 선고 전 삼성 계열사의 사장들과 임직원들은 사무실에서 긴장한 채 이 부회장의 선고공판을 기다렸다. 삼성의 한 직원은 이날 오전 사내 분위기에 대해 "이건희 회장이 별세한 지금은 이 부회장이 회사의 '구심점'"이라며 "회사의 명운이 달린 만큼 직원들도 아침부터 재판 결과를 기다리며 긴장하고 있다"고 전하기도 했다. 일부에서는 그간 이 부회장이 재판부의 주문에 따라 삼성준법감시위원회를 설치해 운영했고, 실효성과 지속가능성을 꾸준히 유지하겠다고 다짐하면서 집행유예에 대한 기대감을 버리지 않았다.이 부회장은 이날 오후 1시42분께 서울고법에 굳은 표정으로 도착했다. 이 부회장에게 "만일의 상황을 대비해 그룹에 지시한 내용이 있느냐"고 물었지만 묵묵부답한 채 312호 중법정으로 향했다. 법정에 도착한 이 부회장은 서울고법 형사1부(정준영 부장판사)의 선고를 앞두고 이 부회장은 잠시 눈을 감기도 했다. 이 부회장이 이날 오후 2시5분부터 진행된 파기환송심 선고 공판에서 실형을 선고 받고 1078일 만에 재수감됐다. 재판부가 구속을 앞둔 이 부회장에게 진술기회를 줬지만 "할 말이 없다"며 굳은 채로 대답했다. 재판부가 법정을 떠나자 이 부회장은 자리에 힘없이 주저앉아 한숨을 쉰 후 변호인단과 대화 몇 마디를 주고받았다가 법정 구속됐다. 이 부회장은 2017년~2018년 이 사건 1심에서 징역 5년을 선고 받고 구속된 후 2심에서 징역 2년6개월, 집행유예 4년을 선고 받아 353일 만에 석방됐다. 재판부가 나가자 방청석에서는 울먹이는 소리가 들렸다. 일부 방청객들은 "재판부가 너무하는 거 아니냐", "부회장님 힘내세요"라고 말하기도 했다. 법정 밖에서는 지지자들과 반대자들이 이 부회장에 대해 "무죄" ,"유죄"를 경쟁적으로 외치기도 했다.이 부회장의 변호인인 이인재 법무법인 태평양 변호사는 이날 실형이 선고된 것과 관련 "이 사건의 본질은 전 대통령의 직권남용으로, 기업이 자유와 재산권을 침해당한 것"이라며 이같이 밝혔다. 이 변호사는 삼성 준법감시위원회의 실효성을 부정한 재판부의 판단과 재상고 여부에 관련해서는 "판결을 검토해봐야 알 수 있을 것 같다"며 말을 아꼈다. 반면 박영수 특별검사팀은 "대법원 판결 취지를 감안한 선고"라며 "정유라 승마·영재센터 지원 뇌물 사건의 유무죄 판단은 뇌물수수자인 박근혜 전 대통령, 최서원(개명 전 최순실)의 유죄 확정과 함께 사실상 마무리됐다"며 평가했다.삼성 임직원들은 허탈한 심경을 감추지 못하고 있다. 한 임직원은 "재판부가 이 부회장의 진정성을 인정해줬는데 준법감시위에 대한 실효성을 인정해주지 않았다"며 "선고를 속보로 접한 동료들도 아쉬워하고 있다"고 말했다. 이번 재판의 핵심 쟁점이 됐던 준법감시위는 이재용 부회장 구속에 대해 "논평할 위치에 있지 않다"며 말을 삼갔다. 준법위 측은 그러면서 "재판 결과 관계없이 준법감시위원회는 앞으로도 주어진 역할을 계속 흔들리지 않고 성실히 해나가겠다"고 말했다.경제계는 이 부회장의 남은 형기인 1년 6개월 동안 회사 경영에 차질이 빚어질 수 있다며 우려를 표했다. 경영자총협회 "경영계는 실형을 선고한 금번 판결로 인해 삼성그룹의 경영 공백이 현실화된 것에 대해 매우 우려한다"며 "우리나라를 대표하는 글로벌기업의 경영 공백으로 중대한 사업 결정과 투자가 지연됨에 따라 경제·산업 전반에도 악영향이 불가피할 것으로 전망된다"고 밝혔다.이재용 삼성전자 부회장이 18일 서울 서초구 서울고등법원에서 열린 국정농단 사건 파기환송심 선고 공판에 출석하고 있다./김현민 기자 kimhyun81@전국경제인연합회도 논평을 통해 "이 부회장은 코로나발 경제위기 속에서 과감한 투자와 일자리 창출을 진두지휘하며 한국경제를 지탱하는 데 일조해 왔는데 구속 판결이 나 매우 안타깝게 생각한다"고 전했다. 대한상의 측도 이 부회장의 재판 결과에 대해 한국경제 성장의 차질이 우려된다고 밝혔다.외신들도 이 부회장의 재수감을 긴급 타전했다. 블룸버그 통신은 "수년간 이어지며 정경유착에 대한 격한 분노를 불러온 뇌물재판에서 극적인 결론이 나왔다"라면서 "세계 최대 전자기업 최고결정권자가 세계적으로 불확실성이 심화하고 경쟁자가 부상하는 상황에서 수감됐다"라고 전했다.그러면서도 "미중관계와 경쟁심화로 나타난 불확실성이 신종 코로나바이러스 감염증(코로나19) 대유행으로 심화하는 상황에서 최대 메모리칩, 스마트폰, 소비자가전 기업의 수장 자리가 공백이 됐다"라면서 "이 부회장의 부재는 (삼성전자의) 장기적인 전략행보와 대규모 투자를 멈춰세우거나 어렵게 할 것"이라고 내다봤다. BBC방송은 이번 판결이 삼성전자 내 이 부회장의 역할에도 영향을 줄 것이라고 설명했다.이기민 기자 victor.lee@asiae.co.kr&lt;ⓒ경제를 보는 눈, 세계를 보는 창 아시아경제 무단전재 배포금지&gt;아시아경제</t>
  </si>
  <si>
    <t>https://finance.naver.com/item/news_read.nhn?article_id=0004830846&amp;office_id=277&amp;code=005930&amp;page=291&amp;sm=title_entity_id.basic</t>
  </si>
  <si>
    <t>2021.01.18 16:46</t>
  </si>
  <si>
    <t>“한국 경제에 악영향 불가피”…이재용 구속에 삼성 ‘참담’, 재계 ‘충...</t>
  </si>
  <si>
    <t>3년여 만에 재구속…총수 공백에 경영 차질 불가피재계 탄원서도 안 통해…일제히 유감과 우려 표명준법감시위 설치하라고선…양형에 반영하지 않아 논란[이데일리 피용익 이연호 배진솔 기자] 이재용 삼성전자(005930) 부회장이 18일 또 다시 법정 구속됐다. 코로나19 사태로 인해 글로벌 기업들의 경쟁이 치열해진 상황에서 삼성은 총수 공백으로 인한 심각한 경영 차질이 불가피하게 됐다. 준법감시위원회를 설치하고 노사관계를 개선하는 등 ‘뉴 삼성’에 속도를 내던 삼성은 “참담하다”는 말로 공식 입장을 대신했다. 경제 위기 상황을 고려해 이재용 부회장에 대한 법원의 선처를 호소해 온 재계는 충격에 휩싸였다.서울고등법원 형사1부(재판장 정준영)는 뇌물 공여 및 특정경제범죄가중처벌법상 횡령 등 혐의로 기소된 이 부회장에게 징역 2년 6개월의 실형을 선고했다. 이에 따라 이 부회장은 지난 2017년 2월 검찰 수사 중 구속됐다가 이듬해 2월 항소심에서 집행유예를 선고 받고 풀려난 지 약 3년 만에 재구속됐다.재판부는 이 부회장이 박근혜 전 대통령과 최씨 측에 삼성그룹 경영권 승계 등을 도와달라는 청탁과 함께 회삿돈으로 뇌물 86억8000만원을 건넨 혐의를 유죄로 인정했다. 감형 사유로 관심을 모았던 삼성준법감시위원회 설치 및 운영은 양형에 반영되지 않았다. 재판부는 “이 부회장과 삼성의 진정성은 긍정적으로 평가할 수 있지만, 새로운 삼성 준법감시제도가 실효성 기준을 충족하지 못하는 이상 양형 조건으로 참작하는 것은 적절하지 않다”고 판시했다. 그러면서 “모든 사정을 종합하면 피고인 이 부회장에게는 실형선고 및 법정구속이 불가피하다”고 밝혔다. 이 부회장은 “할 말이 없다”며 진술 기회를 생략했다.이재용 부회장 측 이인재 법무법인 태평양 변호사는 “이 사건의 본질이 (박근혜) 전 대통령의 직권 남용으로 기업이 자유와 재산권을 침해당한 것”이라며 “그런 본질을 고려해볼 때 재판부의 판단은 유감이다”라고 말했다. 재계는 이 부회장의 법정구속 소식에 일제히 유감과 우려를 표시했다. 삼성은 물론 한국 경제에 악영향이 불가피하다는 지적이다. 지난 15일 박용만 회장 명의로 탄원서를 제출했던 대한상공회의소는 관계자는 이날 “기업들의 사기 저하가 우려된다”고 했다.재계 안팎에선 재판부가 삼성준법감시위원회의 활동을 양형 조건으로 참작하지 않은 점에 대해 의아하다는 반응이 나온다. 앞서 재판부는 네 번째 공판 당시 준법감시제도를 이 부회장의 양형 사유에 포함하겠다고 밝혔고, 삼성은 지난해 2월 외부 위원으로 구성된 준법감시위원회를 설치했다. 이 부회장은 준법감시위의 권고를 받아들여 지난해 5월 기자회견을 열고 경영 승계 포기와 무노조 경영 중단을 선언하기도 했다. 재계 관계자는 “준법감시위원회가 실효성 기준을 충족하지 못했다는 게 어떤 근거에서 나온 말인지 모르겠다”며 “이럴 거면 준법감시위는 왜 만들라고 했는지 이해하기 어렵다”고 지적했다.[이데일리 방인권 기자] 이재용 삼성전자 부회장이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</si>
  <si>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https://finance.naver.com/item/news_read.nhn?article_id=0004831589&amp;office_id=018&amp;code=005930&amp;page=292&amp;sm=title_entity_id.basic</t>
  </si>
  <si>
    <t>2021.01.18 11:15</t>
  </si>
  <si>
    <t>삼성 '운명의 날'…경제계 "이재용 선처" 줄호소</t>
  </si>
  <si>
    <t>삼성, 파기환송심 위기감 최고조총수 공백 현실화 우려 초긴장준법문화 파격혁신 통할지 관건박용만, 상의 회장 취임 8년만에 첫 탄원서중기·벤처협도 "이 부회장 선처" 호소[이미지출처=연합뉴스][아시아경제 이기민 기자] 이재용 삼성전자 부회장의 국정농단 관련 사건 파기환송심 선고를 앞두고 삼성그룹의 위기감이 최고조에 이르고 있다. 신종 코로나바이러스 감염증(코로나19)과 미·중 무역갈등 등 대외 악재가 산적한 가운데 자칫 총수 공백 사태까지 겹치게 되면 각종 사업과 투자가 멈출 것이라 우려에 그룹 전체를 지배하고 있다. 이 부회장의 ‘뉴삼성’ 행보도 안갯속에 빠져들 수 있다.서울고법 형사1부(정준영 송영승 강상욱 부장판사)는 18일 오후 2시5분 이 부회장의 뇌물공여 등 혐의 사건 파기환송심 선고 공판을 연다. 검찰은 앞선 결심 공판에서 이 부회장에게 징역 9년을 구형했다.◆삼성 너머 재계 전체가 ‘초긴장’…"선처해야" 호소이 부회장의 선고를 앞두고 삼성 뿐만 아니라 재계 전체가 초(超)긴장 상태다. 이미  총수 구속 사태를 한 차례 겪었던 삼성 임직원들은 코로나19 사태 장기화와 반도체 슈퍼사이클(대호황) 및 수급 부족 사태 등이 현실화된 상황에서 최종 책임자인 이 부회장의 공백이 현실화 되면 삼성의 경영 상황이 휘청일 수 있다는 판단에서다. 더군다나 글로벌 경쟁사들의 시설투자와 인수합병(M&amp;A)이 활성화된 분위기에서 이 부회장이 구속되면 삼성만 뒤처질 수 있다는 내부 위기감도 감지된다. 삼성의 한 직원은 "이건희 회장이 별세한 지금은 이 부회장이 회사의 ‘구심점’"이라며 "회사의 명운이 달린 만큼 직원들도 아침부터 재판 결과를 기다리며 긴장하고 있다"고 전했다.삼성 뿐 아니라 경제계 전체가 이 부회장의 선고 결과에 주목하고 있다. 이 부회장이 재수감될 경우 우리 경제에 미칠 수 있는 파장이 만만치 않다는 것이다. 박용만 대한상공회의소 회장은 지난 15일 서울고법에 "그간 이 부회장을 봐 왔고 삼성이 이 사회에 끼치는 무게감을 생각했을 때, 이 부회장에게 기회를 주시길 바란다"는 취지의 탄원서를 제출했다. 박 회장이 대한상의 회장으로 재직하는 7년8개월동안 기업인 재판에 탄원서를 제출한 것은 처음이다. 김문기 중소기업중앙회 회장도 17일 "이 부회장에 대한 사법부의 선처를 바란다"는 입장문을 냈다. 김 회장은 "국정농단 사건에 대한 잘못된 부분은 바로잡아야 하겠지만 삼성이 우리경제에 차지하는 역할과 무게를 감안하면 당면한 코로나19 위기를 극복하고, 우리나라 경제생태계의 선도 역할을 할 수 있도록 이 부회장이 충분히 오너십을 발휘할 기회를 주어야 한다"고 호소했다. 앞서 안건준 벤처기업협회장도 지난 7일 "벤처기업과 대기업 간 상생 생태계를 위해 이 부회장의 역할이 필요하다"며 탄원서를 제출한 바 있다.◆삼성, 준법문화 파격 혁신중재판부 주문으로 설치된 삼성준법감시위원회는 지난 1년간 삼성 준법문화 혁신을 이끌어오고 있다. 파기환송심 재판부는 2019년 10월 첫 공판을 시작하며 이 부회장에게 삼성의 준법경영을 위한 감시기구 설치를 제안한 바 있다. 이에 김지형 전 대법관을 위원장으로 한 준법감시위가 지난해 2월 출범해 자율적으로 운영하고 있다. 준법감시위는 지난해 초부터 이 부회장에게 경영권 승계·노동·시민사회 소통 등에 대한 의견을 밝히라고 권고했고, 이 부회장은 지난해 5월 대국민사과를 통해 이에 대한 입장을 밝혔다. 뿐만 아니라 내부거래·대외 후원금 등 위법성 논란이 벌어질 수 있는 소지를 미리 논의해 사전 차단하고 있다. 또한 준법감시위는 임직원들을 위한 교육을 진행하는 것 이외에도 최고경영진의 위법사항도 신고할 수 있는 창구를 마련해 운영중이다.그 결과 준법감시위 전문심리 절차에서도 특검 및 이 부회장 측이 각각 전문심리위원들은 실효성과 지속가능성 여부를 두고 의견이 갈렸지만, 재판부가 추천한 강일원 전 헌법재판관은 대체적으로 긍정적인 평가를 내렸다. 이 부회장도 대국민 사과, 파기환송심 최후진술, 준법감시위 면담 등 기회가 있을 때마다 꾸준히 "준법감시위 활동의 실효성과 지속가능성을 보장하겠다"고 밝히고 있다.이기민 기자 victor.lee@asiae.co.kr&lt;ⓒ경제를 보는 눈, 세계를 보는 창 아시아경제 무단전재 배포금지&gt;아시아경제</t>
  </si>
  <si>
    <t>https://finance.naver.com/item/news_read.nhn?article_id=0004830481&amp;office_id=277&amp;code=005930&amp;page=296&amp;sm=title_entity_id.basic</t>
  </si>
  <si>
    <t>2021.01.18 09:07</t>
  </si>
  <si>
    <t>반려견·자동차키 분실걱정 끝…삼성, 스마트태그 출시</t>
  </si>
  <si>
    <t>통신기능 없는 대상에 부착해 위치 알림 서비스최대 300일 사용…19일 출시·가격 2만9700원[이데일리 장영은 기자] 삼성전자(005930)가 원하는 대상에 장착해 위치 알림을 받을 수 있는 모바일 액세서리인 ‘갤럭시 스마트태그’를 19일 출시한다고 18일 밝혔다. 삼성전자는 위치 알림 서비스를 받을 수 있는 모바일 액세서리 스마트태그를 출시한다. (사진= 삼성전자) 갤럭시 스마트태그는 갤럭시 기기 외에 반려동물이나 열쇠 등 통신 기능이 없는 대상에 부착해 위치를 간편하고 쉽게 확인할 수 있도록 도와준다. 열쇠고리나 가방, 반려견의 목줄 등에 부착해두면 된다. 스마트싱스 어플리케이션(앱)의 ‘스마트싱스 파인드’ 서비스를 통해 기기를 등록해 사용할 수 있으며, 스마트폰 한 대당 여러 개 등록도 가능하다.갤럭시 스마트태그는 저전력 블루투스(BLE) 기술을 활용해 위치 정보를 스마트폰에 표시해주는데, 네트워크 연결이 끊어진 오프라인 상태에서도 주변 다른 갤럭시 스마트폰 또는 태블릿의 도움으로 사용자가 소중한 것들을 찾을 수 있도록 해준다.갤럭시 스마트태그는 가까이 있지만 보이지 않을 땐 신호음을 내어 사용자가 쉽고 빠르게 찾을 수 있도록 해준다. 반대로, 스마트폰을 분실했을 때 갤럭시 스마트태그의 버튼을 2번 누르면 스마트폰에서 알림음이 울리게도 할 수 있다.갤럭시 스마트태그는 CR2032 규격의 교체 가능한 코인 배터리를 탑재해 최대 300일 사용 가능하다. 위치 정보 등 개인 정보를 암호화 해 스마트폰과 정보를 주고받는 보안 기능도 탑재했다.가격은 2만 9700원이며, 이번에는 블랙 색상이 먼저 출시되고 향후 오트밀 색상 모델과 ‘갤럭시 스마트태그’ 2종 혹은 4종 패키지 모델도 출시될 예정이다전국 삼성 디지털프라자를 비롯해 삼성전자 홈페이지, 쿠팡, 11번가, G마켓, 네이버 스마트 스토어 등 오픈마켓에서 구매할 수 있다.스마트태그를 반려견의 목줄 등에 부착해 산책 중 잃어버릴 경우에도 위치를 찾을 수 있다. (사진= 삼성전자)장영은 (bluerain@edaily.co.kr)＜ⓒ종합 경제정보 미디어 이데일리 - 무단전재 &amp; 재배포 금지＞이데일리</t>
  </si>
  <si>
    <t>https://finance.naver.com/item/news_read.nhn?article_id=0004830803&amp;office_id=018&amp;code=005930&amp;page=299&amp;sm=title_entity_id.basic</t>
  </si>
  <si>
    <t>2021.01.17 10:46</t>
  </si>
  <si>
    <t>중기중앙회 "이재용 삼성 부회장, 사법부 선처 기대"</t>
  </si>
  <si>
    <t>[아시아경제 김종화 기자]중소기업중앙회는 17일 "이재용 삼성전자 부회장에 대한 사법부의 선처를 바란다"고 밝혔다.중기중앙회는 18일 국정농단 사건 파기환송심 재판 선고를 앞둔 이 부회장에 대해 "국정농단 사건에 대한 잘못된 부분은 바로잡아야 하겠지만 삼성이 우리경제에 차지하는 역할과 무게를 감안하면 당면한 코로나 위기를 극복하고, 우리나라 경제생태계의 선도역할을 할 수 있도록 이 부회장이 충분히 오너십을 발휘할 기회를 주어야 한다"고 호소했다.삼성의 오너리스크 방지를 위한 지배구조 개편의 필요성도 언급했다. 중기중앙회는 "삼성은 대한민국 대표기업이라는 위상에 걸맞게 지배구조를 개편해 오너리스크를 방지하고, 코로나 위기 극복을 위한 사회적 책임과 적극적인 투자를 통해 대한민국 경제 발전에 최선을 다해 줄 것"을 요청했다.김종화 기자 justin@asiae.co.kr&lt;ⓒ경제를 보는 눈, 세계를 보는 창 아시아경제 무단전재 배포금지&gt;아시아경제</t>
  </si>
  <si>
    <t>https://finance.naver.com/item/news_read.nhn?article_id=0004829899&amp;office_id=277&amp;code=005930&amp;page=301&amp;sm=title_entity_id.basic</t>
  </si>
  <si>
    <t>2021.01.15 09:15</t>
  </si>
  <si>
    <t>올해도 CES 휩쓴 삼성전자, 173개 어워드 수상</t>
  </si>
  <si>
    <t>삼성전자 네오(Neo) QLED[아시아경제 이창환 기자] 삼성전자가 지난 11일(현지시간)부터 14일까지 개최된 세계 최대 IT 전시회 'CES 2021'에서 CES혁신상 44개를 포함해 주요 글로벌 매체들이 선정하는 미디어 어워드에 대거 이름을 올리며 총 173개의 상을 받았다고 15일 밝혔다.10년 연속 'CES 최고 혁신상'을 수상한 TV 부문에서는 차세대 TV인 ‘네오(Neo) QLED’와 ‘마이크로 LED’가 좋은 성적을 거뒀다.Neo QLED는 삼성전자가 지난 7일 ‘삼성 퍼스트 룩’을 통해 처음으로 공개한 미니 LED TV로 기존 대비 40분의 1크기의 소형 LED를 백라이트에 적용한 제품이다. 삼성 독자 기술인 ‘퀀텀 매트릭스 테크놀로지’와 ‘네오 퀀텀 프로세서’로 최고의 시청 경험을 제공한다. 이 제품은 CNN, 디지털 트렌드(Digital Trends), 엔가젯(Engadget), 씨넷(CNET), 와이어드(Wired) 등에서 'CES 2021 최고의 제품’으로 선정됐다.CNN은 “빛 번짐 없이 업스케일링된 훌륭한 화질을 구현하는 Neo QLED는 기존 TV들을 모두 능가하는 최고의 TV라는 확신이 든다”라고 극찬했다. 디지털 트렌드는 “Neo QLED는 OLED와 동일한 수준의 블랙 표현을 하면서도 밝기가 압도적이며, 최고의 HDR 경험을 선사하고 있다” 고 호평했다.마이크로 LED CES 최고 혁신상 수상마이크로 LED TV는 'CES 최고 혁신상'과 함께 디지털 트렌드, 기어브레인(GearBrain), 아이지엔(IGN) 등의 매체로부터 ‘CES 2021 최고의 제품’에 선정됐다.이 매체들은 마이크로미터(㎛) 단위의 초소형 LED 소자가 스스로 빛과 색을 모두 내는 마이크로 LED TV에 대해 실제 사물을 보는 것과 같은 자연 그대로의 화질을 경험할 수 있는 차세대 기술이라며 호평했다.생활가전 부문에서는 ‘패밀리허브’ 냉장고, ‘비스포크’ 냉장고, ‘비스포크’ 정수기, 로봇청소기 ‘제트봇AI’ 등 다양한 제품들이 CES혁신상과 다수의 미디어 어워드를 받았다.이번 CES에서 첫 선을 보인 제트봇 AI는 CNN의 ‘CES 최고의 생활가전(Best Home Appliance)’, 리뷰드닷컴의 'CES 2021 에디터스 초이스(CES 2021 Editors’ Choice Awards)', 디지털트렌드의 ‘CES 2021 최고의 기술(Top Tech of CES 2021)' 등에 선정됐다.삼성전자 제트봇 AI 로봇청소기모바일 부문에서는 ‘갤럭시 노트20 5G’, ‘갤럭시 노트20 울트라 5G’와 ‘갤럭시 버즈+ BTS 에디션’이 CES 최고 혁신상의 영예를 안았다. 특히 친환경 디자인 부문 혁신상을 수상한 ‘갤럭시 버즈 라이브’를 포함해 5개의 혁신상이 웨어러블 제품에서 나왔다.PC 부문에서는 ‘갤럭시 크롬북 2’ 가 돋보였다. CNN은 갤럭시 크롬북 2에 대해 “전작의 프리미엄 기능에 QLED 디스플레이까지 장착하는 등 소비자가 살 수 있는 최고의 투인원(2-in-1) 크롬북”이란 호평과 함께 ‘CES 2021 최고의 제품(The Best Tech of CES 2021)’으로 선정했다.갤럭시 크롬북 2는 이 밖에 비즈니스 인사이더, 리뷰드닷컴 등 다수 매체에서 선정한 ‘최고의 랩톱(Best Laptops of CES 2021)’ 명단에도 이름을 올렸다.이창환 기자 goldfish@asiae.co.kr&lt;ⓒ경제를 보는 눈, 세계를 보는 창 아시아경제 무단전재 배포금지&gt;아시아경제</t>
  </si>
  <si>
    <t>https://finance.naver.com/item/news_read.nhn?article_id=0004829100&amp;office_id=277&amp;code=005930&amp;page=303&amp;sm=title_entity_id.basic</t>
  </si>
  <si>
    <t>2021.01.15 17:16</t>
  </si>
  <si>
    <t>동학개미, 코스피 10조 베팅…절반이 삼성전자로</t>
  </si>
  <si>
    <t>기관·외인 합산 9조 순매도[이데일리 김윤지 기자] 이번주 개인 투자자들은 코스피 시장에서만 10조원에 가까운 자금을 순매수했다. 역대급 자금으로 기관과 외국인 투자자의 순매도에 대항했지만 지수는 오히려 2.10% 하락했다. 15일 마켓포인트에 따르면 유가증권 시장에서 지난 11일부터 이날까지 개인 투자자는 9조8235억원을 순매수했다. 특히 지난 11일에는 일간 코스피 개인 순매수 최대 규모인 4조5000억원을 쏟아부었다. 하지만 1주일 동안 기관은 8조6837억원, 외국인은 1조2577억원을 패대기치면서 지수는 3100선 아래로 후퇴했다. 최근 기관의 대량 매도는 금융투자의 유동성공급자(LP) 역할 때문으로 풀이된다. 즉 외국인 투자자들이 연말 대규모로 샀던 코스피 선물을 팔면서 차익실현을 보는 과정에서 발생한 것이다. LP 역할을 하는 금융투자는 외국인이 선물을 팔면 이 선물을 매수하면서 현물을 판다. 그 물량을 고스란히 개인이 받으면서 지수 하락을 떠받친 셈이다. 금융투자협회에 따르면 지난 14일 기준 투자자 예탁금은 67조원에 머물고 있어 개인 투자자의 ‘실탄’은 아직 여력이 있는 것으로 보인다.  해당 기간 개인 투자자가 가장 많이 순매수한 종목은 삼성전자(005930)였다. 우선주까지 합치면 4조6824억원치를 사들였다. 이번주 개인 투자자의 순매수 금액 절반이 삼성전자로 흘러들어간 셈이다. 4분기 실적은 기대에 못 미쳤지만, 반도체 슈퍼사이클과 주주 환원 정책에 대한 기대감이 작용했다. 이외에도 애플과 협업 가능성이 알려진 현대차(005380)(7029억원), SK하이닉스(000660)(5051억원), 현대모비스(012330)(4726억원) 순으로 순매수했다.김윤지 (jay3@edaily.co.kr)＜ⓒ종합 경제정보 미디어 이데일리 - 무단전재 &amp; 재배포 금지＞이데일리</t>
  </si>
  <si>
    <t>https://finance.naver.com/item/news_read.nhn?article_id=0004829841&amp;office_id=018&amp;code=005930&amp;page=303&amp;sm=title_entity_id.basic</t>
  </si>
  <si>
    <t>2021.01.15 10:48</t>
  </si>
  <si>
    <t>디아이, 삼성전자와 345억 규모 반도체 검사장비 공급 계약</t>
  </si>
  <si>
    <t>[아시아경제 김대현 기자] 디아이는 삼성전자와 345억2900만원 규모의 반도체 검사장비(DDR5용 차세대 BURN IN TESTER) 공급계약을 체결했다고 15일 공시했다.이는 2019년 연결기준 매출액 대비 31.5%에 해당한다. 계약기간은 오는 3월31일까지다.김대현 기자 kdh@asiae.co.kr&lt;ⓒ경제를 보는 눈, 세계를 보는 창 아시아경제 무단전재 배포금지&gt;아시아경제</t>
  </si>
  <si>
    <t>https://finance.naver.com/item/news_read.nhn?article_id=0004829219&amp;office_id=277&amp;code=005930&amp;page=303&amp;sm=title_entity_id.basic</t>
  </si>
  <si>
    <t>2021.01.15 11:50</t>
  </si>
  <si>
    <t>디바이스이엔지, 삼성전자와 61억원 규모 반도체 공급계약</t>
  </si>
  <si>
    <t>[이데일리 김소연 기자] 디바이스이엔지(187870)는 삼성전자(005930)와 60억9000만원 규모의 반도체 제조장비 공급 계약을 체결했다고 15일 공시했다. 이는 2019년 기준 매출액 대비 14.09%에 해당하는 규모다. 계약기간은 지난 14일부터 오는 4월 30일까지다.김소연 (sykim@edaily.co.kr)＜ⓒ종합 경제정보 미디어 이데일리 - 무단전재 &amp; 재배포 금지＞이데일리</t>
  </si>
  <si>
    <t>https://finance.naver.com/item/news_read.nhn?article_id=0004829557&amp;office_id=018&amp;code=005930&amp;page=304&amp;sm=title_entity_id.basic</t>
  </si>
  <si>
    <t>2021.01.14 17:29</t>
  </si>
  <si>
    <t>삼성전자 10兆 라는데…TSMC, 올해 파운드리에 30兆 투자</t>
  </si>
  <si>
    <t>황 CFO "최대 280억불 투자…초미세공정 우위 고수"전체 설비투자액 80%, 차세대 미세공정에 쏟아부어삼성전자는 올해 10% 늘어난 10조원 투자 점쳐져[이데일리 이정훈 기자] 세계 최대 파운드리업체인 대만의 TSMC가 해당 분야 기술력 우위를 지키기 위해 올해에만 최대 280억달러(원화 30조7440억원)에 이르는 투자를 단행하기로 했다. 웬델 황 TSMC 최고재무책임자(CFO)는 14일 작년 실적 발표 직후 가진 컨퍼런스콜에서 “올해 자본지출을 최소 250억달러, 최대 280억달러로 책정했다”고 밝혔다. 지난해 설비투자 규모는 172억달러였다. 이 같은 설비투자 확대는 초미세공정에 따른 수요 증가를 충족시키기 위한 것이라고 황 CFO는 설명했다. 특히 10나노 이하 초미세공정에서 경쟁을 벌이고 있는 삼성전자와의 기술력 우위를 유지하겠다는 계산도 가지고 있다. 실제 황 CFO는 설비투자 지출액의 80% 정도를 7나노와 5나노에 이어 3나노 등 차세대 미세공정을 개선시키는데 집중 투자하겠다고 설명했다. 이는 삼성전자의 설비투자액을 크게 웃도는 수준이 될 것으로 보인다. 삼성전자는 지난해 파운드리를 비롯한 시스템반도체 분야에서 9조원을 투자한데 이어 올해에는 이보다 10% 정도 늘어난 10조원 수준의 투자를 단행할 것으로 점쳐지고 있다. 한편 TSMC는 올 1분기 매출액도 127억~130억달러로 전망했다. 이는 시장 전문가들이 전망한 컨센서스인 124억달러를 웃도는 수준이다. TSMC는 작년 창사 이래 최대 연간 실적을 냈다. 코로나19 팬데믹(세계적 대유행)으로 인한 비대면 활성화와 초미세공정인 5나노미터(nm) 파운드리 매출 본격화 등으로 매출은 1조3393억대만달러(원화 약 52조5000억원)를 기록했다. 이는 전년대비 25% 늘어난 것이다. 또 영업이익은 52% 증가한 5668억대만달러였다. 이 덕에 지난 한 해 주가도 70% 이상 급등했다.이정훈 (futures@edaily.co.kr)＜ⓒ종합 경제정보 미디어 이데일리 - 무단전재 &amp; 재배포 금지＞이데일리</t>
  </si>
  <si>
    <t>https://finance.naver.com/item/news_read.nhn?article_id=0004828990&amp;office_id=018&amp;code=005930&amp;page=309&amp;sm=title_entity_id.basic</t>
  </si>
  <si>
    <t>2021.01.14 06:58</t>
  </si>
  <si>
    <t>삼성·AMD에 밀렸다…위기의 인텔, 문책성 CEO 교체(종합)</t>
  </si>
  <si>
    <t>밥 스완 인텔 CEO, 내달 15일부로 사임인텔, 새 CEO에 기술통 팻 겔싱어 영입삼성, AMD 등에 점차 주도권 밀린 인텔CEO 교체에 주가 급등…VM웨어는 급락밥 스완 인텔 최고경영자(CEO). (사진=인텔 제공)[뉴욕=이데일리 김정남 특파원] 미국의 대표 반도체업체 인텔이 최고경영자(CEO)를 교체하기로 했다. 경쟁사인 삼성전자(005930), TSMC, AMD 등에 업계 주도권을 점차 내주고 있는 위기를 문책성 인사를 통해 돌파하겠다는 의지다. 인텔 주가는 CEO 교체 승부수에 7% 가까이 급등했다.스완 인텔 CEO, 2년여 만에 사임13일(현지시간) CNBC에 따르면 인텔은 밥 스완 현 CEO가 다음달 15일부로 사임한다고 밝혔다. 인텔은 새 CEO 자리에 클라우드컴퓨팅업체 VM웨어 CEO를 맡고 있는 팻 겔싱어를 영입하기로 했다. 겔싱어는 이전에 인텔에서 최고기술책임자(CTO) 등으로 일했던 기술통이다.스완 CEO는 2016년부터 인텔에서 최고재무책임자(CFO)를 맡았고, 2018년 임시 CEO직을 7개월간 역임한 이후 2019년 1월 CEO에 올랐다. 그는 인텔에 합류하기 전 HP 엔터프라이즈 서비스, 이베이 등에서 CFO를 맡았던 재무 전문가다.다만 그가 재임하는 동안 인텔은 경쟁사들로부터 타격을 받아 왔다고 CNBC는 전했다. 삼성전자, TSMC, AMD, 엔비디아 등에 점유율을 내주면서 ‘반도체 왕국’ 명성이 약화했다는 것이다. CNBC는 지난해 인텔의 칩 개발이 지연되면서 애플이 인텔과 15년 협력 관계를 깨고 맥 PC에 자체 개발한 칩을 쓰겠다고 발표한 사례도 소개했다. 스완 CEO는 실적 부진 탓에 2년여 만에 사실상 경질 수순을 밝게 됐다는 평가다.투자자들의 불만 역시 커졌다. 헤지펀드 써드포인트는 지난달 인텔 이사회에 “인텔은 제조업 리더십을 상실했다”며 관련 대책을 요구했다. 로이터에 따르면 써드포인트가 보유한 인텔 지분 규모는 약 10억달러다.인텔은 최근 자사의 핵심 반도체 칩을 삼성전자 혹은 TSMC로부터 위탁 생산하는 방안을 검토하고 있는 것으로 알려져 주목 받았다. 블룸버그는 관련 내용이 2주 안에 결정될 것이라고 전했다.삼성, AMD 등에 주도권 밀린 인텔차기 CEO로 내정된 겔싱어는 기술 전문가다. 인텔에서 CTO를 역임하며 수석부사장 직위까지 올랐다. 인텔에서 몸 담은 기간이 30년이 넘는 사실상 ‘인텔맨’다. 그는 인텔을 떠난 후 2012년부터 VM웨어를 이끌어 왔다. 겔싱어는 이날 회사 홈페이지를 통해 “인텔에서의 경험은 전체 커리어를 형성했다”며 “디지털화 속도가 빨라지는 중대한 혁신의 시기에 CEO로 돌아온 것은 최고의 영광”이라고 했다.오마 이쉬라크 인텔 이사회 의장은 “지금이 리더십을 바꿀 적절한 시기인 것으로 결정했다”며 “중요한 변화의 시기에 겔싱어의 기술과 엔지니어링 역량을 기대하기로 했다”고 말했다.이번 교체는 인텔이 반도체업계의 리더로 지위를 잃고 있는 와중에 이뤄진 것이라는 게 주요 외신들의 분석이다. 월스트리트저널(WSJ)은 “인텔이 최첨단 반도체 경쟁에서 삼성전자와 TSMC에 밀리고 있다”고 전했다.이날 CEO 교체 소식에 인텔 주가는 급등했다. 전거래일 대비 6.97% 급등한 주당 56.95달러에 마감했다. 반면 현 CEO인 겔싱어가 자리를 비우는 VM웨어의 주가는 6.79% 폭락한 주당 133.20달러에 거래를 마쳤다.김정남 (jungkim@edaily.co.kr)＜ⓒ종합 경제정보 미디어 이데일리 - 무단전재 &amp; 재배포 금지＞이데일리</t>
  </si>
  <si>
    <t>https://finance.naver.com/item/news_read.nhn?article_id=0004828254&amp;office_id=018&amp;code=005930&amp;page=312&amp;sm=title_entity_id.basic</t>
  </si>
  <si>
    <t>2021.01.12 00:26</t>
  </si>
  <si>
    <t>[CES 2021]"펫 케어하고 동반자도 돼주는"…삼성 로봇 공학의 가...</t>
  </si>
  <si>
    <t>11일 CES2021 온라인 삼성 프레스컨퍼런스승현준 사장 "로봇공학이 만들어갈 가장 가까운 미래"11일 삼성전자가 세계 최대 가전·IT 전시회 개막과 함께 삼성전자의 인공지능 가전인 로봇을 공개했다. (사진=삼성전자 뉴스룸)[이데일리 배진솔 기자] 강아지와 고양이가 엎치락뒤치락 뛰어다니며 집을 어지러뜨리자 삼성 제트봇 AI가 조용히 다가온다. 강아지가 쏟아버린 사료와 갈기갈기 찢긴 인형 속에서 나온 알갱이들이 집안을 나뒹굴었지만, 삼성 제트봇 AI는 물건, 전선, 양말, 반려동물의 배변 등을 알아서 회피하며 원상태로 깨끗하게 돌려놓았다. 승현준 삼성리서치 사장은 안심한 듯 “이제 좀 안심이 된다”며 웃었다.삼성전자(005930)가 11일(현지시간) 온라인으로 개최된 세계 최대 가전·IT 전시회 ‘CES 2021’에서 삼성전자의 인공지능(AI) 가전인 로봇을 공개했다. 이번 행사를 주관한 승현준 사장은 온라인으로 진행된 프레스 컨퍼런스에서 ‘모두를 위한 보다 나은 일상(Better Normal for All)’이라는 주제로 혁신 제품을 선보였다. 승현준 사장은 “인공지능이 무엇인지 설명해달라는 얘기를 종종 듣는다”며 “AI는 우리가 날마다 사용하는 제품이나 서비스를 편리하게 만드는 변혁적 기술”이라고 설명했다. 그러면서 “이런 첨단 기술들이 우리 삶과 집에 스며들고 있다”며 시청자를 삼성 로봇으로 안내했다. 삼성전자가 11일 프레스컨퍼런스를 통해 선보인 ‘삼성 제트봇 AI’(사진=삼성전자 뉴스룸)먼저 삼성전자가 이 행사에서 새롭게 선 보인 삼성 제트봇 AI는 AI 솔루션과 라이다 센서, 3차원(3D) 센서를 활용해 작은 장애물까지 판별할 수 있다. 라이다 센서는 레이저를 이용해 집 안 사물을 분석한다. 여기에 사물인식용 고성능 프로세서인 인텔 AI 프로세서까지 적용해 많은 정보를 빠르게 처리할 수 있다. 삼성전자는 제트봇 AI와 함께 ‘스마트싱스 펫’ 서비스를 공개했다. 이 서비스는 제트봇 AI의 카메라, 센서를 활용한 반려동물 케어 서비스로 원격으로 반려동물의 영상을 확인할 수 있다. 또 음악이나 에어컨, 공기청정기도 원격 제어해 쾌적한 환경을 유지할 수 있도록 했다. 제트봇 AI와 스마트싱스 펫 서비스는 상반기에 한국, 미국에 우선 도입될 예정이다. 승 사장은 ‘삼성 봇 핸디’와 ‘삼성 봇 케어’에게 “로봇공학이 만들어갈 가장 가까운 미래를 보여줘”라며 연구 중인 로봇들을 선보였다. 삼성 봇 핸디는 스스로 물체를 인식하고 잡을 수 있어 주방이나 거실 등 집안 어디서나 사람의 손을 대신할 수 있다. 삼성 봇 케어는 기존 노약자 케어 외에도 소비자의 행동을 인지하고 이해하며 동반자 역할을 해준다. 승 사장은 “앞으로는 집이나 외부에서 나를 위한 로봇 기술과 AI를 더 많이 만나고 활용할 수 있을 것”이라며 “삼성은 지금 이 순간에도 차세대 혁신을 실현하고자 최선을 다 하고 있다”고 말했다. 삼성전자가 연구 중인 ‘삼성 봇 핸디’ (사진=삼성전자 뉴스룸)배진솔 (sincere1@edaily.co.kr)＜ⓒ종합 경제정보 미디어 이데일리 - 무단전재 &amp; 재배포 금지＞이데일리</t>
  </si>
  <si>
    <t>https://finance.naver.com/item/news_read.nhn?article_id=0004826361&amp;office_id=018&amp;code=005930&amp;page=321&amp;sm=title_entity_id.basic</t>
  </si>
  <si>
    <t>[CES2021]삼성은 AI석학·LG는 가상인간 연사…"AI가 사람다운...</t>
  </si>
  <si>
    <t>삼성·LG전자, 11일 CES2021개막 맞춰 프레스콘퍼런스 개최미래사업 연구 수장 세바스찬 승·가상인간 김래아 연설자로 내세워세바스찬 승 "사람 중심 기술과 혁신통해 코로나 위기 극복"'딥러닝 기술로 3D이미지 학습' 김래아, 입체적 모습 선봬[이데일리 신민준 기자] 세계 최대 가전·정보기술(IT) 전시회인 ‘CES2021’이 본격적인 막을 올렸다. 삼성전자(005930)와 LG전자(066570) 등 국내 유수의 기업들은 인공지능(AI) 등 혁신 기술이 적용된 최신 제품과 로봇들을 앞다퉈 선보였다.  특히 AI 등 삼성전자의 미래 성장동력 연구를 진두지휘하는 세바스찬 승(한국명 승현준) 삼성리서치 사장과 LG전자가 직접 디자인한 가상인간 김래아가 연설자로 나서 눈길을 끌었다. 세바스찬 승 삼성전자 사장이 CES 2021 삼성 프레스콘퍼런스에서 ‘비스포크(BESPOKE)’ 냉장고를 소개하고 있다. (사진=삼성전자)삼성전자, 진화된 AI기술 최신 제품에 적용삼성전자는 11일(현지시간) 사상 첫 온라인 방식의 CES 2021 개막에 맞춰 프레스 콘퍼런스를 열었다. 승 사장은 콘퍼런스에서 ‘모두를 위한 보다 나은 일상(Better Normal for All)’이라는 주제로 혁신 제품과 지속 가능한 미래를 위한 비전을 소개했다. 승 사장이 이끄는 삼성리서치의 주요 연구분야는 AI를 필두로 △데이터 지능 △6세대(6G)·7세대(7G) 등 차세대 통신 △로봇 등이다. 연구 분야 모두 삼성전자의 미래 먹거리 사업이다. 삼성전자가 승 사장을 연설자로 전면에 내세운 것은 그만큼 미래 먹거리 사업에 주목하고 있다는 방증이다. 승 사장은 뇌 신경공학 기반의 AI 분야에서 세계 최고 석학으로 거론되는 인물이다. 승 사장은 지난해 6월 삼성리서치소장에 선임됐다. 승 사장은 이재용 삼성전자 부회장이 지난해 5월 “회사의 미래를 위해 외부 유능한 인재를 적극 영입하겠다”고 밝힌 이후 이뤄진 첫 영입 사례다. 이재용 부회장이 AI사업의 밑그림을 그릴 적임자로 승 사장을 직접 영입했다는 후문이다. 승 사장은 콘퍼런스에서 “코로나19(신종 코로나바이러스 감염증)가 언택트(비대면)시대로의 전환 등 새로운 일상(New Normal)과 위기를 가져왔다”며 “하지만 이를 극복하고 보다 나은 일상(Better Normal)으로 나아가고자 다 같이 노력해야 한다”며 “여기에 삼성전자가 사람 중심의 기술과 혁신을 통해 적극적으로 기여하겠다”고 말했다.승 사장은 지난해 열린 ‘CES 2020’에서 직접 개발한 AI 로봇 ‘볼리’를 선보여 화제를 모았다. 볼리는 일종의 AI 비서로 스피커가 아닌 둥근 공 형태로 이동성을 갖춰 AI 비서의 대중화에 한 걸음 더 다가갔다는 호평을 받았다. 승 사장은 CES 2021에서 진화된 AI 기술들이 비스코프 가전제품 등 삼성전자의 최신 제품들에 적용되고 있다는 점을 강조했다. 그는 “예를 들어 텔레비전(TV)에 딥러닝(스스로 학습) 방식을 통해 입력되는 영상의 해상도에 관계없이 4K 또는 8K 수준의 화질로 최적화시켜 준다”며 “TV가 설치된 공간의 조명, 소리의 반사 정도와 소음까지 분석해 최적의 사운드를 제공하는 AI 기술이 적용돼 있다”고 설명했다. 이어 “그랑데 AI 세탁기·건조기는 AI 기반으로 소비자의 세탁 습관을 지속 학습해 최적의 세탁·건조를 수행한다”고 덧붙였다.승 사장은 혁신 제품과 기술 외에도 지속 가능한 미래를 만들기 위한 비전과 노력도 비중 있게 소개했다. 그는 “삼성전자는 소외받는 사용자가 없도록 접근성 개선과 친환경 제품 확대에 많은 투자를 하고 있다”며 “올해 출시되는 네오 퀀텀닷발광다이오드(Neo QLED) TV 등 신제품에는 태양광이나 실내조명으로 충전하고 재생 플라스틱을 적용한 솔라셀 리모컨을 도입해 온실가스 저감에 이바지할 것”이라고 말했다. 그러면서 “이밖에도 저전력 그린 메모리 기술과 가전제품에 사용되는 물과 전기를 절약하는 AI 기술 등도 있다”며 “앞으로도 지속 가능한 미래를 위해 적극적인 노력을 하겠다”고 밝혔다.LG전자가 직접 디자인한 가상인간 김래아. (사진=LG전자)LG전자, AI기술 활용해 가상인간 구현LG전자는 AI기술을 활용해 구현한 가상인간 김래아를 등장시켰다. 김래아의 이름 래아(來兒)는 미래에서 온 아이라는 뜻을 담았다. 김래아는 최근까지 딥러닝 기술을 통해 3D이미지를 학습해왔다. 김래아는 이날 열린 온라인 프레스 콘퍼런스에서 연설자로 등장해 입체적이며 생동감 넘치는 모습을 보여줬다. 김래아는 호텔 등 특정 공간의 위생을 위해 방역 작업을 하는 LG 클로이 살균봇 등을 소개했다. AI와 로봇은 구광모 회장의 ‘뉴 LG’ 체제의 대표적인 미래 사업이다. 구 회장은 지난달 AI 싱크탱크인 LG AI연구원을 출범시켰다. 구 회장 또 로봇사업 육성을 위해 최근 LG전자의 로봇 분야 조직을 상업용과 산업용으로 나눴다. 업계 관계자는 “연설자는 CES에서 각 기업들의 간판”이라며 “연설자를 통해 해당 기업의 향후 주력 분야를 가늠할 수 있다”고 말했다. 또 “삼성과 LG가 승 사장과 김래아를 앞세웠다는 것은 향후 AI 등 미래산업의 치열한 경쟁을 예고하는 것”이라고 전했다.신민준 (adonis@edaily.co.kr)＜ⓒ종합 경제정보 미디어 이데일리 - 무단전재 &amp; 재배포 금지＞이데일리</t>
  </si>
  <si>
    <t>https://finance.naver.com/item/news_read.nhn?article_id=0004826342&amp;office_id=018&amp;code=005930&amp;page=322&amp;sm=title_entity_id.basic</t>
  </si>
  <si>
    <t>2021.01.11 16:12</t>
  </si>
  <si>
    <t>주식 4.7조 쇼핑한 동학개미…삼성전자 쓸어담았다</t>
  </si>
  <si>
    <t>11일 개인 순매도 1위 삼성전자…1.7조 순매수삼전 거래량 사상 최대곱버스도 매수상위 10위…조정 점치는 시각도 있어[이데일리 권소현 기자] 역대급 주식쇼핑에 나선 동학개미가 주로 삼성전자를 쓸어담은 것으로 나타났다. 삼성전자는 이날 하루 거래대금 8조원대를 기록하며 역대 가장 많은 손바뀜이 이뤄졌다. 11일 마켓포인트에 따르면 이날 개인투자자는 4조4797억원 순매수했다. 일별 역대 코스피 개인 순매수 최대 규모다. 지난해 11월30일에 기록한 이전 최대기록 2조2205억원과 비교해도 두배 수준으로 독보적이었다. 이날 개장과 동시에 코스피가 빠른 속도로 고점을 높이자 개인투자자들도 매수규모를 빠르게 키우는 모습이었다. 기관이 매도공세를 퍼부으면서 지수가 장중 하락반전하기도 했지만, 개인은 그럴수록 더 사들이기에 바빴다. 특히 대형주를 집중 매수했다. 이날 개인이 가장 많이 사들인 종목은 삼성전자로 1조7400억원 가량 순매수했다. 순매수 금액의 38%를 삼성전자(005930) 한 종목에 쓴 것이다. 이어 현대차(005380)를 3280억원어치 순매수해 2위에 올려놨고 SK하이닉스(3151억원), 삼성전자우(2458억원), 현대모비스(1974억원) 등 반도체주와 자동차주를 주로 담았다. 삼성전자는 이날 거래대금 8조3018억원을 기록해 사상 최대를 기록했다. 반도체 슈퍼사이클에 대한 기대와 지난 주말에 나온 대만 TSMC의 3나노 공정개발 지연 소식, 인텔의 삼성전자 및 TSMC 위탁생산 논의 보도 등 삼성전자를 둘러싼 호재가 잇달아 나온데다 전문가들이 올해 가장 유망한 종목으로 삼성전자를 꼽으면서 개인투자자의 관심이 집중됐다. 한편 코스피지수가 단기간 급등하면서 조정이 불가피할 것이란 전망에 인버스 상장지수펀드(ETF)에 투자하는 흐름도 이어졌다. 이날 개인투자자는 지수와 역의 방향으로 2배 움직이는 소위 ‘곱버스’ KODEX 200선물2X를 844억원어치 사들여 순매수 상위 10위에 올려놨다. KODEX 인버스도 582억원어치 순매수해 매수상위 14위에 올려놨다.권소현 (juddie@edaily.co.kr)＜ⓒ종합 경제정보 미디어 이데일리 - 무단전재 &amp; 재배포 금지＞이데일리</t>
  </si>
  <si>
    <t>https://finance.naver.com/item/news_read.nhn?article_id=0004826175&amp;office_id=018&amp;code=005930&amp;page=323&amp;sm=title_entity_id.basic</t>
  </si>
  <si>
    <t>2021.01.10 16:15</t>
  </si>
  <si>
    <t>삼성전자 파운드리 인텔도 품나 "위탁 협의 중"</t>
  </si>
  <si>
    <t>[아시아경제 이창환 기자] 인텔이 삼성전자에 반도체 위탁생산(파운드리)을 맡길 수 있다는 가능성이 제기됐다.10일 블룸버그통신에 따르면 인텔이 오는 2023년부터 생산을 시작하는 핵심 반도체칩 생산을 대만의 TSMC나 한국의 삼성전자에 맡기는 방안을 협의 중이다.블룸버그는 2주 내에 인텔이 최종 결정을 내리고 이를 발표할 것으로 내다봤다. 인텔은 오는 21일에 지난해 4분기 실적을 발표할 예정인데 이날 파운드리 관련 내용도 발표할 것이라는 설명이다. 다만 현재로서는 삼성전자 보다는 TSMC쪽이 인텔로부터 수주를 받을 가능성이 높다고 보도했다.인텔은 미세공정 전환 지연으로 인해 최근 어려움을 겪고 있다. 지난해 10월 밥 스완 인텔 최고경영자(CEO)는 "2021년 1월 말까지는 자체적인 7나노 생산능력을 확대할 지 파운드리업체를 통해 위탁생산할 지를 결정하겠다"고 밝혔다.지난해 말에는 미국의 한 행동주의 펀드가 인텔이 삼성과 TSMC 등에 밀려났다며 전략적 대안을 모색하라고 촉구하기도 했다.헤지펀드 서드포인트는 지난달 말 인텔의 제조업 리더십 상실과 다른 실책은 몇몇 반도체 경쟁사들이 TSMC와 삼성의 공정 기술을 지렛대 삼아 인텔을 희생시키며 상당한 시장 점유율을 확보하도록 허용했다고 지적했다.인텔의 경쟁력 상실이 국가안보 위기로 이어질 수 있다고도 우려했다. 이에 인텔은 서드포인트의 요구에 적극적으로 협력하겠다고 밝힌 바 있다.시장에서는 인텔의 위탁생산이 삼성전자 파운드리 사업에 큰 기회가 될 것으로 보고 있다. 인텔이 우선적으로 TSMC에 파운드리를 맡긴다고 해도 TSMC가 감당할 수 있는 물량이 한계가 있어 2위인 삼성전자에게도 손을 내밀 것이라는 전망이 나온다.삼성전자는 2019년 4월 2030년까지 시스템 반도체 분야에 133조원을 투자해 세계 1위에 오르겠다는 '반도체 비전 2030'을 발표하기도 했다.도현우 NH투자증권 연구원은 "삼성전자의 올해 성장 모멘텀은 반도체로 그중에서도 파운드리 성장이 본격화 될 것"이라며 "최근 글로벌 파운드리가 공급 부족상황인데 10나노 이하 공정을 수행할 수 있는 회사가 삼성전자와 TSMC 두곳에 불과해 시장 독식이 심화될 것"이라고 전망했다.이창환 기자 goldfish@asiae.co.kr&lt;ⓒ경제를 보는 눈, 세계를 보는 창 아시아경제 무단전재 배포금지&gt;아시아경제</t>
  </si>
  <si>
    <t>https://finance.naver.com/item/news_read.nhn?article_id=0004825794&amp;office_id=277&amp;code=005930&amp;page=329&amp;sm=title_entity_id.basic</t>
  </si>
  <si>
    <t>2021.01.10 19:07</t>
  </si>
  <si>
    <t>[CES2021]발표회 연사도 '미래' 경쟁…삼성은 AI 석학·LG는 ...</t>
  </si>
  <si>
    <t>[아시아경제 이기민 기자] 삼성전자와 LG전자가 11일(현지시간) 열리는 세계 최대 IT·가전 박람회 CES 2021 언론 발표회(프레스 컨퍼런스)에서 나란히 미래 기술을 부각할 예정이다. 매년 TV, 신가전 등으로 경쟁했던 양사는 올해 미니 LED TV 등 신제품 뿐만 아니라 프레스 컨퍼런스에서도 AI라는 주제로 경쟁구도가 형성됐다.10일 CES 등에 따르면 LG전자와 삼성전자는 이날 각각 오전 8시(한국시간 같은날 오후 10시), 오전 9시 CES 2021 프레스 컨퍼런스를 진행한다. 우선 LG전자 프레스 컨퍼런스의 백미는 가상인간 프레젠테이션이 될 전망이다. LG전자가 기획한 가상인간 '김래아'(Reah Keem)가 3분간 프레젠테이션을 진행한다. 가상인간 '래아'(來兒)는 '미래에서 온 아이'라는 뜻이다. LG전자는 김래아에 여러 특징을 부여해 고유한 캐릭터를 만들었다.김래아를 서울에서 지내는 23세 여성으로, 음악을 만드는 '버추얼 인플루언서'(Virtual Influencer)로 기획됐다. 인스타그램 등 SNS 계정도 운영되고 있다. 아직은 김래아의 목소리와 움직임이 공개되지 않았지만 이번 CES2021 프레스 컨퍼런스에서 공개될 예정이다. 김래아는 LG전자의 AI 기술을 기반으로 목소리를 입히고 움직임을 구현했다. LG전자 가상인간 김래아. [사진출처=김래아 인스타그램]삼성전자는 LG전자보다 한 시간 늦은 오전 9시 세계적인 AI석학인 승현준 삼성리서치 소장(사장)이 직접 프레스 컨퍼런스를 진행한다. 이번 삼성전자의 CES2021 참가 주제는 '모두를 위한 보다 나은 일상(Better Normal for All)'다. 삼성전자는 지난해 신종 코로나바이러스감염증(코로나19)으로 인해 일상 환경이 빠르게 변화한 만큼 기술의 변화도 가속도가 붙고 있다는 점에서 착안해 개인의 삶에 밀접한 혁신 기술들을 소개할 예정이다. 이에 따라 승 소장은 직접 ▲개인 맞춤형 기술 ▲생활을 풍요롭게 하는 AI ▲우리 사회와 세상을 변화시킬 혁신이 ‘보다 나은 일상’을 어떻게 구현할지 등을 프레스 컨퍼런스에서 발표한다. 승 사장은 최근 기고문에서 "이제 상상만 할 필요는 없다. 식사를 차리고, 식재료를 정리하고, 물건들을 정리정돈할 때 이를 도와줄 믿음직한 동반자가 있다면 모든 일이 한층 수월해 질 것"이라며 "CES 2021에서 AI, 로봇 등 첨단 기술이 어떤 역할을 할지 선보일 것"이라고 예고하기도 했다.이기민 기자 victor.lee@asiae.co.kr&lt;ⓒ경제를 보는 눈, 세계를 보는 창 아시아경제 무단전재 배포금지&gt;아시아경제</t>
  </si>
  <si>
    <t>https://finance.naver.com/item/news_read.nhn?article_id=0004825835&amp;office_id=277&amp;code=005930&amp;page=329&amp;sm=title_entity_id.basic</t>
  </si>
  <si>
    <t>2021.01.10 18:50</t>
  </si>
  <si>
    <t>삼성전자 개인 비중 역대 최고 7%…기관투자자 제쳐</t>
  </si>
  <si>
    <t>올해 들어 2兆 넘게 사들여…코스피 전체 순매수액 상회[이미지출처=연합뉴스][아시아경제 이민우 기자] 개인 투자자의 삼성전자지분이 사상 최고치인 7%에 달하는 것으로 나타났다. 국민연금을 제외한 국내 기관투자를 넘어선 규모다.10일 금융투자업계에 따르면 지난해 1월부터 지난 8일까지 개인이 순매수한 삼성전자 주식은 2억206만4917주였다. 같은 기간 기관은 국민연금 물량(497만1077주 순매수)을 제외하고 1억16381028주를 순매도했다. 1년 남짓 만에 개인 지분율이 3.4%포인트 증가했고 기관은 1.9%포인트 줄어든 셈이다.지난해 말 주주명분 기준 지분율이 개인 3.6%, 기관 8.7%였던 점을 고려하면 개인 투자자 보유 지분은 7%,, 기관 보유 지분은 6.8%로 추산된다. 사상 처음으로 개인 지분이 기관 지분보다 많아진 것이다.개인의 지분율은 올해 들어 기관을 따라잡기 시작했다. 개인들은 올해 들어 5거래일 간 삼성전자 주식 2489만주를 순매수했다. 지난 6일에만 1217만주를 사들였다. 총 순매수액은 2조539억원이다. 코스피 시장 개인 전체 순매수액 1조7458억원을 웃도는 규모다.같은 기간 외국인은 9768만6024주(1.6%)를 순매도해 지분이 55.9%에서 54.3%로 감소한 것으로 집계됐다. 다만 지난해 말 주주명부 기준 상의 외국인 지분율(55.9%)은 금융당국이 집계한 지분율(56.8%)과는 차이가 있는 만큼 실제 지분율은 다소 다를 수 있다. 외국인등록증 없이 증권사에서 일반 주문을 내는 외국인은 해당 회사 주주명부에 등재되지 않기 때문이다.이민우 기자 letzwin@asiae.co.kr&lt;ⓒ경제를 보는 눈, 세계를 보는 창 아시아경제 무단전재 배포금지&gt;아시아경제</t>
  </si>
  <si>
    <t>https://finance.naver.com/item/news_read.nhn?article_id=0004825831&amp;office_id=277&amp;code=005930&amp;page=329&amp;sm=title_entity_id.basic</t>
  </si>
  <si>
    <t>2021.01.10 10:09</t>
  </si>
  <si>
    <t>삼성디플 노사 단체협약 '매듭'…5개 전자계열사 '최초'</t>
  </si>
  <si>
    <t>[아시아경제 김혜원 기자] 삼성디스플레이가 오는 14일 노동조합과 단체협약을 체결한다. 삼성 5개 전자 계열사 중 노조와 단체협약을 맺는 것은 삼성디스플레이가 처음이다.10일 삼성디스플레이 노사에 따르면 회사는 오는 14일 오후 3시 삼성디스플레이 아산캠퍼스 7라인에서 단체협약 조인식을 개최할 예정이다.사측에서는 최주선 신임 대표이사 사장 대신 인사팀장인 김범동 부사장이 참석할 것으로 전해졌다. 노조 측에선 삼성디스플레이노조 상위 조직인 한국노총 금속노련 김만재 위원장과 김정란·이창완 삼성디스플레이노조 공동위원장 등이 참석한다.지난해 2월 한국노총 산하로 공식 출범한 삼성디스플레이노조는 이재용 삼성전자 부회장이 '무노조 경영 폐기'를 공식화한 같은 해 5월부터 사측과 단체협약 체결을 위한 교섭에 돌입했다.노사는 총 8차례의 본교섭과 실무교섭, 대표교섭 등 세부 교섭을 거쳐 지난달 단체협약에 잠정 합의했고 추가 협의를 거쳐 단체협약을 확정했다.노조 측은 교섭 초기 복리후생과 임금·수당 제도 개선 등 내용이 담긴 151개 조항을 요구했지만, 교섭 과정에서 일부가 제외돼 최종적으로 109개 조항에 합의한 것으로 알려졌다.최종안에는 현재 1500여명 규모인 삼성디스플레이노조에 연 9000시간의 근로시간 면제(타임오프)를 인정하는 등 노조 활동 보장에 관한 내용도 담긴 것으로 전해졌다.삼성전자와 삼성디스플레이, 삼성SDI, 삼성전기, 삼성SDS 등 삼성 5개 전자 계열사 중 노조와 단체협약 체결에 합의한 것은 삼성디스플레이가 처음이다. 삼성전자는 지난해 11월 노조 공동교섭단과 상견례를 하고 단체협약 체결을 위한 단체교섭을 진행 중이다.이 부회장은 삼성 준법감시위원회 권고에 따라 지난해 5월 대국민 사과 기자회견 자리에서 "더 이상 삼성에서 '무노조 경영'이란 말이 나오지 않도록 하겠다"며 "노사 관계 법령을 철저히 준수하고, 노동 3권을 확실히 보장하겠다"고 선언한 바 있다.김혜원 기자 kimhye@asiae.co.kr&lt;ⓒ경제를 보는 눈, 세계를 보는 창 아시아경제 무단전재 배포금지&gt;아시아경제</t>
  </si>
  <si>
    <t>https://finance.naver.com/item/news_read.nhn?article_id=0004825626&amp;office_id=277&amp;code=005930&amp;page=329&amp;sm=title_entity_id.basic</t>
  </si>
  <si>
    <t>2021.01.10 14:30</t>
  </si>
  <si>
    <t>위기에 빛난 삼성·LG전자, 올해 호실적 이어간다</t>
  </si>
  <si>
    <t>삼성전자가 3분기 확정 실적을 발표한 29일 서울 서초구 삼성전자 사옥에 직원들이 드나들고 있다. 삼성전자는 신종 코로나바이러스 감염증(코로나19) 재확산에도 불구하고 올 3분기 매출이 67조원에 육박하며 신기록을 달성했다. 영업이익도 2년 만에 10조원을 넘어섰다. 3분기 영업이익은 12조3533억원으로 전년 동기 대비 58.83% 증가했다./김현민 기자 kimhyun81@[아시아경제 이동우 기자] 삼성전자와 LG전자가 지난해 신종 코로나바이러스감염증(코로나19) 사태 속에서도 호실적을 달성한 가운데 올해도 최대 호황의 기대감이 커지고 있다. 10일 업계에 따르면 삼성전자는 지난해 연간 매출 236조2600억원, 영업이익 35조9500억원으로 잠정 집계됐다. 매출은 전년(230조4000억원) 대비 2.54% 증가하고 영업이익은 같은 기간(27조7700억원) 보다 29.46% 늘었다.메모리 반도체 가격 상승과 코로나19로 인한 서버용 반도체 메모리 특수가 전체 매출을 견인했다. 디바이스솔루션(DS) 부문의 영업이익은 전년 대비 35%가량 증가한 19조원 수준으로 알려졌다. 아울러 소비자가전(CE) 사업부 영업이익 또한 전년 대비 40% 가량 늘어난 3조5000억원 수준으로 추정된다.증권업계는 삼성전자의 올해 연간 영업이익이 50조원을 넘어서는 역대 최대 실적을 낼 것이란 전망도 나온다. 앞서 회사는 2017년 53조6500억원, 2018년 58조8900억원을 기록한 바 있다. 파운드리(반도체 위탁생산) 사업을 강화한 시스템반도체의 성장 가능성은 물론 반도체 업체들의 낮은 재고 수준에 따른 올해 D램, 낸드 수급의 개선을 이끌 것이라는 기대감이 커지고 있다.▲LG전자 아틀레티코 마드리드에 설치된 LG전자 전광판. (제공=LG전자)LG전자는 지난해 매출액 63조2638억원, 영업이익 3조1918억원으로 각각 역대 최대치를 기록했다. 매출액은 전년 동기(62조3062억원)보다 1.5% 증가하고 영업이익은  같은기간(2조4361억원) 보다 31% 늘었다. 특히 LG전자의 연간 영업이익이 3조원을 넘은 것은 이번이 처음이다.코로나19에 따른 집콕 트렌드로 위생 및 건강관리 가전의 국내외 실적이 고르게 성장하고 특히 북미, 유럽 등 시장에서 올레드, 나노셀 TV 등 프리미엄 제품의 호조가 전체 실적을 견인했다. LG전자는 온라인 특화 제품과 디지털 마케팅을 강화해 운영 효율화에도 적극 개선한 것도 긍정적인 영향을 미쳤다.증권 업계는 올해에도 영업이익이 3조원대를 이어갈 것으로 내다봤다. DB투자증권은 "올해 LG전자 영업이익은 지난해와 같은 특수가 없더라도 3조원 달성이 가능, 신가전 돌풍과 OLED TV 판매 확대가 관전 포인트가 될 것"이라고 분석했다.이동우 기자 dwlee@asiae.co.kr&lt;ⓒ경제를 보는 눈, 세계를 보는 창 아시아경제 무단전재 배포금지&gt;아시아경제</t>
  </si>
  <si>
    <t>https://finance.naver.com/item/news_read.nhn?article_id=0004825758&amp;office_id=277&amp;code=005930&amp;page=330&amp;sm=title_entity_id.basic</t>
  </si>
  <si>
    <t>2021.01.10 12:19</t>
  </si>
  <si>
    <t>[주간추천주]반도체 슈퍼사이클과 신작기대감…삼성전자·엔씨소프트 등</t>
  </si>
  <si>
    <t>삼성전자, 파운드리 경쟁력 부각 및 우호적 외부환경엔씨, 블소2 등 신작 출시 및 리니지2M 해외서비스SKC·대한유화, 2차 전지 관련 수혜주로 추천[이데일리 조용석 기자] 이번주(11~15일) 증권가는 주간추천주로 엔씨소프트(036570)와 삼성전자(005930)를 중복으로 추천했다. 엔씨소프트는 ‘블레이드앤소울2’ 등 신작에 대한 기대감이 커지고 있는 점을 삼성전자는 반도체 슈퍼사이클 속에 파운드리(반도체 위탁생산) 기회 요인 부각과 긍정적인 투자 심리 등을 꼽았다.(출처 = 각 증권사 제공)◇ 삼성전자, 파운드리 경쟁력 부각 및 우호적 외부환경 10일 금융투자업계에 따르면 하나금융투자와 유안타증권 모두 삼성전자를 주간 추천주로 동시에 꼽았다. 유안타증권이 삼성전자를 추천주로 꼽은 첫번째 이유는 극자외선(EUV) 공정 기술 확보로 파운드리(위탁생산) 기회 요인이 부각될 시점이라고 판단했기 때문이다. 유안타증권은 “(삼성전자는)2021년 글로벌 반도체 Capex(설비투자) 사이클을 주도하고 있고, 올해 상반기에는 메모리반도체 가격도 반등할 것”이라고 예상했다.하나금융투자는 칭화유니 발 중국 리스크 축소에 따른 메모리 반도체 투자심리 긍정적이라는 점과 오스틴 파운드리 팹(위탁생산) 증설에 따라 미국 팹리스 고객사 확보가 용이하단 점을 꼽았다. 중국 반도체 굴기의 상징으로 꼽히는 칭화유니는 지난해 연속으로 채권 디폴트를 선언하는 등 재무 유동성이 크게 흔들리는 상황이라 삼성전자에 호재로 작용할 가능성이 높다.  엔씨, 블소2 등 신작 출시 및 리니지2M 해외서비스SK증권과 유안타증권이 동시에 추천주로 꼽은 엔씨소프트는 올해 상반기 신작 출시를 앞두고 기대감이 커지고 있다는 점, 기존 게임의 호조 속에 업데이트를 통한 매출 확대가 예상된다는 점에서 주목을 받았다.SK증권은 “1월 ‘트릭스터M’. 3월 ‘블레이드앤소울2’ 출시가 예정돼 있으며, 1분기 내 ‘리니지2M’의 대만·일본 해외서비스가 시작되며 2분기부터는 수익성이 급격하게 상승할 것으로 기대된다”고 전망했다. 유안타증권도 ‘블레이드앤소울2’ 국내출시, ‘리니지2M’ 해외출시는 올해 1분기 출시 예정으로 신작 모멘텀 유효하다고 봤다. 또 리니지M‘ 매출 호조지속, ’리니지2M‘이 11월 1주년 업데이트로 매출 반등이 예상되는 점을 짚었다. 다만 아직 발표되지 않은 지난해 4분기 실적은 다소 아쉬울 것이란 예측도 있다. SK증권은 “각종 일회성 비용 증가한 것과 3분기 ’리니지M‘대규모 업데이트에 따른 높은 기저로 인한 매출 감소로 전분기 대비 수익성 저하가 예상된다”고 설명했다.SKC·대한유화, 2차 전지 수혜주로 추천 증권가는 SKC(011790)와 대한유화(006650)에 대해 안정적인 기존 사업 속 2차 전지 부품 관련주로 큰 성장을 예상했다. SKC 2차전지 음극집전체에 사용되는 동박 등을 생산하며, 대한유화는 2차전지 분리막 원료인 초고밀도폴리에틸렌을 만든다. SK증권은 SKC에 대해 “모빌리티(동박) 사업의 가치 상향 기대된다. 동박 판매량 증대를 통한 매출 성장은 예상보다 가파르다”며 “코로나19 수혜로 연장된 산화프로필렌(PO) 강세와 프로필렌글리콜(PG), 폴리프로필렌글리콜(PPG)의 견조한 수요는 지속될 것”이라고 말했다. 또 신규 성장 동력인 2차전지 소재로 무게 중심이 옮겨가며 향후에도 높은 성장성 보일 것으로 봤다. 또 일진머티리얼즈(020150)에 대해서도 글로벌 동박 시장 공급 부족 심화로 실적 정상화 기대했다.유안타증권은 대한유화에 대해 “올해 1분기 영업이익 초강세가 예상된다”며 “2차전지 분리막 원료인 초고밀도폴리에틸렌이 새로운 성장동력으로 부각되고 있다. 글로벌 공급비중 40 ~ 50% 선점하고 있다”고 설명했다.이외에도 중형 슈퍼커패시터의 강자로 자리 잡은 비나텍(126340), 5G 관련 수혜주로 꼽히는 케이엠더블유(032500) 등이 추천주로 꼽혔다. 슈퍼 커패시터란 에너지를 저장한 뒤 필요할 때 순간적으로 고출력 전기를 보낼 수 있는 에너지 저장장치로, 신재생 에너지 관련 장비에 쓰임새가 많다.조용석 (chojuri@edaily.co.kr)＜ⓒ종합 경제정보 미디어 이데일리 - 무단전재 &amp; 재배포 금지＞이데일리</t>
  </si>
  <si>
    <t>https://finance.naver.com/item/news_read.nhn?article_id=0004825221&amp;office_id=018&amp;code=005930&amp;page=330&amp;sm=title_entity_id.basic</t>
  </si>
  <si>
    <t>2021.01.10 11:02</t>
  </si>
  <si>
    <t>삼성전자, TV 리모컨에 일회용 배터리 없앤다</t>
  </si>
  <si>
    <t>태양전지 이용한 친환경 리모컨 도입에코 패키지 전 제품으로 확대2021년 온실가스 약 2만5000t 저감 목표[이데일리 피용익 기자] 삼성전자는 영상디스플레이 제품 분야에서 친환경 전략을 확대한다고 10일 밝혔다.앞서 삼성전자(005930)는 지난 6일(현지시간) 진행된 ‘삼성 퍼스트 룩 2021’에서 TV 사업 비전을 발표하며 △에코 패키지 적용 제품 확대 △태양전지(Solar Cell)를 적용한 친환경 리모컨 도입 △재생 플라스틱 사용 등을 통한 탄소배출량 저감 계획을 발표한 바 있다. 이같은 계획에 따라 삼성전자는 라이프스타일 TV에 적용하던 ‘에코 패키지’를 2021년형 전 제품으로 확대한다.에코 패키지는 TV 배송 후 버려지는 포장재에 업사이클링 개념을 도입해 2020년 첫 선을 보였으며, 포장재를 이용해 고양이 집, 소형 가구 등을 쉽게 만들 수 있도록 포장박스에 점 패턴을 적용하고 QR 코드를 통해 소비자들에게 다양한 소품 제작을 위한 설명서를 제공한다. 박스 1개당 1개의 소품만 제작해 업사이클링 한다고 해도 약 1만t이 넘는 온실가스를 절감할 수 있을 것으로 보고 있다.태양전지를 이용한 친환경 리모컨도 새롭게 선보였다.2021년형 QLED TV 전 제품에 적용되는 솔라셀 리모컨은 리모컨 자체에 태양전지 패널을 넣어 일회용 배터리 없이 리모컨을 사용할 수 있다. 또한, 크리스탈 UHD TV 일부 모델에는 기존 모델 대비 80% 이상 소비전력을 절감한 절전형 리모컨을 제공한다.삼성전자는 이러한 친환경 리모컨 적용을 통해 7년간 약 9900만개의 일회용 배터리 사용을 줄이고 약 1만4000t에 달하는 온실가스를 절감할 수 있을 것으로 보고 있다.그 동안 시행해 왔던 재생 플라스틱 사용도 지속적으로 확대해 나갈 계획이다. 현재 재생 플라스틱은 모니터와 사이니지의 스탠드, 뒷면 커버 등에 주로 사용된다.  삼성전자는 영상디스플레이 제품에 재생 플라스틱을 사용함으로써 500t 이상의 온실가스 저감 효과를 거두고 있는 것으로 보고 있다.이를 통해 2021년 생산되는 영상 디스플레이 제품 중 친환경 아이템이 적용된 제품의 기대 온실 가스 감축량은 약 2만5000t에 이를 것으로 예상되며, 이는 30년생 소나무 380만 그루가 1년 간 흡수하는 온실가스의 규모와 맞먹는 수치다. 삼성전자 영상디스플레이사업부 한종희 사장은 “기업의 친환경 활동은 소비자들에게 제품 그 이상의 가치를 전달하고 보다 나은 미래를 제공하는 것”이라며 “사람 중심의 기술 혁신은 물론 환경 보호를 위한 다양한 노력을 통해 업계 리더로서의 책임을 다할 것”이라고 말했다. 삼성전자 모델이 수원 삼성 디지털시티에서 2021년 신제품 Neo QLED TV와 새롭게 적용된 솔라셀 리모컨, 에코 패키지를 소개하고 있다. (사진=삼성전자)피용익 (yoniki@edaily.co.kr)＜ⓒ종합 경제정보 미디어 이데일리 - 무단전재 &amp; 재배포 금지＞이데일리</t>
  </si>
  <si>
    <t>https://finance.naver.com/item/news_read.nhn?article_id=0004825150&amp;office_id=018&amp;code=005930&amp;page=331&amp;sm=title_entity_id.basic</t>
  </si>
  <si>
    <t>2021.01.09 10:03</t>
  </si>
  <si>
    <t>삼성·LG '차세대 TV' 미니 LED TV 전쟁 시작</t>
  </si>
  <si>
    <t>삼성·LG, IT전시회 CES2021 앞두고 나란히 미니 LED TV 공개삼성전자 네오 QLED TV[아시아경제 이창환 기자] 삼성전자와 LG전자가 올해 주력으로 판매할 TV 제품인 미니 LED TV를 세계 최대 IT전시회 CES2021 개막에 앞서 미리 공개하고 경쟁을 예고했다. 업계에서는 올해 미니 LED TV가 TV 시장의 최대 격전지가 될 것으로 보고 있다.삼성전자는 지난 6일(미국 현지시간) '삼성 퍼스트 룩(Samsung First Look) 2021' 행사를 온라인으로 개최하고 최초의 미니 LED TV인 '네오(Neo) QLED'를 글로벌시장에 처음 공개했다. 삼성 퍼스트 룩은 삼성전자가 매년 1월 세계 최대 전자제품 전시회인 CES 개막에 앞서 TV 관련 신기술과 신제품을 선보이고 미래 디스플레이 방향을 공유하기 위해 진행하는 행사다.삼성은 네오 QLED가 크게 3가지 변화를 통해 기존 제품과 차별화된 화질을 구현한다고 강조했다. 첫째는 '퀀텀 미니(Quantum Mini) LED' 적용이다. 기존에 백라이트로 쓰이던 LED 소자 대비 40분의 1 크기를 구현해 더 많은 소자를 배치했다. 또한 '마이크로 레이어(Micro Layer)'를 LED 소자에 입혀 소자의 크기를 줄이면서도 더 정교하게 빛을 조절할 수 있도록 했다.둘째는 '퀀텀 매트릭스(Quantum Matrix) 테크놀로지'다. 백라이트로 사용되는 퀀텀 미니 LED의 밝기를 12비트(4096단계)까지 세밀하게 조정해준다. 마지막은 '네오 퀀텀 프로세서(Neo Quantum Processor)'다. 16개의 신경망으로 구성된 학습형 인공지능(AI) 업스케일링 기술을 새롭게 적용해 입력되는 영상의 화질에 관계없이 8K와 4K 해상도를 각각 최고 수준으로 구현한다.회사 관계자는 "네오 QLED는 '인피니티 원 디자인(Infinity One Design)'을 적용해 슬림하고 미려한 외관으로 어떤 공간에서도 조화로운 디자인을 갖췄다"며 "최상위 라인업인 8K 모델은 눈에 거의 보이지 않는 프레임의 인피니티 스크린이 적용돼 몰입감을 높인다"고 밝혔다. 삼성 네오 QLED 신제품은 8K와 4K로 출시되며, 1분기부터 글로벌시장에 순차적으로 도입될 계획이다.LG QNED TV [이미지출처=연합뉴스]LG전자도 QNED 미니 LED TV 최초 공개LG전자도 지난달 29일 온라인 기술 설명회를 열고 'LG QNED-Mini LED TV'를 공개했다. QNED라는 이름은 퀀텀닷(Quantum dot)과 나노셀(Nanocell) 기술을 합친 새로운 색상 표현 기술을 적용한 미니 LED TV라는 의미를 담아서 조합한 상표명이다.신제품은 백라이트에 기존 LCD TV 대비 광원 크기가 10분의1 미만 수준인 미니 LED를 1만 개 이상 적용한다. 또한 기존 고색재현(WCG·Wide Color Gamut) LCD TV인 LG 나노셀 TV와 비교해 진일보한 기술을 적용, 성능을 대폭 높였다. 나노셀과 퀀텀닷 기반 기술을 동시에 활용하는 독자 신규 기술인 '퀀텀 나노셀 컬러 테크놀로지'를 적용했다는 설명이다. 백라이트에서 나오는 빛이 나노셀과 퀀텀닷 물질을 거쳐 실제에 더 가까운 순색(純色)을 표현한다. 업계에서 사용 중인 대표적인 고색 재현 기술을 모두 사용해서 LCD TV의 색 표현력을 최고 수준으로 끌어올린 것이 특징이라고 LG전자는 강조했다. 올해 세계 프리미엄 TV 시장은 양사의 미니 LED TV가 주도할 전망이다. 양사 모두 빠르면 1분기에 미니 LED TV를 시장에 출시하고 판매 경쟁을 벌인다.이에 관련 시장도 급속도로 커질 전망이다. 시장조사업체 트렌드포스는 올해 TV 업체들이 미니 LED TV를 본격적으로 출시하며 전체 시장 규모가 약 440만대에 이를 것으로 내다봤다.업계 관계자는 "올해 미니 LED TV가 TV 시장의 대세가 될 것"이라며 "삼성과 LG가 세계 미니 LED TV 시장을 주도할 것"이라고 말했다. 이창환 기자 goldfish@asiae.co.kr&lt;ⓒ경제를 보는 눈, 세계를 보는 창 아시아경제 무단전재 배포금지&gt;아시아경제</t>
  </si>
  <si>
    <t>https://finance.naver.com/item/news_read.nhn?article_id=0004825423&amp;office_id=277&amp;code=005930&amp;page=332&amp;sm=title_entity_id.basic</t>
  </si>
  <si>
    <t>2021.01.09 09:31</t>
  </si>
  <si>
    <t>[장기자의 비사이드IT]전례없는 유출에 삼성도 전략 수정</t>
  </si>
  <si>
    <t>올해 언팩 행사 앞두고 신제품 관련 정보 '줄줄' 새갤럭시S21 디자인·사양 물론 티저영상까지 유출삼성, 공식 홍보 최대한 자제하면서 행사에 집중때로는 미발표곡이나 보너스 영상이 더 흥행하는 경우가 있습니다. 단말기와 IT업계를 취재하면서 알게 된 ‘B-Side’ 스토리와 전문가는 아니지만 옆에서(Beside) 지켜본 IT에 대한 이야기를 담아보려고 합니다. 취재활동 중 얻은 비하인드 스토리, 중요하지는 않지만 알아두면 쓸모 있는 ‘꿀팁’, 사용기에 다 담지 못한 신제품 정보 등 기사에는 다 못 담은 이야기를 시작해보겠습니다.갤럭시S7을 공개한 2016년 2월 언팩을 앞두고 발송한 공식 초대장. (사진= 삼성전자)[이데일리 장영은 기자] 다음주 삼성전자(005930)의 전략무기 ‘갤럭시S21’ 3총사가 드디어 베일을 벗습니다. ‘아이폰12’의 열기가 채 식기 전, 예년보다 한달 가량 앞당겨 삼성이 ‘언팩’ 행사를 개최합니다. 삼성의 언팩이나 애플의 ‘스페셜 이벤트’는 IT 제품에 관심이 많은 사람들 사이에서는 ‘명절’이라고 불릴 정도로 관심이 높은 연례행사인데요. 최근엔 신제품의 핵심 사양과 이미지 등의 유출이 워낙 잦아 “김이 샌다”는 지적도 나오고 있습니다.특히 이번 언팩을 앞두고는 어플리케이션프로세서(AP), 디자인, 카메라, 램, 배터리 등의 주요 제원은 물론이고 공식 이미지 등이 모두 유출되면서 삼성측은 오히려 공식 홍보를 최대한 자제하는 모습입니다. 갤럭시S21는 공개행사를 앞두고 (위에서부터) 홍보영상, 티저영상  카메라 사양 등 공식 홍보 재료로 추정되는 자료가 유출됐다.공식 이미지에 티저영상까지…“언팩 전에 김 샜다”삼성 스마트폰 신제품 정보의 유출은 매번 반복돼 온 일이기는 합니다. 일단 행사를 준비하는 과정에서 정보가 샐 구멍이 많습니다. 본사의 통제가 강하게 미치지 못하는 제품의 생산공장이나 해외 법인, 통신사와 같은 파트너사 등은 신제품과 관련된 정보가 유출되는 대표적인 채널입니다. 이들 통로를 통해 카메라를 중심으로 한 신제품의 주요 사양이나 디자인, 출시에 임박해 시제품의 사진 등이 빈번히 유출됩니다. ‘유출’이라 하면 내부 관계자들이 몰래 찍은 사진이나 귀띔해 준 내용, 시제품을 추정되는 제품의 다소 투박한 사진이 주류였습니다. 이같은 정보와 실제 이미지 바탕으로 3차원(3D) 그래픽을 이용해 가상 이미지를 만들기도 하지만 공식적인 제품 이미지와는 차이가 있기 마련입니다. 2% 부족한 정보는 상상력과 기대감을 자극합니다. 제조사에서 의도적으로 신제품에 대한 정보를 흘린다는 지적이 나오는 이유입니다. 실제 제품을 눈으로 보고 싶고 그동안 나온 내용이 맞는지 확인하고 싶도록 궁금증을 자극하는 것이지요. 관심이 높아질수록 흥행에 성공할 확률도 높일 수 있고요. 문제는 이번에는 그야말로 ‘줄줄’ 샌다는 이야기가 나올 정도로 전례 없는 수준의 유출이 이어졌다는 겁니다. 아직 통신사와 협의 및 내부 검토가 끝나지 않은 가격을 제외한 기기의 세부 사양은 다 나왔고, 티저영상이 일부 유출되면서 사상 처음으로 초대장까지 ‘털렸다’는 오인을 받는 해프닝이 벌어지기도 했습니다. 유출된 이미지나 영상이 대부분 삼성측에서 직접 만든 공식 자료인 것으로 보인다는 점도 다른 때와는 사뭇 다른 점입니다. 오는 15일 온라인으로 진행되는 ‘삼성 갤럭시 언팩 2021’ 공식 초대장.의도적이다 vs 반길수만은 없다…공식채널은 조용삼성측에서도 이같은 대량 유출 사태를 반기지만은 않는 분위기라고 합니다. 본편은 시작도 안 했는데 예고편에서 이미 결론을 다 본 것처럼 돼선 안 되니 말입니다. 코로나19 사태로 언팩이 온라인으로 열리는 상황이라 더 그렇습니다. 오프라인 행사를 진행할 때처럼 실제로 제품을 만져보거나 대규모 행사에 따른 볼거리가 없는 상황에서 온라인으로 보여줄 재료들이 다 노출되면 행사는 물론 제품에 대한 관심도 역시 떨어질 수 있기 때문입니다.그래서인지 삼성은 예년에 비해 한달 가량 앞당길 정도로 전략적으로 준비한 이번 행사를 목전에 두고 상당히 조용한 모습입니다. 통상 행사 한달 가량 전에 보냈던 공식 초대장을 이번에는 행사 열흘 전에 공개했고, 사회관계망서비스(SNS)를 통해 티저영상을 공개했을 뿐입니다. 초대장과 티저영상도 10초 분량으로 이전에 비해 훨씬 짧을 뿐 아니라, 신작의 핵심 성능인 카메라에 대한 기대감을 높이는 데만 집중했습니다.이제 아이폰12로부터 시장 주도권을 빼앗아 와야 하는 삼성이 본게임(언팩)을 통해 ‘한방’을 보여줄 수 있을지에 업계와 소비자들의 관심이 쏠리고 있습니다. 소문난 잔치에 먹을 것이 없다는 판단이 든다면 높아졌던 관심은 실망으로 이어질 수도 있으니 말입니다.장영은 (bluerain@edaily.co.kr)＜ⓒ종합 경제정보 미디어 이데일리 - 무단전재 &amp; 재배포 금지＞이데일리</t>
  </si>
  <si>
    <t>https://finance.naver.com/item/news_read.nhn?article_id=0004824837&amp;office_id=018&amp;code=005930&amp;page=332&amp;sm=title_entity_id.basic</t>
  </si>
  <si>
    <t>2021.01.08 09:57</t>
  </si>
  <si>
    <t>“위기 때 나온 진짜 실력”…삼성전자, 작년 36조 벌었다(종합)</t>
  </si>
  <si>
    <t>코로나19 위기에도 매출 2.5%, 영업익 29.5% 증가하반기 펜트업 수요 증가로 반도체·스마트폰·가전 호조환율 하락 영향 등으로 4분기 실적은 예상치 미달[이데일리 피용익 신중섭 기자] 이재용 삼성전자 부회장은 지난해 1월 “이제 진짜 실력이 나오는 것”이라고 말했다. 문재인 대통령이 기업인들을 청와대에 초청한 자리에서 이재용 부회장에게 반도체 경기를 묻자 이같이 답했다. 이후 코로나19 팬데믹 사태가 터지자 이 부회장이 언급한 ‘진짜 실력’이 시험대에 올랐다. 전 세계 기업이 한 해 동안 코로나19에 맞서 분투한 가운데 삼성전자가 내놓은 성적표는 ‘서프라이즈’였다.삼성전자(005930)는 8일 잠정 실적 발표를 통해 지난해 연결 기준 영업이익 35조9500억원, 매출 236조2600억원을 기록했다고 밝혔다. 전년 대비 각각 29.46%, 2.54% 증가한 규모다.지난해 판매는 2019년에 비해 소폭 증가하는 데 그쳤지만, 수익성은 코로나19 사태 이전보다 큰 폭으로 개선됐다는 의미다. 지난해 하반기 이후 ‘펜트업(억눌린)’ 수요가 폭발적으로 증가하면서 반도체, 스마트폰, 가전 등 주요 사업부문이 모두 선전한 결과로 풀이된다.다만 4분기 잠정 실적은 예상치에 미치지 못했다. 영업이익 9조원, 매출 61조원으로 전년 대비 각각  25.7%, 1.87% 늘었지만, ‘어닝 서프라이즈’를 기록했던 3분기에 비해선매출이 8.9% 감소했고, 영업이익은 27.13% 줄었다. 증권가 컨센서스는 매출 61조660억원, 영업이익 9조3461억원이었다.이승우 유진투자증권 연구원은 이에 대해 “크게 보면 환율에 따른 반도체 수익성 저하와 유럽 ‘락다운(이동제한령)’으로 인한 세트 판매 감소 때문”이라고 분석했다. 지난해 4분기 삼성전자의 영업이익이 반도체는 4조3000억원대, 소비자가전(CE) 부문은 8000억∼9000억원대, 모바일(IM) 부문은 2조3000억∼2조4000억원대에 이른 것으로 추정된다.반도체는 4분기 들어 서버용 D램 등 메모리 반도체 가격 하락과 원-달러 환율 급락으로 3분기보다 영업이익이 1조원 이상 줄어든 것으로 보인다. 국내 생산이 많고 달러로 결제하는 반도체는 상대적으로 환율 영향을 많이 받는다.스마트폰은 지난해 10월 말 출시된 애플의 신형 아이폰12 흥행과 유럽의 코로나 재확산에 따른 락다운 등의 영향으로 판매가 줄어든 것으로 알려졌다.또한, TV와 냉장고 등은 유럽 락다운으로 인해 판매가 감소했고, 미국 블랙 프라이데이 등 연말 할인 판매와 마케팅 비용 증가 등으로 인해 수익성이 떨어진 것으로 업계는 보고 있다.전문가들은 올해 D램 가격 상승에 따른 반도체 슈퍼사이클(장기호황)이 도래하고, 파운드리(반도체 위탁생산) 수요가 증가하면서 삼성전자가 지난해 실적을 뛰어넘는 호실적을 이어갈 것으로 예상하고 있다. 증권가에서 추정하는 올해 삼성전자 영업이익은 50조원 이상이다.피용익 (yoniki@edaily.co.kr)＜ⓒ종합 경제정보 미디어 이데일리 - 무단전재 &amp; 재배포 금지＞이데일리</t>
  </si>
  <si>
    <t>https://finance.naver.com/item/news_read.nhn?article_id=0004824206&amp;office_id=018&amp;code=005930&amp;page=333&amp;sm=title_entity_id.basic</t>
  </si>
  <si>
    <t>2021.01.08 10:55</t>
  </si>
  <si>
    <t>[스톡톡스]"삼성전자 4분기 전망치 하회, '환율' 때문"</t>
  </si>
  <si>
    <t>케이프투자증권 분석디스플레이·핸드폰 등 추정치 비슷…반도체가 하회"4분기는 반도체 가격 하락 구간인데다 환율 하락 급하게 진행"[이데일리 고준혁 기자] 삼성전자(005930)의 4분기 실적이 시장 기대치를 밑돈 가장 큰 이유는 환율의 급격한 하락으로 인한 반도체 사업 부분의 부진이란 평가가 나온다. 펀더멘털에 이상이 생긴 게 아닐뿐더러 올해 1분기부턴 반도체 빅사이클(업황 호황)을 맞고 있어, 주가에 미치는 영향은 거의 없는 걸로 풀이된다. [이데일리 방인권 기자]8일 삼성전자는 지난해 4분기 영업이익 9조원, 매출 61조원을 기록했다. 이는 증권가 전망치(컨센서스)보다 약간 낮은 수준이다. 금융정보업체 에프앤가이드에 따르면 삼성전자의 지난해 4분기 실적 전망치는 영업이익 9조5438억원 매출 61조2876억원이다. 삼성전자의 실제 실적이 컨센서스를 하회한 건 반도체 부분에서 생각보다 이익을 적게 냈기 때문으로 분석된다. 박성순 케이프투자증권 연구원은 “제 추정치를 기준으로 보면 디스플레이 부문은 미세하게 더 실적이 잘 나온 거 같고 핸드폰은 비슷한 반면 반도체가 많이 달랐던 것 같다”며 “반도체에서 이익을 4조8000억원을 낼 걸로 예상했는데 실제는 4조1000억원 정도를 기록한 것으로 추정된다”라고 설명했다. 디램 등 반도체 가격이 지난해 4분기까지는 내려가는 구간에 걸쳐 있는데다, 무엇보다 환율이 급격히 하락한 게 전망을 하회한 주요 원인으로 지목된다. 지난해 11월 2일 원/달러 환율은 1133.6원에서 12월 30일 1086.3원까지 급격하게 내렸다. 박 연구원은 “11월과 중순 그리고 12월초 등 적용되는 혼율이 단기간 내 달라졌는데, 이 때문에 시장 전망치와 실제가 달랐고 4분기까지는 반도체 가격이 빠지는 구간이기도 했다”며 “반도체 부문의 펀더멘털에 문제가 있다던가 하는 건 전혀 아니다”라고 강조했다. 삼성전자 주가는 올해 1분기부터의 반도체 빅사이클을 이미 반영하고 있는 만큼 4분기 실적에 대한 영향력은 거의 없다고 평가된다. 박 연구원은 “현재 반도체 시장은 수요 급증에 비해 공급이 한정적으로 가격 상승이 이어질 것으로 예상된다”며 “마이크론의 정전 사태 등으로 공급은 더 제한되고 있는 것도 가격을 올리는 추가 요인이 되고 있는 등 올해 반도체 부문의 성장에 대한 기대는 그대로다”라고 전했다.고준혁 (kotaeng@edaily.co.kr)＜ⓒ종합 경제정보 미디어 이데일리 - 무단전재 &amp; 재배포 금지＞이데일리</t>
  </si>
  <si>
    <t>https://finance.naver.com/item/news_read.nhn?article_id=0004824297&amp;office_id=018&amp;code=005930&amp;page=338&amp;sm=title_entity_id.basic</t>
  </si>
  <si>
    <t>2021.01.08 08:46</t>
  </si>
  <si>
    <t>삼성전자, 지난해 영업익 35조9500억원…전년비 29.5% 증가</t>
  </si>
  <si>
    <t>[아시아경제 오주연 기자] 삼성전자는 지난해 영업이익이 35조9500억원으로 전년동기대비 29.46% 증가했다고 8일 공시했다.오주연 기자 moon170@asiae.co.kr&lt;ⓒ경제를 보는 눈, 세계를 보는 창 아시아경제 무단전재 배포금지&gt;아시아경제</t>
  </si>
  <si>
    <t>https://finance.naver.com/item/news_read.nhn?article_id=0004824801&amp;office_id=277&amp;code=005930&amp;page=341&amp;sm=title_entity_id.basic</t>
  </si>
  <si>
    <t>2021.01.07 15:58</t>
  </si>
  <si>
    <t>삼성, 네오 QLED 공개…'미니 LED TV' 전쟁 시작됐다</t>
  </si>
  <si>
    <t>TV판 언팩행사서 미니LED TV '네오 QLED' 공개지난달 공개된 LG QNED와 본격 경쟁출시 전부터 LED 크기·제품명 등 신경전[이데일리 신중섭 배진솔 기자] 삼성전자(005930)가 미니 발광다이오드(LED) 를 적용한 ‘네오 QLED TV’를 전격 공개했다. 앞서 LG전자(066570)가 자사 미니 LED TV인 ‘QNED TV’를 깜짝 공개하며 경쟁에 불을 붙인 ‘미니 LED TV’ 시장에서 각축전이 벌어질 것으로 예상된다.삼성전자는 7일 ‘삼성 퍼스트 룩 2021’을 통해 신제품인 네오 QLED TV를 공개했다.(사진=삼성전자)삼성 ‘네오 QLED’ 공개…‘미니 LED ’ 본격 경쟁  삼성전자는 7일(현지시간 6일) 매년 1월 진행하는 TV판 언팩 행사인 ‘삼성 퍼스트 룩 2021’을 온라인으로 개최하고 올해 신제품 TV 라인업을 선보였다. 사람 중심의 기술을 강조한 ‘스크린 포 올(Screens for All)’ 이라는 비전 아래 2021년형 △네오 QLED △마이크로 LED △라이프스타일 TV 신제품을 소개했다. 이날 삼성전자가 발표한 제품 중 가장 이목을 끈 제품은 단연 ‘네오 QLED’ TV다. 네오 QLED TV는 올해 TV 업계에서 가장 관심이 뜨거운 ‘미니 LED TV’ 제품이다. 미니 LED TV는 LCD TV의 가장 진화된 버전이다. LCD TV는 빛을 내는 광원(백라이트)이 필요한 TV인데, LED가 백라이트 역할을 하는 TV가 바로 LED TV다. 이 중에서도 LED를 아주 작게 만든 TV가 미니 LED TV라고 보면 된다. 주로 일반 LED보다 작은 100~200 마이크로미터(㎛·미터의 백만분의 1) 크기의 LED를 촘촘히 배치해 화면이 밝고 선명하다. 삼성전자에 따르면 이날 공개된 네오 QLED TV는 ‘퀀텀 미니 LED’를 적용, 기존 LED 소자 대비 40분의 1 크기를 구현해 더 많은 소자를 배치했다. 또 ‘마이크로 레이어’를 LED 소자에 입혀 소자의 크기는 줄이면서도 더 정교하게 빛을 조절할 수 있도록 했다. 뿐만 아니라 ‘퀀텀 매트릭스 테크놀로지’를 적용해 백라이트로 사용되는 퀀텀 미니 LED의 밝기를 12비트(4096단계)까지 세밀하게 조정하는 점도 특징이다.주목할 만한 점은 LED의 크기다. 삼성전자는 이날 자사 퀀텀 미니 LED가 기존에 백라이트로 쓰이던 LED 소자 대비 40분의 1 크기라는 점을 강조했는데, 이는 앞서 LG전자가 자사의 미니 LED TV의 LED가 기존의 10분의 1 미만 크기라고 한 것을 의식한 설명으로 보인다. 다만 비교 대상으로 삼은 기존 LED의 크기를 구체적으로 명시하지 않아 실질적인 비교는 어렵다. 한종희 삼성전자 영상디스플레이사업부장은 이날 행사에서 “업계 리더로서 최고의 스크린 경험을 제공하는 것은 물론 지속 가능한 미래를 만들어 가는데 기여할 것”이라며 “보다 다양한 사용자의 라이프스타일을 반영하고 우리 모두의 미래와 환경을 보호하겠다는 ‘스크린 포 올’시대를 개척해 나가겠다”고 말했다.韓TV, 미니 LED 등 신제품으로 ‘글로벌 선두’ 수성 나서LG전자가 지난달 먼저 미니 LED TV를 발표하면서 ‘명칭’ 신경전이 벌어지기도 했다. LG전자는 지난달 29일 기술설명회를 열고 미니 LED TV ‘QNED’를 선공개했는데, ‘QNED’라는 이름이 삼성디스플레이가 개발 중인 차세대 디스플레이 이름과 같은 데다 삼성전자의 주력 LCD TV인 ‘QLED’와도 유사하기 때문이다. LG전자 QNED TV는 기존 고색재현(WCG·Wide Color Gamut) LCD TV인 LG 나노셀 TV 대비 진일보한 기술을 적용해 LCD TV의 성능을 대폭 업그레이드 했다. 신규 기술인 ‘퀀텀 나노셀 컬러 테크놀로지(QNCT)’를 적용, 백라이트에서 나오는 빛이 나노셀과 퀀텀닷 물질을 거쳐 실제에 더 가까운 순색을 표현한다는 게 LG전자의 설명이다.한편 삼성전자와 LG전자 등 한국 TV 업체가 미니 LED TV뿐 아니라 유기발광다이오드(OLED) TV, 마이크로LED TV 등 차세대 디스플레이 기술을 적용한 프리미엄 TV를 출시하며 올해도 글로벌 시장 선두 자리를 공고히 할 수 있을지도 주목된다. 시장조사업체 옴디아에 따르면, 지난해 3분기 글로벌 시장의 TV 출하량은 6286만5000대로 역대 3분기 최대치를 기록했다. 한국 제조사가 2218만8000대(35.3%)를 출하하며 중국(33.8%)를 누르고 점유율 1위에 올랐다. 매출액 기준으로는 삼성전자가 33.1%, LG전자가 16.6%로 각각 점유율 1·2위를 기록했다.신중섭 (dotori@edaily.co.kr)＜ⓒ종합 경제정보 미디어 이데일리 - 무단전재 &amp; 재배포 금지＞이데일리</t>
  </si>
  <si>
    <t>https://finance.naver.com/item/news_read.nhn?article_id=0004823788&amp;office_id=018&amp;code=005930&amp;page=344&amp;sm=title_entity_id.basic</t>
  </si>
  <si>
    <t>2021.01.06 08:49</t>
  </si>
  <si>
    <t>삼성헬스, 걸음수 대결 기능 최대 10명까지 확대</t>
  </si>
  <si>
    <t>도전 기능 이용자들 걸음수, 평균대비 22% 많아"목표 달성에 동기부여·경쟁 중요"[이데일리 장영은 기자] 삼성전자(005930)는 새해를 맞아 오는 12일 건강 관리 어플리케이션(앱) ‘삼성 헬스’의 걸음 수 도전 기능을 업그레이드 한다고 6일 밝혔다.  기존 1:1 걸음 수 대결은 본인 포함 최대 10명까지 대결을 할 수 있게 바뀐다. 전 세계 삼성 헬스 사용자와 함께 걸음 수 대결을 진행하는 글로벌 도전 기능은 현재와 같이 즐길 수 있다.사용자는 삼성 헬스 앱 하단의 투게더 메뉴를 통해 걸음 수 도전을 시작할 수 있으며, 도전 타이틀·도전 기간·목표 걸음 수를 설정해 대결이 가능하다.동시에 최대 20개까지 도전을 만들 수 있어 가족이나 친구, 동료 등과 떨어져 있을 때도 각자 운동하며 동기 부여를 할 수 있다.삼성 헬스 앱의 도전 기능 사용자들의 걸음 수는 전체 삼성 헬스 사용자들의 평균 걸음 수 대비 약 22% 많은 것으로 나타났다. 이는 목표 달성에 동기 부여와 경쟁이 얼마나 중요한 역할을 하는지 보여준다는 것이 회사측 설명이다. 삼성 헬스는 지난해에만 세계 2억100만명 이상이 사용했다. 이들이 기록한 걸음 수는 78조걸음이었으며 30억 kcal를 소모했다. 해당 걸음 수를 거리로 환산하면 지구와 태양을 200번 왕복한 것과 같다.양태종 삼성전자 무선사업부 헬스팀 전무는 “요즘과 같이 바쁜 일상에서 건강한 라이프스타일을 유지하는 것은 결코 쉬운 일이 아니다”라며 “삼성 헬스 사용자들이 언제 어디서나 더욱 쉽고 즐거운 방법으로 건강한 삶을 유지할 수 있도록 지속적으로 앱을 고도화하고 발전시켜 나갈 것”이라고 말했다.한편, 삼성전자는 지난 2012년 간단한 피트니스 기록 기능을 탑재해 출시한 삼성 헬스를 현재 다양한 운동 콘텐츠를 비롯해 명상, 수면 패턴, 심박수, 혈압 측정과 분석 기능까지 갖춘  종합 건강·피트니스 플랫폼으로 성장시켰다.장영은 (bluerain@edaily.co.kr)＜ⓒ종합 경제정보 미디어 이데일리 - 무단전재 &amp; 재배포 금지＞이데일리</t>
  </si>
  <si>
    <t>https://finance.naver.com/item/news_read.nhn?article_id=0004822207&amp;office_id=018&amp;code=005930&amp;page=347&amp;sm=title_entity_id.basic</t>
  </si>
  <si>
    <t>2021.01.06 11:00</t>
  </si>
  <si>
    <t>삼성전자 '비스포크' 가전 출하량 100만대 돌파</t>
  </si>
  <si>
    <t>광주광역시 광산구 하남산단 6번로에 위치한 삼성전자 광주사업장에서 직원이 '비스포크 냉장고'를 생산하고 있다.[아시아경제 김혜원 기자] 삼성전자는 맞춤형 라이프스타일 가전 '비스포크(BESPOKE)'의 누적 출하량이 100만대를 돌파했다고 6일 밝혔다. 제품 생산을 시작한 2019년 5월부터 지난해 12월까지 누적 출하량이다. 20개월 동안 월 평균 5만대씩 생산된 셈이다.삼성전자는 2019년 6월 개개인의 라이프스타일에 따라 자유로운 조합이 가능한 모듈러 타입의 '비스포크 냉장고'를 처음 선보인 데 이어 전자레인지, 인덕션, 식기세척기, 상업용 에어컨, 공기청정기 등 다양한 제품에 비스포크 콘셉트를 적용했다.가장 큰 비중을 차지하는 것은 비스포크 냉장고로, 전체 비스포크 가전 출하량의 75% 이상을 차지했다. 비스포크 냉장고는 출시 6개월 만에 삼성전자 국내 냉장고 매출의 50%를 넘어섰고, 지난해 말 기준 약 67%를 차지하며 대세로 자리 잡았다.비스포크 냉장고는 유럽, 중국, 중앙아시아 등에도 진출했으며 향후 북미를 포함, 판매 지역을 확대해 나갈 예정이다.비스포크 냉장고는 글래스·메탈·페닉스(FENIX) 등 다양한 소재에 국내 최다 색상으로 구성된 총 27종의 교체 가능한 도어 패널 옵션을 제공하고 키친핏까지 적용해 다양한 인테리어 연출이 가능한 것이 장점이다.식기세척기는 지난해 6월부터 도입했지만 단기간에 판매량이 늘었다.삼성전자는 비스포크 가전을 생산하면서 공급망 관리(SCM) 체계도 개선했다. 소비자가 주문 가능한 패널 옵션이 크게 늘어나는 것에 대비해 모듈화를 실시한 것이 대표적이다. 또한 비스포크 냉장고 도어 패널은 탈부착이 손쉬운 구조로 교체에 10분이 채 걸리지 않는다.삼성전자는 비스포크 가전 100만대 출하를 기념해 1월 한 달 동안 진행하는 '삼성전자 세일 페스타' 행사 품목에도 비스포크 가전을 대거 포함시켜 구매 시 혜택을 제공한다.이강협 삼성전자 생활가전사업부 부사장은 "삼성전자는 소비자 개개인의 다양한 라이프스타일과 취향을 보다 일상에서 손쉽게 구현할 수 있도록 비스포크 가전을 선보였다"면서 "향후에도 더욱 다양한 소비자 니즈를 반영해 새로운 비스포크 가전을 선보일 계획"이라고 말했다.김혜원 기자 kimhye@asiae.co.kr&lt;ⓒ경제를 보는 눈, 세계를 보는 창 아시아경제 무단전재 배포금지&gt;아시아경제</t>
  </si>
  <si>
    <t>https://finance.naver.com/item/news_read.nhn?article_id=0004823460&amp;office_id=277&amp;code=005930&amp;page=349&amp;sm=title_entity_id.basic</t>
  </si>
  <si>
    <t>2021.01.06 10:03</t>
  </si>
  <si>
    <t>[특징주]티라유텍, 2차전지·반도체 호황 이익 급증…SK·삼성·LG 고...</t>
  </si>
  <si>
    <t>[아시아경제 유현석 기자] 티라유텍이 강세다. 올해 영업이익이 급증할 것이라는 증권사 전망이 주가에 영향을 준 것으로 보인다.티라유텍은 6일 오전 10시3분 기준 전거래일 대비 6.47%(900원) 오른 1만4800원에 거래됐다.이날 SK증권은 티라유텍이 올해 매출액 455억원, 영업이익 80억원을 달성할 것으로 추정했다. 지난해 추정 실적보다 각각 29%, 3900% 늘어난 규모다.서충우 SK증권 연구원은 "코로나19 여파로 지연된 프로젝트를 재개하면서 시작한 실적 성장세가 올해도 이어질 것"이라며 "SK, 삼성, LG 등을 주요 고객사로 2차전지, 반도체 산업 위주의 매출이 진행될 것"이라고 설명했다. 이어 "지난해 말 기준 수주잔고는 약 100억원"이라며 "예년 대비 상당히 높은 수준으로 올해 상반기는 호실적을 시현할 가능성이 크다"고 덧붙였다.수급 측면에서도 의미있는 수량의 오버행은 없는 것으로 파악했다고 서 연구원은 분석했다.2019년 10월 코스닥 시장에 상장한 티라유텍은 고객사의 제조 컨설팅, 핵심솔루션, 시스템 구축 및 운영 등 스마트팩토리 관련 소프트웨어 개발 전문업체다. 주요 사업영역은 공급망관리(SCM), 생산관리(MES) 및 설비 자동화(FA) 솔루션 공급 등이다.서 연구원은 "티라유텍은 SK의 스마트팩토리 전략적 파트너로서 동반 성장을 기대한다"며 "SK그룹 각 기업의 생산 현장을 스마트팩토리로 구축 및 전환하기 위한 큰 그림을 그리고 있는 것으로 추정한다"고 강조했다.그는 "주요 고객사인 삼성, SK, LG 등의 대기업은 IT 기술력을 바탕으로 2차전지를 비롯한 유망한 4차산업에 주로 진출했다"며 "티라유텍의 산업별 매출비중도 2차전지 38%, 반도체·디스플레이 29%, 전기전자 14% 등으로 궤를 같이한다"고 했다. 이어 "올해 예상 실적 기준 주가수익비율(PER) 9.2배"라며 "대기업 위주의 고객사를 확보하고 있고 신규로 진출한 산업내 고객사가 증가하고 있다는 점 등을 고려하면 저평가 상황"이라고 분석했다.유현석 기자 guspower@asiae.co.kr&lt;ⓒ경제를 보는 눈, 세계를 보는 창 아시아경제 무단전재 배포금지&gt;아시아경제</t>
  </si>
  <si>
    <t>https://finance.naver.com/item/news_read.nhn?article_id=0004823385&amp;office_id=277&amp;code=005930&amp;page=350&amp;sm=title_entity_id.basic</t>
  </si>
  <si>
    <t>2021.01.04 17:01</t>
  </si>
  <si>
    <t>삼성전자, 실적 줄어도 목표가 오른다? 이유는</t>
  </si>
  <si>
    <t>4분기 영업이익 전기比 25% 감소 예상환율 상황, 반도체 부문 재고 증가 영향'목표가'는 상향…업황 회복 등 기대4일 이데일리TV 빅머니1부 ‘뉴스 in 이슈’ 방송.[이데일리TV 이혜라 기자] 4일 이데일리TV 빅머니1부 ‘뉴스 in 이슈’에서는 이번 주 발표가 예정된 삼성전자의 지난해 4분기 잠정 실적과 관련한 이슈에 대해 살펴봤다.삼성전자(005930)는 오는 8일 2020년 4분기 잠정 경영성과 발표를 앞두고 있다. 증권사들의 삼성전자 목표주가 상향이 잇따르는 가운데 새해 첫 개장일인 4일에도 전 거래일 대비 2.47% 상승한 8만3000원에 마감했다. 한편, 삼성전자의 지난해 4분기 실적 전망치는 기존보다 하향될 것이라는 예상이 나오고 있다. 8일 삼성전자가 지난해 4분기 잠정 실적을 발표한다. 예상치는?- 4Q 영업익 예상 9.7조원…전분기比 25%↓- 직전 예상치 대비 영업이익 4%가량 줄어 실적치 하향 조정 이유는? - 환율에 따른 이익 둔화- 경쟁사 대비 높은 재고 수준- 3Q 스마트폰, 가전 등 호실적 요인 약화 삼성전자 주가에 대한 증권업계 의견은?삼성전자 목표주가 상향. 자료=에프앤가이드 삼성전자 직원들이 주가를 바라보는 분위기는 어떤가?- 직원 상당수가 삼성전자 주식 보유…‘8만 전자’ 찍자 환호- 지난 2주간 미등기 임원 10명, 삼성전자 주식 처분해 수익 실적 전망치는 낮아지는데 목표주가가 상향되는 이유는?- 반도체 업황 회복세- 현 주가가 목표주가에 도달하면서 쫓기듯 상향하는 경향도 국민주로 자리매김한 삼성전자, 주가에는 어떤 영향?- 작년 개인 순매수 1위 삼성전자…9.6조 사들여- “하락장세 변동성 요인될 수도” 분석이혜라 (hr1202@edaily.co.kr)＜ⓒ종합 경제정보 미디어 이데일리 - 무단전재 &amp; 재배포 금지＞이데일리</t>
  </si>
  <si>
    <t>https://finance.naver.com/item/news_read.nhn?article_id=0004821007&amp;office_id=018&amp;code=005930&amp;page=359&amp;sm=title_entity_id.basic</t>
  </si>
  <si>
    <t>삼성·한화 등 금융그룹 위험 대응여력 커져</t>
  </si>
  <si>
    <t>교보, 자본적정성 1위미래에셋, 내림세 뚜렷삼성, 내부거래 34조[아시아경제 오현길 기자] 자산 5조원 이상의 금융그룹 대부분 위험 대응 여력이 꾸준히 증가하고 있는 것으로 집계됐다. 반면 미래에셋은 자본적정성 비율이 낮아지고 있어 자본 관리가 필요한 것으로 나타났다.4일 금융계에 따르면 삼성(삼성생명), 미래에셋(미래에셋대우), 한화(한화생명), 현대차(현대캐피탈), 교보(교보생명), DB(DB손해보험) 등 6개 금융그룹은 지난달 31일 대표회사를 통해 2020년 3분기 기준 금융그룹 통합공시를 공개했다. 지난해 9월 첫 공시 이후 두번째 이뤄진 것으로, 소유ㆍ지배구조와 자본적정성, 내부거래 등 25개 항목을 담고 있다.금융그룹 수준의 손실흡수능력을 평가하는 자본적정성 비율은 6개 금융그룹 가운데 교보가 1위를 유지했다. 자본적정성 비율은 적격자본(손실흡수 능력)을 필요자본(업권별 최소 요구자본 합계액)으로 나눈 값이다.교보의 자본적정성 비율은 1분기 332.9%, 2분기 338.0%, 3분기 342.9%로 꾸준한 증가세를 달성했다. 삼성도 자본확보에 나서면서 자본적정성 비율이 1분기에 비해 무려 62.7%포인트가 오른 312.2%를 기록했다. 1분기에 240.8%였던 한화도 3분기 261.3%로 20.5%포인트 증가했다.반면 DB와 현대차의 자본적정성 비율은 각각 215.3%, 177.7%로, 전분기 대비 소폭 감소한 것으로 나타났다. 특히 미래에셋은 1분기 이후 자본적정성 비율이 내림세를 보이고 있다. 1분기 165.9%에서 2분기 165.7%로, 다시 3분기에 162.2%로 감소했다.적격자본에서 필요자본을 뺀 여유자본 규모는 삼성이 46조8903억원으로 가장 많았다. 이어 한화(10조8840억원), 교보(10조5534억원), 현대차(7조2095억원), DB(4조4844억원), 미래에셋(4조1022억원) 순이었다.금융그룹들은 금융당국의 규제 비율인 100%를 모두 넘겼지만, 앞으로 자본적정성 비율 관리에 더욱 신경을 써야 하는 상황이다.작년말 '금융복합기업집단의 감독에 관한 법률(금융복합기업감독법)' 제정으로 올 하반기 부터 금융당국이 금융그룹을 관리ㆍ감독할 수 있게 됐다.자본적정성 비율이 100%에 미달하거나 위험관리가 부실한 금융그룹은 금융당국에 자본확충이나 위험자산 매각 등을 담은 경영개선계획을 제출해야 한다. 계획을 이행하지 않은 금융그룹에 대해 금융당국은 명칭사용 금지나 각 금융업법에 따른 조치를 명령할 수 있다.한편 삼성은 계열사 간 내부거래가 지난해 규모를 넘어섰다. 삼성의 3분기 기준 내부거래 규모는 34조2351억원으로 6개 금융그룹 가운데 가장 많은 것으로 집계됐다. 2019년 기록한 33조2525억원을 넘어섰다. 미래에셋 내부거래 규모는 12조7160억원으로 그 뒤를 이었으며, 교보 10조6588억원, 한화 7조7143억원, DB 3조8655억원, 현대차 6014억원 순이었다.오현길 기자 ohk0414@asiae.co.kr&lt;ⓒ경제를 보는 눈, 세계를 보는 창 아시아경제 무단전재 배포금지&gt;아시아경제</t>
  </si>
  <si>
    <t>https://finance.naver.com/item/news_read.nhn?article_id=0004821969&amp;office_id=277&amp;code=005930&amp;page=360&amp;sm=title_entity_id.basic</t>
  </si>
  <si>
    <t>2021.01.04 08:33</t>
  </si>
  <si>
    <t>삼성, 언팩 초대장 드디어 공개…혁신적인 카메라 예고</t>
  </si>
  <si>
    <t>韓시간 15일 자정 온라인으로 ‘갤럭시 언팩 2021’ 개최새 카메라 모듈 강조…AI기반 혁신 기능 선보일 듯[이데일리 장영은 기자] 삼성전자(005930)가 상반기 플래그십(전략) 스마트폰 ‘갤럭시S21’을 공개하는 ‘갤럭시 언팩 2021’(언팩)을 오는 15일 온라인으로 개최한다고 4일 밝혔다. 삼성전자는 이날 자사 공식 홍보채널인 뉴스룸을 통해 12초 분량의 온라인 초대장을 공개하며 언팩 일정을 공식화했다. 언팩은 삼성전자 뉴스룸과 삼성전자 홈페이지를 통해 생중계 된다. 삼성전자측은 “1월 15일 삼성 갤럭시 언팩 2021 행사를 온라인을 통해 개최하고, 모든 순간을 빛나고 특별하게 만들어 줄 최신 갤럭시 기기와 에코시스템(생태계)을 공개한다”고 밝혔다. 초대장은 이전에 비해 매우 단순하고 일견 정적이기까지 하다. 갤럭시S21 시리즈에 적용될 신형 카메라 모듈이 들어가 있는 정육면체가 회전하면서 카메라를 3차원으로 보여준다. 카메라 모듈은 뿌옇게 처리돼 있지만 트리플(3개) 카메라라는 점과 각각의 렌즈 크기가 꽤 크다는 점을 확인할 수 있다. 카메라 모듈의 전체적인 모양은 그동안 온라인상에서 유출된 이미지에서 봤듯이 한쪽 모서리에 딱 붙은 형태에 맞는 형태다. 화면은 흑백톤으로만 구성됐으며, 후면 카메라 모듈과 함께 하단에는 ‘Welcome to the Everyday Epic’이라는 문구를 띄웠다. 새로운 카메라를 통해 일상 순간을 의미있게 기록할 수 있도록 하는 기능을 선보일 것이라는 점을 시사했다. 노태문 삼성전자 무선사업부장(사장)은 지난달 기고문을 통해 “전문 영상 제작자부터 인텔리전트 카메라가 알아서 다 해 주기를 바라는 분까지 고객의 다양한 요구를 모두 만족시켜, 영상 경험을 완벽하게 지원할 것”이라며 “2021년은 일상의 순간들을 혁신적인 영상 기술로 담아낼 수 있는 더욱 특별한 한 해가 될 것”이라고 강조한 바 있다. 한편, 삼성전자는 이번 언팩을 통해 갤럭시S21(6.2인치)·S21 플러스(6.7인치)·S21 울트라(6.8인치) 총 3종의 갤럭시S21 시리즈를 공개할 예정이다. 이번 언팩은 예년에 비해 한달 가량 앞당겨 진 것으로 애플의 첫 5G폰인 ‘아이폰12’ 시리즈에 대한 적시 대응과 화웨이 플래그십 폰의 빈자리를 선점하기 위한 조치다. 갤럭시S21 플러스의 공식 홍보 이미지로 추정되는 사진. 후면 카메라 모듈이 전작과 달리 한쪽 모서리에 딱 붙어 있다. (사진= 에반 블래스 보이스)장영은 (bluerain@edaily.co.kr)＜ⓒ종합 경제정보 미디어 이데일리 - 무단전재 &amp; 재배포 금지＞이데일리</t>
  </si>
  <si>
    <t>https://finance.naver.com/item/news_read.nhn?article_id=0004820136&amp;office_id=018&amp;code=005930&amp;page=363&amp;sm=title_entity_id.basic</t>
  </si>
  <si>
    <t>2020.12.31 17:15</t>
  </si>
  <si>
    <t>준법감시위 “삼성, 승계·노조 금기 깨…불신의 벽 허물겠다”</t>
  </si>
  <si>
    <t>김지형 준법감시위원장 송년사 전해"준법 경영 파수꾼 다짐, 새해에도 유효"[이데일리 신중섭 기자] “삼성준법감시위원회가 승계와 노조라는 삼성의 금기를 깼다. 불신의 벽을 허물어 가겠다.”[이데일리 방인권 기자] 삼성 준법감시위원회 위원장으로 내정된 김지형 전 대법관이 9일 오전 서울 서대문구 법무법인 지평에서 열린 기자간담회에 입장하고 있다.김지형 삼성준법감시위원장(전 대법관)이 31일 송년사를 통해 지난 1년 동안의 소회와 함께 준법 감시 의지를 밝혔다.김 위원장은 지난 11월 19일 위원회와 이재용 삼성전자(005930) 부회장 재판의 전문심리위원들이 나눈 면담과 이후 나온 최종보고서 등을 회상했다. 그는 “12월 14일에 전문심리위원의 최종보고서가 나왔고 혹평과 함께 상당부분 긍정평가도 있었다”며 “느슨해진 마음에 정신차리고 화두를 놓치지 말라 내리치는 죽비 소리가 아닐까 여겨졌다”고 했다. 김 위원장은 “불과 얼마 전까지만 해도 삼성에 꺼내기 힘든 금기어가 바로 ‘승계’와 ‘노조’였다”며 “위원회가 지난 3월 11일 이 부회장과 7개 관계사에 승계·노조·소통에 대한 권고의견을 내며 그 금기를 깼다”고 말했다. 준법감시위는 지난 2월 발족과 동시에 이부회장과 삼성 7개 관계사에 승계와 노조 문제 관련 권고 의견을 냈다. 권고 이후 이 부회장은 지난 5월 대국민사과를 통해 “경영권 승계 문제로 더 이상 논란이 생기지 않게 하겠다”며 “더 이상 삼성에 무노조 경영이라는 말도 나오지 않겠다”고 밝힌 바 있다.김 위원장은 “이후 삼성 측에 대국민 약속의 구체적 실행방안을 요구한 결과 노조 관련해 눈에 띄는 몇가지 변화가 생겼다”며 △노조 사무실 마련 △노조 조합장과 사장의 소통 △노사 단협 체결 △사장 대상의 문성현 경사노위 위원장 특강 등을 예로 꼽았다. 그러면서도 “다만 승계 문제에서 파생된 지배구조 개선 의제는 가장 더딘 편”이라며 “위원회 권고에 따라 삼성은 보스턴 컨설팅 그룹에 지속가능한 준법경영체계에 관한 컨설팅을 의뢰했다”고 말했다. 준법감시위를 ‘겉치례 면피용’, ‘초법적 권한’이라고 보는 시선에 대한 심경도 언급했다. 김 위원장은 “위원회를 힘들게 한 것은 삼성 안팎의 날 선 시선들 때문”이라며 “위원회가 재판에서 유리하게 쓰기 위해 급조한 ‘겉치레 면피용’ 꼼수라고 보고 있고 정반대로 다른 일각에서는 위원회가 초법적으로 막강한 권한을 휘두르는 삼성의 최고 권력기구가 됐다는 비난도 있다”고 했다.그러면서 “위원회에 대한 관점만큼이나 역할에 대한 편차가 클 것”이라며 “위원회는 이를 있는 그대로 받아들이려고 한다”고 밝혔다. 이어 “위원회에 대한 관점만큼이나 역할에 대한 편차가 크겠지만 세부 준법 의제를 꾸준히 다루고 불신의 벽을 허물어 나가겠다”고 덧붙였다. 그는 위원회 출범을 앞두고 열린 지난 1월 9일 기자간담회를 회상하며 송년사를 마무리 했다. 김 위원장은 “당시 ‘독립성과 자율성을 생명으로 하겠다’, ‘준법경영의 파수꾼 역할을 다 하겠다’, ‘준법감시와 통제가 두루 실효적으로 작동하는 구체적 실행방안을 구현해 나가겠다’, ‘준법감시 분야에 성역을 두지 않겠다’고 다짐했다”며 “이 다짐은 새해에도 유효하다. 위원들과 하나돼 이 다짐을 견지할 수 있는 것만으로도 행복한 세밑이다”라고 끝맺었다.한편 이 부회장은 전날 열린  파기환송심 최후변론에서 “준법감시위의 본연 역할에도 부족함이 없도록 충분한 뒷받침을 하겠다”면서 이 부회장이나 최고경영진 등도 예외 없이 감시할 수 있도록 준법감시위 활동을 보장하겠다는 뜻을 밝혔다. 삼성전자, 삼성물산, 삼성SDI, 삼성전기, 삼성SDS, 삼성생명 삼성화재 등 준법감시위와 업무협약을 맺은 삼성의 7개 관계사의 최고경영진(CEO)들은 내년 1월26일 준법감시위원들과 면담할 예정이다.신중섭 (dotori@edaily.co.kr)＜ⓒ종합 경제정보 미디어 이데일리 - 무단전재 &amp; 재배포 금지＞이데일리</t>
  </si>
  <si>
    <t>https://finance.naver.com/item/news_read.nhn?article_id=0004819030&amp;office_id=018&amp;code=005930&amp;page=368&amp;sm=title_entity_id.basic</t>
  </si>
  <si>
    <t>2020.12.30 17:12</t>
  </si>
  <si>
    <t>8만전자'된 삼성전자, 외국인·기관 팔았지만 개미엔 '최애'</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</si>
  <si>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 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이유에서다.조용석 (chojuri@edaily.co.kr)＜ⓒ종합 경제정보 미디어 이데일리 - 무단전재 &amp; 재배포 금지＞이데일리</t>
  </si>
  <si>
    <t>https://finance.naver.com/item/news_read.nhn?article_id=0004818178&amp;office_id=018&amp;code=005930&amp;page=372&amp;sm=title_entity_id.basic</t>
  </si>
  <si>
    <t>2020.12.30 07:50</t>
  </si>
  <si>
    <t>삼성전자, 파운드리 성장 수혜 기대감…목표가 14%↑-한국</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</si>
  <si>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 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t>
  </si>
  <si>
    <t>https://finance.naver.com/item/news_read.nhn?article_id=0004817499&amp;office_id=018&amp;code=005930&amp;page=375&amp;sm=title_entity_id.basic</t>
  </si>
  <si>
    <t>2021.02.27 08:00</t>
  </si>
  <si>
    <t>삼성도 뛰어든 키오스크…업계 中企 ‘긴장’</t>
  </si>
  <si>
    <t>삼성전자가 출원한 '삼성 키오스크' 상표권. [사진 = 삼성전자][아시아경제 이준형 기자] 삼성전자가 키오스크 시장에 진출하자 중소·중견기업 중심인 키오스크 업계가 긴장하고 있다. 아직 해석은 분분하지만 삼성의 행보에 따라 업계 판도가 바뀔 수 있다. 삼성 키오스크 출시를 두고 시장 자체를 넘어 결제 빅데이터 구축을 위한 장기적 전략이라는 전문가 분석도 나왔다.中企 중심 키오스크 업계…"판단 이르지만 독과점 힘들 것"키오스크 업계는 삼성의 향후 행보에 촉각을 곤두세웠다. 키오스크 업체는 중소·중견기업이 대부분이다. ‘초대형’ 기업인 삼성의 전략에 따라 기업의 생존 여부가 갈릴 수 있다.국내 키오스크 시장에서 큰 규모로 꼽히는 업체 중 한 곳인 한국전자금융의 지난해 키오스크 매출액은 200억원 규모다. A업체 관계자는 "(삼성과) 기본적인 체급 차이가 비교가 안 된다"면서 "키오스크 시장은 진입장벽이 높지 않아 과거 포스(POS)를 만들던 업체들이 많이 들어와 있다"고 말했다.업계는 삼성의 주 고객층이 일반 자영업자가 아닌 대형 프랜차이즈일 수 있어 소위 ‘키오스크 골목상권’이 잠식된다고 판단하기엔 시기상조라는 입장이다. 삼성 측도 글로벌 시장을 겨냥한 제품이라 기존 업체들이 점유한 시장을 침해하지 않는다고 밝혔다. 삼성 관계자는 "고가 외산 제품을 사용하는 해외 프랜차이즈가 주 타겟"이라며 "국내 중소기업들이 타겟으로 한 시장과 겹치지 않을 것"이라고 말했다.주문제작 중심의 ‘다품종 소량생산’ 구조인 키오스크 시장에서 고가의 삼성 제품이 비교우위를 찾기 힘들다는 지적도 나왔다. 삼성 키오스크는 대당 230만원으로 국내 업체의 키오스크 가격보다 2배 가량 높다. 한 종류의 고정 스펙으로 출시돼 스탠드형·벽걸이형 등만 고를 수 있어 선택의 폭도 넓지 않다.B업체 관계자는 "겉으로 보면 먹음직스런 시장이지만 막상 들어와보면 손이 많이 간다"면서 "이미 시장에 여러 업체들이 진입해 있어 상당한 경쟁력을 갖추지 않는 이상 독과점은 힘들다"고 설명했다. 그는 "주요 프랜차이즈들도 이미 계약한 업체들이 있어 계약기간이 만료되기 전에 이들을 고객사로 흡수하기가 쉽지 않을 것"이라고 덧붙였다.[이미지출처=연합뉴스]전국 AS 네트워크가 강점…결제데이터 노렸나현장 사후관리(AS)가 필요한 키오스크 특성상 전국 단위의 네트워크를 가진 삼성을 당해내기 힘들다는 우려도 제기됐다. 이 관계자는 "키오스크 업계에 영세업체들이 많은 이유는 진입장벽이 높지 않기 때문"이라며 "AS 문제로 다른 지역으로 사업을 확장하지 못하는 경우가 많은데 삼성 AS를 이겨낼 수 있겠나"라고 말했다.실제 삼성은 기존 AS 네트워크를 그대로 활용해 경쟁력으로 내세울 계획이다. 삼성 관계자는 "(기존 키오스크는) 다품종 소량생산 위주로 제작돼 제품의 안정성과 유지보수가 미흡했던 측면이 있다"면서 "이외에도 소프트웨어 업데이트와 보안 기술력 등 삼성의 노하우에 기반한 고품질·고성능 키오스크에 대한 수요가 있을 것"이라고 밝혔다.삼성의 진출을 두고 업계 해석은 갈리고 있지만 전문가들은 빅데이터를 구축을 위한 초석일 수 있다고 관측했다. 결제데이터는 이용자의 소비·결제 행위를 예측할 수 있어 가치가 매우 높다. 박소정 서울대 경영학과 교수는 "포스로 소상공인 결제데이터를 수집해 여러 사업으로 확장한 글로벌 전자결제업체 스퀘어(Square) 같은 모델로 확장될 가능성이 있다"고 말했다.한편 증권업계에 따르면 글로벌 키오스크 시장의 연평균 성장률은 17.4%다. 미 시장조사기관 TMR(Transparency Market Research)은 시장 규모가 2019년 1조2000억원에서 2027년 2조6000억원 규모로 성장할 것으로 내다봤다. 모두 코로나19 확산 이전 통계라는 점을 감안하면 현 성장세는 이보다 높을 가능성이 있다.이준형 기자 gilson@asiae.co.kr&lt;ⓒ경제를 보는 눈, 세계를 보는 창 아시아경제 무단전재 배포금지&gt;아시아경제</t>
  </si>
  <si>
    <t>https://finance.naver.com/item/news_read.nhn?article_id=0004855847&amp;office_id=277&amp;code=005930&amp;page=156&amp;sm=title_entity_id.basic</t>
  </si>
  <si>
    <t>2021.02.25 11:13</t>
  </si>
  <si>
    <t>초고화질 TV 수요, 삼성 반도체 혁신으로 따라 잡는다</t>
  </si>
  <si>
    <t>삼성전자, 미니 LED 구동칩 개발자 4인 인터뷰시스템 LSI사업부 김경택·김형태·강상구·유성종매트릭스 개념 차용, 혁신 제품 개발세밀한 LED 제어로 전력 효율 높이고 높은 명암비 구현[아시아경제 우수연 기자] "초고화질 TV 시대로 접어들면서 더 밝고 세밀한 색 표현을 위해 LED 개수가 수백배 이상 늘어났습니다. LED 개수가 늘어난 만큼 더 세밀한 제어를 위한 구동칩도 필요해졌고 효율적인 방안을 고민하게 됐죠."(김형태 삼성전자 시스템LSI사업부 LSI개발실 프로)최근 TV 시장 새로운 트렌드로 ‘미니 LED TV’가 주목받으면서 선명한 화질과 색감 구현을 위한 LED 구동용 드라이버 집적회로(IC) 수요도 늘어나고 있다. 미니 LED TV는 동일한 면적에 더 많은 LED를 배열해 밝고 세밀한 색 표현이 가능하고 얇은 TV를 만들 수 있다는 장점이 있다.삼성전자는 미니 LED TV에 탑재되는 새로운 구동 IC 반도체 2종(S6LP441, S6LDMB1)을 선보이며 해당 분야에서 기술을 선도하고 있다. 25일 삼성전자 뉴스룸은 신제품 개발에 참여한 삼성전자 시스템LSI사업부 4인의 이야기를 담은 인터뷰를 공개했다.(왼쪽부터) 삼성전자 '미니 LED 구동 IC' 개발에 참여한 시스템LSI사업부 마케팅팀 김경택 프로, LSI개발팀 김형태·강상구·유성종 프로가 엄지 손가락에 ’미니 LED 구동 IC’를 올려 소개하고 있다./사진=삼성전자TV에 탑재되는 LED 개수가 증가하면 더 많은 LED 구동칩이 필요해지고 시스템 구성도 복잡해지며 세밀한 제어가 어려워질 수 있다. 개발에 참여한 유성종 LSI개발실 프로는 "복잡성을 해결하기 위해 LCD TV 디스플레이 구동에 주로 사용하는 매트릭스 개념을 차용했다"며 "이를 통해 정확하면서도 효율적인 IC를 개발할 수 있었다"고 말했다.해당 기술의 혁신은 LED 전류 구동칩과 이를 관장하는 컨트롤러를 분리한 데 있다. 매우 작은 IC칩을 미니 LED 근처에 배치해서 직접 구동하게 하면서 LED가 빛을 내는 시간을 보다 효율적으로 활용할 수 있게 하고 배선도 최소화해 전력 효율도 높였다. 이어 윤 프로는 "기존 시분할 방식의 구동칩은 LED 밝기를 필요한 시점에 맞춰 세밀하게 조절하기가 어려웠다"며 "발광 시간을 효율적으로 높이면서도 배선 수를 줄일 수 있는 방안을 고민했다"고 덧붙였다.강상구 LSI개발실 프로는 빛의 양을 세밀하게 조절해 높은 명암비를 구현하는 ‘디밍 기술’의 중요성을 강조했다. 그는 " 밤하늘은 더 어둡게, 그 속의 별은 더 밝게 표현하는 ‘디밍 기술’ 성능 향상에 신경을 썼다"며 "원하는 지점만 선택적으로 빛의 양을 조절해 높은 명암비를 구현하고 덕분에 TV의 HDR(명암비 최적화 기술) 향상에도 기여할 수 있었다"고 말했다.TV 업계에서는 고화질 TV에 대한 기대와 수요가 꾸준히 증가하는 추세다. 선명하고 얇은 TV를 만들 수 있는 미니 LED 기술은 노트북과 모니터 등 다양한 디스플레이로 확대될 전망이다. 김경택 시스템LSI사업부 마케팅팀 프로는 "앞으로 TV에 탑재되는 LED가 늘어나면서 LED 구동칩도 더 작고 효율적으로 발전할 것"이라며 "이번 혁신으로 차세대 LED 구동칩의 응용 범위가 확대될 것으로 기대된다"고 말했다.우수연 기자 yesim@asiae.co.kr&lt;ⓒ경제를 보는 눈, 세계를 보는 창 아시아경제 무단전재 배포금지&gt;아시아경제</t>
  </si>
  <si>
    <t>https://finance.naver.com/item/news_read.nhn?article_id=0004854536&amp;office_id=277&amp;code=005930&amp;page=158&amp;sm=title_entity_id.basic</t>
  </si>
  <si>
    <t>2021.02.25 16:46</t>
  </si>
  <si>
    <t>에스원, 삼성전자와 1600억원 규모 용역 계약 체결</t>
  </si>
  <si>
    <t>[이데일리 김무연 기자] 에스원(012750)은 삼성전자와 통합 인력보안 용역 계약을 체결했다고 25일 공시했다. 계약금액은 1605억2334만1000원으로 최근 매출액 대비 7.46%에 해당한다. 계약기간은 오는 3월 1일부터 12월 31일까지다.김무연 (nosmoke@edaily.co.kr)＜ⓒ종합 경제정보 미디어 이데일리 - 무단전재 &amp; 재배포 금지＞이데일리</t>
  </si>
  <si>
    <t>https://finance.naver.com/item/news_read.nhn?article_id=0004862298&amp;office_id=018&amp;code=005930&amp;page=159&amp;sm=title_entity_id.basic</t>
  </si>
  <si>
    <t>2021.02.23 13:41</t>
  </si>
  <si>
    <t>삼성, 아이폰 대항력 강화…보안 업데이트 최소 4년 보장</t>
  </si>
  <si>
    <t>2019년 이후 출시 모델부터 적용…폴더블폰·태블릿도전세계적으로 130개 이상 모델 대상 업데이트 지원OS 업그레이드 3년 보장에 이어 고객 서비스 강화[이데일리 장영은 기자] 삼성전자(005930)가 운영체제(OS)에 이어 보안 업그레이드 정책을 강화하면서 기기 최적화를 통한 사용자 경험 강화에 나섰다. 자체 모바일 경쟁력을 강화하는 동시에 최대 6년까지 OS 업데이트를 제공하는 경쟁사인 애플에 대한 대항력을 키우기 위해서다. 2019년 출시된 갤럭시S10(위)과 갤럭시노트10(아래)는 OS 업데이트 3년, 보안 업데이트 4년이 보장된다. (사진= 삼성전자)삼성전자는 23일 갤럭시 모바일 기기의 보안 업데이트 지원을 최소 4년 이상으로 확대한다고 밝혔다. 지원 대상은 2019년 이후 출시 모델로, 전세계적으로는 130개 이상이다. 국내 업데이트 대상 지원 모델을 보면 △폴더블폰은 ‘갤럭시Z폴드’ △S시리즈는 ‘갤럭시S10’ △노트시리즈는 ‘갤럭시노트10’ △A·M 시리즈는 ‘갤럭시A10’·‘갤럭시M20’ 이후 나온 제품이 해당된다. 이번 결정은 정기적인 보안 업데이트 프로세스를 더욱 빠르고 쉽게 진행할 수 있도록 끊임없이 노력해온 결과라는 것이 삼성전자측 설명이다. 삼성전자는 안드로이드 OS·칩셋 파트너 뿐 아니라 200개 이상의 전세계 이동통신사업자와 긴밀히 협력해 보안 취약점을 발견하면 수십 억대의 갤럭시 기기에 보안 패치 업데이트를 진행하고 있다. 보안을 비롯한 소프트웨어(SW) 업데이트 기간이 상대적으로 짧다는 점은 삼성 스마트폰의 약점이었다. 애플은 출시 후 6년이 지난 모델까지 SW 업데이트를 제공해 구형 폰이어도 최적화된 사용경험을 누릴 수 있다는 점이 대표적인 장점으로 꼽힌다. 자체 OS를 가지고 있는데다, 아이폰 단일 라인업을 운용하고 있는 덕분이다.한 업계 관계자는 “삼성이 전세계적으로 한해 출시하는 모델만 수십개로 애플이 지금까지 출시한 모델수보다 많을 것”이라며 “OS 역시 자사 것이 아닌 구글 것을 쓰고 있기 때문에 (최적화에) 어려움이 있을 수밖에 없다”고 설명했다. 이같은 어려움이 있긴 하지만 삼성은 지난해 8월 갤럭시 모바일 기기의 안드로이드 OS 업그레이드를 기존 2년에서 3년까지 확대 지원하겠다는 계획을 발표했다. 이어 이번에는 가장 핵심적인 보안 기능만이라도 최소 4년을 보장하겠다고 나선 것이다. 스마트폰 사용 주기가 늘어나면서 SW 업데이트에 대한 수요와 필요성이 계속해서 높아지고 있기 때문이다. 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말했다.장영은 (bluerain@edaily.co.kr)＜ⓒ종합 경제정보 미디어 이데일리 - 무단전재 &amp; 재배포 금지＞이데일리</t>
  </si>
  <si>
    <t>https://finance.naver.com/item/news_read.nhn?article_id=0004859696&amp;office_id=018&amp;code=005930&amp;page=168&amp;sm=title_entity_id.basic</t>
  </si>
  <si>
    <t>2021.02.23 09:09</t>
  </si>
  <si>
    <t>구형폰도 안전하게…삼성전자, 4년 이상 보안 업데이트 제공</t>
  </si>
  <si>
    <t>지원 대상은 2019년 이후 출시 모델[이미지출처=연합뉴스][아시아경제 차민영 기자] 삼성전자가 갤럭시 모바일 기기의 보안 업데이트 지원을 최소 4년 이상으로 확대한다고 23일 밝혔다. 지원 대상은 2019년 이후 출시 모델로, 전세계적으로는 130개 이상의 모델에 대해 정기적으로 업데이트를 제공할 계획이다. 업데이트 주기는 모델별로 다르다. 국내 지원 모델은 폴더블 스마트폰, 갤럭시 S 시리즈, 갤럭시 노트 시리즈, 갤럭시 A·M 시리즈, 태블릿 PC류다.삼성전자는 정기적인 보안 업데이트 프로세스를 진행해왔다. 안드로이드 운영체제(OS)·칩셋 파트너뿐 아니라 200개 이상의 전세계 이동통신사업자와 긴밀히 협력해 보안 취약점을 발견 시 보안 패치 업데이트를 진행하고 있다.2015년 최초로 정기 보안 업데이트 프로그램을 진행했으며 안드로이드 기기 보안 표준 확립을 위해 1000개 이상 파트너와 협력하고 있다. 사용자들에게 안전한 모바일 경험을 제공하기 위해 다양한 보안 연구 커뮤니티와도 협력 중이다.삼성전자는 독자적인 모바일 보안 플랫폼 삼성 녹스, 보안 칩셋, 하드웨어 차원의 공격도 막아주는 보안 프로세서에 이어 최근 '갤럭시 S21' 시리즈에는 '삼성 녹스 볼트'를 탑재했다. 삼성 녹스 볼트는 기존 보안 프로세서에 변조 방지 보안 메모리를 추가해 PIN?암호?생체 인식?블록 체인?인증 키 등을 보관해준다.신승원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말했다.한편, 삼성전자는 작년 8월 갤럭시 모바일 기기의 안드로이드 운영체제 업그레이드를 3세대까지 확대 지원하겠다는 계획을 발표했다. 가령 안드로이드 10을 탑재해 출시된 갤럭시 S20 시리즈는 안드로이드 11을 시작으로 총 3차례 안드로이드 운영체제 업그레이드를 지원할 예정이다.차민영 기자 blooming@asiae.co.kr&lt;ⓒ경제를 보는 눈, 세계를 보는 창 아시아경제 무단전재 배포금지&gt;아시아경제</t>
  </si>
  <si>
    <t>https://finance.naver.com/item/news_read.nhn?article_id=0004852651&amp;office_id=277&amp;code=005930&amp;page=168&amp;sm=title_entity_id.basic</t>
  </si>
  <si>
    <t>2021.02.21 13:53</t>
  </si>
  <si>
    <t>[기자수첩]'K-방역' 우뚝 서게 한 삼성·풍림…모두 애국자</t>
  </si>
  <si>
    <t>풍림파마텍 LDV 주사기, 화이자 백신과 전 세계 수출삼성, 주사기 양산부터 FDA 승인까지 밀착 지원특수주사기, 정부 백신 도입 협상에 지렛대 역할26일부터 첫 백신 접종…평범한 일상 찾아준 '애국자'문재인 대통령이 지난 18일 오후 전북 군산시 코로나19 백신접종용 최소잔여형(LDS) 주사기 생산시설인 풍림파마텍에서 관계자의 안내를 받으며 일반 주사기와 최소잔여형 주사기를 비교 시연하고 있다. (사진=연합뉴스)[이데일리 김호준 기자] “진단키트에 이어 K-방역의 우수성을 또 한 번 보여주게 되었습니다. 참으로 대단한 일입니다.” 문재인 대통령은 지난 18일 코로나 백신 접종용 최소잔여형(LDV·Low Dead Volume) 주사기를 만드는 풍림파마텍을 방문해 이처럼 말했다. 이 회사가 만든 이른바 ‘쥐어짜는 주사기’는 주사 후 남는 백신 잔량을 최소화해 백신 1병당 접종 가능 인원을 5명에서 6명으로 늘린다. 백신 20% 증산 효과를 내기에 전 세계 각국과 글로벌 백신회사들은 이 특수주사기 확보에 열을 올리고 있다. 중소기업인 풍림파마텍은 ‘국민을 위한 일’이라는 정부 설득에 회사의 명운을 걸고 특수주사기 양산에 뛰어들었다. 자체 자금을 우선 조달해 설비를 들이고 공장을 짓고 있다. 삼성은 이 특수주사기 양산에 ‘키다리 아저씨’ 역할을 톡톡히 했다. 삼성전자는 주사기 금형과 디자인, 시제품 개발부터 스마트공장을 통한 양산 체제 구축을 도왔다. 주사기에 대한 미국 식품의약국(FDA) 승인은 삼성바이오로직스·바이오에피스가 도왔다. 애초에 화이자 등 글로벌 백신회사들이 요구하는 주사기 기술을 보유한 풍림파마텍을 찾아낸 것도 삼성바이오에피스였다. 이들 도움으로 지난 17일 미 FDA 승인을 받은 풍림파마텍 주사기는 곧 화이자 코로나 백신과 전 세계로 수출된다. 조미희 풍림파마텍 부사장은 “삼성이 보여준 열정은 지금도 ‘어떻게 이럴 수 있을까’ 싶다”며 “현장을 맡은 분들은 아침 7시면 물걸레를 들고 저희와 같이 청소를 시작했다. 설 명절도 없이 저희를 도왔다”고 감사함을 표시했다. 이렇게 삼성과 중소기업이 힘을 합쳐 개발한 특수주사기는 정부의 코로나 백신 도입 협상에서 결정적인 역할을 했다. 마땅한 카드가 없던 상황에서, 정부는 이 특수주사기를 들고 화이자 등 백신회사를 설득해 백신 조기 도입과 추가 물량 확보를 이끌어냈다.오는 26일 국내 첫 코로나 백신 접종이 시작된다. 우리의 평범한 일상을 찾아줄 진정한 ‘애국자’는 우리가 잘 알지 못하지만 곳곳에 숨어 있다. 코로나로 전 국민이 어려운 이때에 이런 ‘애국자’들이 있어 정말 다행이다.김호준 (kazzyy@edaily.co.kr)＜ⓒ종합 경제정보 미디어 이데일리 - 무단전재 &amp; 재배포 금지＞이데일리</t>
  </si>
  <si>
    <t>https://finance.naver.com/item/news_read.nhn?article_id=0004857965&amp;office_id=018&amp;code=005930&amp;page=175&amp;sm=title_entity_id.basic</t>
  </si>
  <si>
    <t>2021.02.18 08:31</t>
  </si>
  <si>
    <t>‘36조 흑자’ 삼성전자 경영진 지난해 연봉 2배로 껑충</t>
  </si>
  <si>
    <t>김기남 부회장 등 사내이사 5명 1인당 평균 66억원 받아이재용 부회장은 2017년부터 무보수[이데일리 피용익 기자] 지난해 36조원 흑자를 낸 삼성전자(005930)의 주요 경영진 연봉이 2배로 뛴 것으로 나타났다. 18일 금융위원회와 한국거래소 등에 따르면 지난해 삼성전자가 김기남 부회장 등 등기이사 11명(사내이사 5명·사외이사 6명)에게 지급한 보수 총액은 337억원으로 집계됐다. 지난 2019년 11명의 등기이사에게 총 179억원을 지급했던 것을 고려하면 약 2배로 늘어난 것이다. 삼성전자는 지난해 연결 기준 236조870억원의 매출을 올리고, 35조9939억원의 흑자를 냈다. 전년 대비 매출은 2.78%, 영업이익은 29.62% 각각 증가했다. 연간 영업이익이 35조원을 넘어선 것은 2013년과 2017년, 2018년 이후 네 번째다. 실적 개선에 따라 늘어난 보수는 대부분 회사 주요 경영진인 사내이사들의 몫이다. 사내이사 보수는 월 급여 200％ 내에서 연 2회 분할지급하는 ‘목표 인센티브’와 연봉 50％ 이내의 ‘성과 인센티브’, 수익률을 토대로 3년간 분할지급되는 ‘장기성과 인센티브’ 등에 따라 달라진다.이에 비해 사외이사는 ‘사외이사 처우규정’에 따라 보수가 고정돼 있다. 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 다만 지난해 등기이사 보수 총액에는 등기이사직 수행 후 퇴임한 권오현, 윤부근, 신종균 고문의 일부 퇴직금과 인센티브가 포함돼 있어 현 경영진이 실제 받은 보수는 이보다 적다.현재 삼성전자 사내이사는 김기남 디바이스솔루션(DS)부문 부회장, 김현석 소비자가전(CE)부문 사장, 고동진 IT·모바일(IM)부문 사장, 영상디스플레이(VD)사업부 한종희 사장, 최고재무책임자(CFO) 최윤호 사장 등이다.지난 2019년 김기남 부회장의 보수는 34억5000만원으로 당시 등기이사 중 가장 많았다. 김 부회장의 보수 구성은 급여 13억7000만원, 상여금 19억6000만원, 복리후생 등 기타 근로소득 1억2000만원이었다. 고동진 사장은 28억3000만원, 김현석 사장은 25억8000만원, 이상훈 전 삼성전자 이사회 의장은 31억4000만원을 2019년 보수로 받았다.한편 이재용 삼성전자 부회장은 보수를 받지 않는다. 이 부회장은 국정농단 사건으로 구속됐던 2017년 2월 직후인 그해 3월부터 무보수 경영을 해왔다. 또한, 이 부회장은 2019년 10월 말 사내이사 임기를 마치고 재선임 절차를 진행하지 않았다. 피용익 (yoniki@edaily.co.kr)＜ⓒ종합 경제정보 미디어 이데일리 - 무단전재 &amp; 재배포 금지＞이데일리</t>
  </si>
  <si>
    <t>https://finance.naver.com/item/news_read.nhn?article_id=0004855637&amp;office_id=018&amp;code=005930&amp;page=182&amp;sm=title_entity_id.basic</t>
  </si>
  <si>
    <t>2021.02.17 16:29</t>
  </si>
  <si>
    <t>삼성전자 주주라면…"`온라인 주주총회` 참여하세요"</t>
  </si>
  <si>
    <t>3월17일 정기 주총 `온라인 중계` 도입전자투표제 도입 확산…주주친화 경영17일 이데일리TV 빅머니1부 ‘뉴스 in 이슈’ 방송.[이데일리TV 이혜라 기자] 17일 이데일리TV 빅머니1부 ‘기업 in 이슈’에서는 언택트(비대면) 기조 확산에 따라 주주총회에 ‘온라인 중계’를 적용하거나 전자투표제를 도입하고 있는 기업들의 변화를 담았다.삼성전자는 전날 공시를 통해 “오는 3월 17일 정기 주주총회를 개최할 예정이며 주주 편의를 위해 올해 처음으로 온라인 중계를 도입한다”고 밝혔다.국내 주요기업 중 온라인 주주총회를 도입한 곳은 지난해 SK텔레콤(017670)에 이어 삼성전자(005930)가 두 번째다. 이번 언택트 주총으로 삼성전자의 소액주주들도 실시간으로 이를 시청할 수 있게 됐으며 안건별 질문에도 참여할 수 있게 됐다.한편 현행법상 주주가 주총 당일 온라인 중계를 시청하면서 안건에 대해 투표하는 것은 불가능하다. 이 때문에 주주는 사전에 전자투표를 통해 의결권을 행사하거나 의결권 대리행사를 신청해야 한다. 삼성전자는 지난해부터 주주들이 주총에 참석하지 않아도 의결권을 행사할 수 있도록 ‘전자투표제’를 도입했다. LG(003550)·롯데그룹도 전자투표제 도입을 결정했다. 삼성전자 주주총회, 온라인으로 중계?- 삼성전자, 3월 17일 정기 주주총회에 ‘온라인 중계’ 도입- 소액주주 약 210만명…2019년 3.6% → 2020년 6.5%- ‘국민주’ 등극…주주 친화적 경영, 소통 강화 등 목적- 삼성SDI(006400), 삼성에스디에스(018260), 삼성전기(009150), 삼성물산(028260)도 주주총회에 ‘온라인 병행’ 비대면 주주총회 시대 열리나?- LG그룹, 작년 LG화학(051910)·로보스타(090360) 첫 도입 이어 올해 13개 상장 계열사 모두 전자투표제 채택- 현대중공업지주(267250)·롯데그룹 등도 전자투표제 도입 결정- 현대차(005380), 도입 의사 밝혀…SK하이닉스(000660)·네이버(035420) 긍정 검토 전자투표제 도입 효과는?- 지배구조 개선 효과…주주가치 제고이혜라 (hr1202@edaily.co.kr)＜ⓒ종합 경제정보 미디어 이데일리 - 무단전재 &amp; 재배포 금지＞이데일리</t>
  </si>
  <si>
    <t>https://finance.naver.com/item/news_read.nhn?article_id=0004855313&amp;office_id=018&amp;code=005930&amp;page=183&amp;sm=title_entity_id.basic</t>
  </si>
  <si>
    <t>2021.02.16 14:40</t>
  </si>
  <si>
    <t>삼성전자, 올해 사회공헌 매칭기금 116억 출연</t>
  </si>
  <si>
    <t>[이데일리 장영은 기자] 삼성전자(005930)는 올해 사회공헌 매칭기금으로 지난해 임직원 기부금과 동일한 116억1000만원을 출연해 청소년 교육 및 취약계층 사회공헌 활동에 사용한다고 16일 공시했다. 또 삼성전자는 다음달 초 충남삼성학원에 24억4600만원을 출연해 우수인재 유치를 위한 임직원 자녀 교육환경 개선 및 지역 교육 인프라 확충에 사용할 예정이다.장영은 (bluerain@edaily.co.kr)＜ⓒ종합 경제정보 미디어 이데일리 - 무단전재 &amp; 재배포 금지＞이데일리</t>
  </si>
  <si>
    <t>https://finance.naver.com/item/news_read.nhn?article_id=0004853986&amp;office_id=018&amp;code=005930&amp;page=189&amp;sm=title_entity_id.basic</t>
  </si>
  <si>
    <t>2021.02.16 11:15</t>
  </si>
  <si>
    <t>이재용이 공들인 EUV…삼성전자, 올해 D램 공정 EUV 배로 늘린다</t>
  </si>
  <si>
    <t>삼성전자, D램 공정 EUV 장비 도입 확대작년 3대 이어 올해도 3대 도입 예정올해 EUV 기반 1a D램 양산 계획EUV 장비 확보, 미세 공정 생산성 향상 직결[아시아경제 우수연 기자]반도체 공정 미세화로 극자외선(EUV) 노광 장비 확보 경쟁이 치열해지는 가운데 삼성전자가 올해 D램 공정에 활용하는 EUV 장비를 배로 늘리며 메모리 반도체 분야에서 기술 격차를 확대한다. EUV 장비는 지난해 이재용 삼성전자 부회장이 직접 독점 생산기업 ASML 네덜란드 본사를 찾아 물량 확보를 요청할 정도로 중요한 반도체 공정의 핵심 자산이다.16일 업계와 삼성증권에 따르면 삼성전자는 지난해 10대 내외의 EUV 장비를 확보한 데 이어 올해도 10대를 추가로 들여올 것으로 알려졌다. 이중에서 D램 공정에 활용되는 장비는 지난해 3대, 올해는 3대로 총 6대를 적용할 계획이다. 올해 D램용 EUV 장비 대 수를 전년 대비 배로 늘린 가운데 내년에도 올해 누적 대수(6대) 이상의 장비를 확보할 예정이다.EUV 장비는 반도체의 원판인 웨이퍼에 회로를 그릴 때 활용된다. EUV는 기존의 불화아르곤(ArF) 대비 빛의 파장이 14배 가량 짧아 미세 회로를 그리는데 유리하다. 반도체의 크기를 줄이면서도 불량률은 낮추고 생산량을 늘릴 수 있다는 의미다. 색연필로 그림을 그리면 크레파스를 사용할 때보다 더 작은 종이에 미세한 표현이 가능해지는 것과 같은 이치다.그동안 EUV 장비는 파운드리(위탁생산) 공정에 주로 적용됐지만 지난해 삼성전자가 EUV 기반 1세대 10나노급(1x) D램 양산에 성공하며 메모리 반도체 공정에 도입이 확대되는 추세다. 최근 경쟁사인 SK하이닉스도 신공장 M16에 EUV 2대를 도입하며 하반기부터 4세대 10나노급(1a) D램 생산 계획을 밝혔다. 과거에는 기존 장비로도 충분히 D램 생산이 가능했지만, 이제는 10나노급 이하로 공정이 미세화되면서 EUV 장비 확보는 곧 생산 경쟁력과 직결된다.문제는 EUV 장비가 한 대에 1500억원에 달하는 고가인데다 생산량도 한 해에 30~40대 정도로 한정돼 물량 확보가 어렵다는 점이다. 독점 생산 기업 ASML은 TSMC, 삼성전자, SK하이닉스 등에 EUV 장비를 공급하고 있으며, 지난해 ASML 매출 비중을 보면 대만이 33.8%, 한국이 29.7%로 나타났다. 이는 곧 대만으로 향하는 EUV 장비 물량이 한국에 비해 많다는 것을 의미한다.ASML은 올해 40대의 EUV 장비 생산 계획을 밝혔으며 이중 절반 가량을 파운드리 경쟁사인 TSMC가 이미 확보했다는 얘기도 흘러 나온다. 이에삼성전자도 장비 확보 경쟁에 적극 대응하며 파운드리 뿐만아니라 D램 공정에서도 EUV 기반 생산을 늘려갈 계획이다. 황민성 삼성증권 연구원은 "삼성전자는 막대한 자금력과 파운드리 반도체 병행 사업모델로 EUV 장비에 대한 선점 효과를 누릴 수 있는 업체"라며 "장비 확보 우위는 곧 D램 기술 우위로 직결될 것"이라고 말했다.우수연 기자 yesim@asiae.co.kr&lt;ⓒ경제를 보는 눈, 세계를 보는 창 아시아경제 무단전재 배포금지&gt;아시아경제</t>
  </si>
  <si>
    <t>https://finance.naver.com/item/news_read.nhn?article_id=0004848277&amp;office_id=277&amp;code=005930&amp;page=190&amp;sm=title_entity_id.basic</t>
  </si>
  <si>
    <t>2021.02.16 09:46</t>
  </si>
  <si>
    <t>삼성전자 8.5만원 넘어서.. 네이버 40만원 신고가</t>
  </si>
  <si>
    <t>코스피 상승 출발삼성전자, NAVER 상승세 돋보여코스피가 전 거래일보다 8.12포인트(0.26%) 오른 3108.70에 출발한 15일 서울 중구 하나은행 딜링룸에서 직원들이 업무를 보고 있다. 코스닥은 전 거래일보다 1.52포인트(0.16%) 오른 965.83에 개장했다. 원·달러 환율은 전 거래일보다 2.0원 내린 1105.0원에 출발했다./김현민 기자 kimhyun81@[아시아경제 황준호 기자] 삼성전자가 16일 장 개장 후 8만5000원을 넘어섰다. 전날 외국인이 2883억원을 순매수하면서 상승세를 기록한 여파가 지속되는 모습이다. 삼성전자의 오름세에 따라 코스피도 상승 출발했다.이날 코스피는 삼성전자의 상승세에 힘입어 4.85 오른 3151.85에 출발했다. 전일 종가 대비로는 0.15% 상승하며 시작했다. 오전 9시26분 현재로는 3176.03을 가리키고 있다. 개인은 652억원, 외국인은 725억원의 순매수세를 기록하며 점차 비중을 늘리고 있다. 기관은 1371억원 순매도 중이다. 업종 별로는 종이·목재업이 전일 대비 3%대 상승세를 기록 중이다. 서비스업, 음식료업, 통신업, 전기전자, 철강금속, 보험업 등도 1% 미만의 오름세를 보이고 있다. 이날 9시26분 현재 삼성전자는 전일 종가에서 1%대 상승한 8만5800원을 기록하고 있다. 전날에 이어 상승 곡선을 그리고 있다. 외인 매수세가 지속되고 있는 것으로 보인다.시총 상위 종목 중에서는 삼성전자 외에도 네이버(NAVER)가 4.41% 상승했다. 1주당 40만원을 넘어서면서 신고가를 기록하고 있다. 이 밖에도 SK하이닉스, 현대차, 기아차 등이 1%대 상승세를 나타내고 있다. 코스닥도 0.84(0.09%) 오른 982.81에 장을 시작했다. 이날 오전 9시26분 현재는 4.47 오른 986.44를 나타내고 있다. 통신장비, 반도체, 종이/목재 업종이 2%대 상승 중이며, IT, 통신서비스, 화학, 통신방송, 비금속, 소프트웨어, 금융 등이 1%대 오름세를 보이고 있다. 시총 상위 종목 중에서는 펄어비스가 2%대 상승세를, 에코프로비엠이 1% 오름세를 나타내고 있다. 셀트리온헬스케어, 셀트리온제약, 씨젠, 카카오게임즈, 알테오젠 등은 소폭 내림세를 기록하고 있다.  원달러 환율은 전일 종가 대비 0.05% 오른 1102원에 장을 시작했지만 시간이 지나면서 1100원대를 내주고 약세를 보이고 있다. 황준호 기자 rephwang@asiae.co.kr&lt;ⓒ경제를 보는 눈, 세계를 보는 창 아시아경제 무단전재 배포금지&gt;아시아경제</t>
  </si>
  <si>
    <t>https://finance.naver.com/item/news_read.nhn?article_id=0004848136&amp;office_id=277&amp;code=005930&amp;page=191&amp;sm=title_entity_id.basic</t>
  </si>
  <si>
    <t>2021.02.16 08:55</t>
  </si>
  <si>
    <t>자동차 반도체 상반기까지 부족…삼성디스플레이, 반사이익</t>
  </si>
  <si>
    <t>현대차증권 분석TSMC, IT 반도체 캐파 줄여 자동차 반도체 생산"LCD DDI 부족으로 OVX의 OLED 장착 증가할 것""2차 '빅 싸이클'은 서버가 견인…반도체株, 저가 매수 기회"[이데일리 고준혁 기자] 현대차증권은 최근 나타나고 있는 자동차 반도체 공급 부족 현상이 삼성전자(005930) 스마트폰 사업부와 삼성디스플레이엔 긍정적일 수 있다고 분석했다. 세계 최대 파운드리 업체가 자동차 반도체 생산에 집중해 역으로 스마트폰 반도체 공급 부족 현상이 나타날 것으로 보인다. 이에 저가 스마트폰 수요가 감소하는 반면,유기발광다이오드(OLED) 장착의 고가 스마트폰으로 수요가 몰려 이를 생산하는 두 회사에 이익 증대가 예상된다는 것이다. 한편 이번 자동차 반도체 부족 현상이 2차 반도체 빅 싸이클(Big cycle)을 견인할 주요 요인인 서버 수요엔 영향이 없으므로, 최근 반도체 기업 주가 하락은 매수 기회라고 진단했다. 노근창 현대차증권 리서치센터장은 “TSMC는 3월부터 12인치 팹(Fab) 55나노미터 공정에서 생산되는 DDI/TDDI 캐파(생산능력)의 15~20%를 자동차용 MCU 및 파워 반도체 쪽으로 할당할 것으로 보인다”며 “이럴 경우 DDI/TDDI가 패키징 이후 웨이퍼 아웃되는 5월부터 스마트폰, 노트북, TV용 DDI 공급이 줄어들 것으로 보인다”라고 설명했다. 이어 “이번 TSMC의 조치로 2분기 말부터 자동차 반도체의 공급 부족은 일정 부분 해소될 것으로 보인다”라며 “ST Micro와 TI가 팹을 신축할 예정인 등으로 기존 자동차 반도체 회사들의 캐파 증설이 확충되고 있어 하반기부터도 부족 현상은 완화할 것”이라고 덧붙였다. 이처럼 올해 상반기까지는 자동차 반도체 공급 부족 현상은 지속될 것으로 전망되는 가운데, 노트북과 스마트폰 반도체 공급 또한 일시적으로 줄어들 예정이다. TSMC가 반도체 캐파 일부를 줄이는 방식으로 자동차 반도체 생산을 늘릴 것으로 보이기 때문이다. 이에 올해 스마트폰 수요는 DDI/TDDI 공급 부족으로 저가 제품을 중심의 기존 예상치 수요 하회가 예상된다. 반면 고가형 스마트폰은 OLED를 쓰고 있기 때문에 영향이 거의 없을 것으로 전망되며, 이는 삼성디스플레이와 삼성전자엔 긍정적이다.노 센터장은 “무엇보다 LCD DDI 부족으로 OVX(오포·비보·샤오미)의 리지드(rigid) OLED 장착이 증가하며 삼성디스플레이는 오히려 반사이익을 받을 것”이라며 “삼성디스플레이의 DDI는 대부분 삼성전자가 파운드리를 한다는 점에서 다시 한번 수직계열화의 위력을 경험할 것으로 보인다”라고 내다봤다. 이어 “삼성 스마트폰 역시 수직 계열화의 반사이익을 의미 있게 받을 것으로 전망된다”라고 덧붙였다. 노 센터창은 또한 이번 반도체 공급 부족이 2차 빅 사이클을 견인할 서버 수요에 미치는 영향은 없기 때문에, 최근의 반도체 종목 하락은 매수 기회라고 강조했다.고준혁 (kotaeng@edaily.co.kr)＜ⓒ종합 경제정보 미디어 이데일리 - 무단전재 &amp; 재배포 금지＞이데일리</t>
  </si>
  <si>
    <t>https://finance.naver.com/item/news_read.nhn?article_id=0004853493&amp;office_id=018&amp;code=005930&amp;page=191&amp;sm=title_entity_id.basic</t>
  </si>
  <si>
    <t>2021.02.15 16:29</t>
  </si>
  <si>
    <t>테스, 삼성전자에 164.8억원 규모 반도체 장비 공급계약</t>
  </si>
  <si>
    <t>[이데일리 김소연 기자] 테스(095610)는 삼성전자(005930)와 164억8000만원 규모의 반도체 제조장비 공급계약을 체결했다고 15일 공시했다. 이는 2019년 연결기준 매출액 대비 9.24%에 해당하는 규모다. 계약기간은 공시 당일부터 오는 3월 31일까지다.김소연 (sykim@edaily.co.kr)＜ⓒ종합 경제정보 미디어 이데일리 - 무단전재 &amp; 재배포 금지＞이데일리</t>
  </si>
  <si>
    <t>https://finance.naver.com/item/news_read.nhn?article_id=0004853178&amp;office_id=018&amp;code=005930&amp;page=193&amp;sm=title_entity_id.basic</t>
  </si>
  <si>
    <t>2021.02.14 12:01</t>
  </si>
  <si>
    <t>삼성전자, 경미하게 개인정보보호 위반해도 과징금 2.4조원 내야</t>
  </si>
  <si>
    <t>정부, 위반행위 관련→전체 매출로 과징금 기준 상향 추진경총 "데이터 기반 신산업 발전 막는 규제될 것" 우려위반행위 비해 과도한 처벌, 타법과의 형평성 위배 지적[이데일리 이승현 기자] 정부가 추진하는 개인정보보호법 위반시 과징금 상향에 대해 경영계가 데이터 기반의 신산업 발전을 막는 규제가 될 것이라고 우려의 뜻을 나타냈다. 한국경영자총협회는 개인정보보호위원회가 입법예고한 개인정보 보호법 개정안에 대한 경영계 의견을 개인정보보호위원회에 제출했다고 14일 밝혔다.개인정보보호위원회는 개인정보 수집·이용 및 제3자 제공 미동의 등 6개 위반행위와 고유식별정보 처리 기준 위반 등 4개 위반행위에 대한 과징금 상한을 현행 위반행위와 관련한 매출액의 3% 이하에서 전체 매출액의 3% 이하로 상향하거나 신설하는 내용의 법 개정안을 지난 10일 입법예고했다. 경총은 개정안 반영시 개인정보 활용에 대한 기업 부담이 과도하게 커져 관련 산업의 발전이 저해될 것으로 우려했다.우선 경총은 개인정보보호법 위반행위와 관계없는 분야까지 포함한 기업 전체 매출액을 기준으로 과징금을 부과하는 것은 불합리하다고 문제를 제기했다. 예를들어 개인정보 데이터를 활용한 사업의 비중이 100%인 IT 기업(연간 매출 1000억원)과 데이터를 활용한 사업의 비중이 2%인 전체 매출 5조원 규모의 제조기업을 가정할 경우, 개인정보 활용 사업 매출이 동일함에도 최대 과징금은 각각 30억원과 1500억원으로 50배까지 차이가 발생한다. 또 ‘전체 매출액’ 기준으로 과징금을 산정함에 따라 위반행위에 비해 과도한 과징금이 부과된다고 지적했다. 과징금 부과의 세부기준이 규정된 현행 시행령의 경우 위반행위의 중대성에 따라 3가지 부과기준율(매우 중대한 위반행위 2.7%, 중대한 위반행위 2.1%, 일반 위반행위 1.5%)로 구분하고 있는데, 이를 개정안의 전체 매출액 기준으로 적용할 경우 일반 위반행위에도 지나치게 과도한 과징금이 부과된다는 것이다. 국내 최대 매출 기업인 삼성전자의 경우 고의나 중과실이 없는 ‘일반 위반행위’에 대해서도 전체 매출액의 1.5%에 해당하는 2조 4353억원에 이르고 최대한 감경을 받더라도 최소 6088억원의 과징금을 내야 한다. 경총은 이는 헌법상 ‘비례의 원칙’에 위반될 수 있으며, 다른 법률의 과징금 규정과의 형평성에도 맞지 않다고 주장했다. 과징금은 ‘위반행위로 얻게 된 경제적 이익을 박탈하기 위한 목적’으로 하기 때문에 개정안의 ‘전체 매출액’ 기준은 이에 맞지 않다는 것이다. ‘전체 매출액’ 기준으로 과징금 산정시 비례의 원칙 중 ‘침해의 최소성’ 요건에 맞지 않아 개인정보처리자의 재산권까지 과도하게 침해할 우려가 있다고도 했다. 침해의 최소성은 선택 가능한 여러 개의 수단들 중에서 목표 달성을 위해 선택된 수단은 개인이나 공중의 법익을 최소한으로 침해하는 수단이어야 한다는 내용이다. 실제로 공정거래법, 전기통신사업법 등에서는 실체적으로 위반행위와 관련한 매출액 기준으로 과징금을 적용하고 있다. 따라서 이번 개정안이 통과될 경우, 매출 규모가 큰 기업일수록 데이터를 활용한 신규사업 진출을 주저하게 될 가능성이 높다고 걱정했다. 하상우 경총 경제조사본부장은 “위반행위와 무관한 분야까지 포함해 ‘전체 매출액’을 기준으로 과징금 상한을 규정하는 것은 기존 정보통신산업 뿐만 아니라, 산업 전반에서 개인정보 데이터를 활용하는데 큰 제약요인으로 작용할 수 있다”며 “현행법상 ‘위반행위와 관련한 매출액’ 기준의 과징금 상한 내에서 합리적인 개선방안을 모색할 필요가 있다”고 지적했다.이승현 (eyes@edaily.co.kr)＜ⓒ종합 경제정보 미디어 이데일리 - 무단전재 &amp; 재배포 금지＞이데일리</t>
  </si>
  <si>
    <t>https://finance.naver.com/item/news_read.nhn?article_id=0004852125&amp;office_id=018&amp;code=005930&amp;page=196&amp;sm=title_entity_id.basic</t>
  </si>
  <si>
    <t>2021.02.12 09:27</t>
  </si>
  <si>
    <t>반도체 육성' 속도내는 EU, 삼성전자·TSMC에 손 내밀까</t>
  </si>
  <si>
    <t>EU, 초미세공정 반도체 개발 의지…제조 가능 업체는 두 곳 뿐"단기간 안에 따라잡기 불가능" 회의론도[이미지출처=로이터연합뉴스][아시아경제 정현진 기자] 유럽연합(EU)이 아시아와 미국의 의존도가 높은 첨단 반도체 산업을 육성하기 위해 속도를 내고 있는 가운데 파운드리(반도체 위탁생산) 업계 1~2위인 대만 TSMC, 삼성전자의 참여를 유도할 수 있다고 11일(현지시간) 블룸버그통신이 보도했다.블룸버그는 이날 프랑스 재무부 관계자를 인용해 EU가 반도체 산업 관련 미국과 아시아에 대한 의존도를 낮추기 위한 프로젝트를 진행하고 있는 상황에서 삼성전자와 TSMC가 이 프로젝트에 참여하도록 하는 방안을 검토하고 있다고 전했다. 아직 최종 결정된 것은 아니지만 EU가 10㎚(나노미터·10억분의 1미터) 이하, 최종적으로는 2㎚ 수준까지 초미세공정에 욕심을 내고 있어 이들과 손을 잡을 가능성에 블룸버그는 주목했다. 세계에서 10㎚ 이하 초미세공정이 가능한 업체는 삼성전자와 TSMC, 단 두 곳 뿐이다.이와 관련해 유럽 집행위원회와 삼성전자 측은 별다른 입장을 내놓지 않았고, TSMC는 "공장 위치 선택은 고객 니즈 등을 포함한 여러 요소를 검토할 필요가 있으며 TSMC는 모든 가능성을 배제하지 않겠지만 현 시점에서 구체적인 계획이 있는 것은 아니다"라고 밝혔다.이러한 소식은 유럽이 최근 반도체 부족 사태를 겪는 상황에서 나온 것이다. 최근 유럽 최대 자동차 제조업체 폭스바겐과 다임러 등은 자동차 생산에 필요한 반도체가 부족해 공장을 일시 가동 중단하는 등 피해를 겪고 있다. 코로나19 이후 수요 급증에 대응하지 못하면서 반도체를 제때 확보하지 못한 탓이다. 이에 독일 정부가 나서서 대만 정부에 반도체 공급 확대를 요청하는 일까지 있었다.유럽은 과거 반도체 공장을 다수 보유했지만 네덜란드 NXP, 독일 인피니언, 스위스 ST마이크로일렉트로닉스 등 주요 차량용 반도체 업체들이 TSMC나 UMC와 같은 대만 파운드리에 주로 생산을 맡기면서 최근 20년간 자체 생산량을 크게 줄여왔다. 그 결과 지난해 말 자동차 수요 급증에도 반도체를 급히 조달하지 못하게 됐다.EU는 미국이나 아시아에 대한 반도체 의존도가 높아지자 현재는 10% 미만인 세계 반도체 및 마이크로프로세서 생산 규모의 EU 비중을 최소 5분의 1 가량으로 늘리겠다는 목표를 지난해 세운 상태다. 이를 위해 유럽 내 주요 반도체 업체들을 포함한 동맹을 구축키로 했다. 소식통에 따르면 이 동맹에 대한 초기 논의는 이미 이뤄졌으며 계획을 세우는 과정 등이 진행 중인 것으로 전해졌다. 이에 대한 내용은 올해 1분기 중 발표될 예정이다.다만 유럽 내에서는 현실적으로 업계를 이끌어가는 삼성전자나 TSMC가 현재 5㎚를 넘어 3㎚ 반도체 개발에 힘을 쏟고 있는 점을 감안할 때 EU가 2㎚ 반도체를 개발하겠다고 하는 것은 쉽지 않을 것이라고 보고 있다고 블룸버그는 전했다. 또 유럽의 반도체 산업 육성 계획은 중국이나 일본, 미국 등에 비해서는 턱없이 부족하다는 평가도 나온다. 삼성전자나 TSMC가 올해 대규모 시설투자를 하겠다고 한 상황에서 EU의 투자 계획이 턱없이 부족하다는 것이다.이미 수십년간 세계 공급망이 형성된 상황에서 이를 단기간 내에 복구해내는 것이 쉽지 않다는 지적도 나온다. 초미세공정을 위한 극자외선(EUV) 노광장비를 삼성전자 와 TSMC 등에 독점 공급하는 네덜란드 ASML의 피터 베닝크 최고경영자(CEO)는 지난달 연간 실적 발표 당시 "단기간 내에 (TSMC나 삼성전자를) 따라잡을 수 있다고 생각한다면 그건 불가능"이라면서 "EU 정부들이 이런 목표를 추진하려고 한다면 수개월이 아니라 수년이 걸릴 것"이라고 말했다.정현진 기자 jhj48@asiae.co.kr&lt;ⓒ경제를 보는 눈, 세계를 보는 창 아시아경제 무단전재 배포금지&gt;아시아경제</t>
  </si>
  <si>
    <t>https://finance.naver.com/item/news_read.nhn?article_id=0004846495&amp;office_id=277&amp;code=005930&amp;page=198&amp;sm=title_entity_id.basic</t>
  </si>
  <si>
    <t>삼성전자, 美 최대 주방·욕실 전시회 'KBIS2021'서 제품 대거...</t>
  </si>
  <si>
    <t>9일부터 12일까지 온라인 진행비스포크 냉장고·그랑데 AI 세탁·건조기 등[이데일리 배진솔 기자] 삼성전자(005930)는 온라인으로 개최되는 북미 최대 주방·욕실 전시회인 ‘KBIS 2021(The Kitchen &amp; Bath Industry Show)’에 참가한다고 9일 밝혔다. 삼성 맞춤형 냉장고 ‘비스포크 4D 플렉스(BESPOKE 4D Flex)’ 미국향 신제품 라이프스타일 사진(사진=삼성전자)삼성전자는 이번 전시회에서 다양한 소비자 취향과 라이프스타일을 반영한 맞춤형 가전 ‘비스포크’ 냉장고와 ‘그랑데 AI’ 세탁기·건조기 등 혁신 제품들을 대거 선보였다. 전시회는 이날부터 12일(현지 시간)까지 진행된다. 국내 시장에서 높은 인기를 기록한 비스포크 냉장고는 정수기 기능을 선호하는 미국 소비자들을 위한 4도어 플렉스타입으로 샴페인 스틸과 매트 블랙 스틸 등 미국 현지 시장에 특화된 타입과 도어 패널 색상을 적용해 이목을 끌었다.그랑데 AI 만의 차별화된 인공지능(AI) 기능이 탑재돼 사용자의 습관과 환경에 맞게 최적의 세탁과 건조 경험을 제공하는 스마트 다이얼 세탁기·건조기도 선보였다. 스마트 다이얼 세탁기는 빨래 무게를 스스로 감지해 적정량의 물과 세제량을 맞춰주고, 세탁 코스가 스마트 다이얼 건조기로 자동 연동돼 소비자는 고민하지 않고 사용할 수 있다.이 외에도 의류 청정기 ‘에어드레서’, 인공지능 로봇청소기 ‘제트봇 AI’ 등 다양한 혁신 가전도 전시해 새로운 라이프스타일을 제안한다.삼성 미국향 세탁기·건조기 신제품 라이프 스타일 사진(사진=삼성전자)삼성전자는 이번 전시회에서 데이코(Dacor)의 럭셔리 빌트인 가전도 선보인다. 집에서 와인을 즐기는 소비자들이 늘어남에 따라 와인을 최적의 상태로 보관할 수 있는 ‘와인 디스펜서’를 새롭게 소개한다. 이 제품은 아르곤 가스를 사용해 와인을 오픈한 뒤에도 맛과 향을 지켜주며, 레드와인과 화이트와인을 동시에 보관할 수 있도록 듀얼 온도 존을 적용했다.또 전자레인지와 컨벡션 기능이 결합돼 빠른 조리가 가능한 ‘월 오븐’을 비롯해 LED 라이팅으로 우아한 느낌을 주는 컨트롤 패널이 특징인 후드 등 주방 솔루션도 선보였다.최순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말했다.삼성 미국향 세탁기·건조기 신제품 라이프 스타일 사진(사진=삼성전자)배진솔 (sincere1@edaily.co.kr)＜ⓒ종합 경제정보 미디어 이데일리 - 무단전재 &amp; 재배포 금지＞이데일리</t>
  </si>
  <si>
    <t>https://finance.naver.com/item/news_read.nhn?article_id=0004849573&amp;office_id=018&amp;code=005930&amp;page=203&amp;sm=title_entity_id.basic</t>
  </si>
  <si>
    <t>2021.02.08 11:45</t>
  </si>
  <si>
    <t>스마트TV에 무료 콘텐츠 푼다…삼성·LG 글로벌 경쟁</t>
  </si>
  <si>
    <t>삼성 TV플러스·LG채널 등 별도 채널 운영예능·드라마 등 국내외 서비스삼성 TV플러스[이미지출처=삼성전자][아시아경제 김흥순 기자] IPTV와 온라인동영상서비스(OTT) 등 뉴 미디어 플랫폼의 등장이 전통 TV시장을 위협하고 있다. 스마트TV를 앞세워 주로 기기 사용의 편의성을 높이는 데 주력하던 국내 가전업계는 이 같은 공략에 맞서 자체 수급한 콘텐츠를 소비자에게 제공하는 데도 힘을 싣고 있다. 삼성전자와 LG전자가 각각 자사 스마트TV에 별도로 마련한 독점 채널 ‘삼성 TV플러스’와 ‘LG채널’이 대표적이다.8일 관련 업계에 따르면 스마트TV 이용자에게 무료로 제공하는 삼성 TV플러스와 LG채널은 2015년 서비스를 시작한 이래 국내외에서 빠르게 시장을 키우고 있다. 삼성 TV플러스는 이달 기준 한국과 미국, 캐나다, 영국, 프랑스, 독일 등 13개국에서 총 742개 채널을 운영하고 있다. 올해는 서비스 국가 수를 두 배로 늘린다는 계획이다.삼성 TV플러스는 별도 신청 없이 이용자들이 스마트TV에 인터넷만 연결하면 독립된 채널에서 제공하는 영화·드라마·예능·뉴스·스포츠 등의 콘텐츠를 무료로 즐길 수 있는 서비스다. 제공하는 콘텐츠는 나라별로 인기 있는 현지 장르를 우선으로 채택한다. 삼성전자 관계자는 "현지 법인은 물론 국내 전담 인력들이 나서 콘텐츠를 수급하고 있다"면서 "소비자 입장에서는 스마트TV를 통해 무료로 볼 수 있는 콘텐츠가 많아지고, 콘텐츠 배급업체는 더 많은 이용자를 확보할 수 있다는 점에서 만족도가 높다"고 말했다.LG채널[이미지출처=LG전자]LG채널도 2015년 50개 채널로 출발해 지난해까지 14개국, 1617개 채널로 서비스 범위를 확대했다. LG전자가 전 세계에 출하하는 TV 가운데 스마트TV의 비중은 83% 이상으로 향후 LG채널을 제공하는 국가 수도 증가할 전망이다. LG전자 관계자는 "나라별로 현지 콘텐츠를 수급해 무료로 제공하면서 유럽 등 일부 국가에는 관심도가 높은 K팝 등 한류 콘텐츠도 서비스하고 있다"고 말했다.LG전자는 지난달 미국 실리콘밸리에 본사를 둔 TV광고·콘텐츠 데이터 분석 전문 업체 ‘알폰소’의 지분을 50% 이상 확보하는 인수 계약도 체결했다. TV 생산에 주력하던 기존 사업 방식에서 서비스, 콘텐츠, 소프트웨어 분야로 범위를 확대하기 위한 포석이다. 알폰소가 보유한 소비자 특성의 분석 역량을 활용해 스마트TV와 LG채널 이용자에게 세분화된 서비스와 콘텐츠를 제공한다는 구상이다.방송통신위원회가 최근 발표한 ‘2020년도 방송매체 이용행태조사’에 따르면 일상생활에서 스마트폰을 필수 매체로 인식하는 비율이 67.2%로 TV(29.5%)에 비해 2배 이상으로 높았다. 영상 콘텐츠를 시청하는 주요 플랫폼이 스마트기기로 넘어갔다는 점은 TV 사업자에게 고민거리다. 업계 관계자는 "IPTV나 OTT는 콘텐츠 이용자들이 자주 보는 영상 콘텐츠를 데이터로 분석해 추천 기능을 제공하는 맞춤형 서비스가 장점"이라며 "스마트TV와 연계해 무료 콘텐츠를 제공하고 소비자 특성을 파악하기 위한 시도도 이러한 주도권 경쟁과 무관하지 않다"고 설명했다.김흥순 기자 sport@asiae.co.kr&lt;ⓒ경제를 보는 눈, 세계를 보는 창 아시아경제 무단전재 배포금지&gt;아시아경제</t>
  </si>
  <si>
    <t>https://finance.naver.com/item/news_read.nhn?article_id=0004844053&amp;office_id=277&amp;code=005930&amp;page=206&amp;sm=title_entity_id.basic</t>
  </si>
  <si>
    <t>2021.02.08 08:49</t>
  </si>
  <si>
    <t>올해도 삼성전자에 몰린 ‘동학개미’..수익률은 ‘마이너스’</t>
  </si>
  <si>
    <t>지난해 이어 올해도 삼성전자 주식 매수세 이어져올 들어서만 개인 13조4106억원 규모 순매수최근 주가 조정으로 수익률은 추락[이데일리TV 김종호 기자] 지난해에 이어 올해도 개인 투자자들이 국내 증시 종목 중 삼성전자(005930) 주식을 가장 많이 사들인 것으로 나타났다. 하지만 수익률은 주가 하락에 따라 마이너스를 기록했다.8일 한국거래소에 따르면 올 들어 개인 투자자는 삼성전자 보통주를 11조3590억원어치 순매수했다. 우선주(2조516억원)를 더하면 삼성전자 주식만 13조4106억원어치를 순매수한 것이다. 이는 개인 투자자가 유가증권시장에서 순매수한 전체 금액(23조5596억원)의 절반을 훌쩍 넘는 규모다.주간별로 살펴보면 삼성전자는 올들어 5주 연속 개인이 가장 많이 순매수한 종목 1위에 올랐다. 1월 첫째 주(2조500억원)부터 둘째 주(3조8500억원), 셋째 주(1조4000억원), 넷째 주(2조8600억원) 등 꾸준히 매수 우위를 기록했다. 다만 새해 삼성전자 주가 하락에 따라 개인 투자자들의 수익률은 마이너스를 기록했다. 올해 개인의 삼성전자 평균 매입 단가는 약 8만6500원으로 지난 5일 종가(8만3500원)을 웃돌았다. 수익률로는 -3.5%에 그쳤다. 지난달 11일 삼성전자 주가가 9만1000원까지 뛰며 종가 기준 최고가를 경신했으나 이후 주가가 8만원대까지 하락하면서 개인 투자자의 손실이 커졌다.삼성전자 서초 사옥. (사진=이데일리DB)김종호 (kona@edaily.co.kr)＜ⓒ종합 경제정보 미디어 이데일리 - 무단전재 &amp; 재배포 금지＞이데일리</t>
  </si>
  <si>
    <t>https://finance.naver.com/item/news_read.nhn?article_id=0004848085&amp;office_id=018&amp;code=005930&amp;page=206&amp;sm=title_entity_id.basic</t>
  </si>
  <si>
    <t>2021.02.08 11:02</t>
  </si>
  <si>
    <t>더 크고 똑똑해졌다…삼성전자, '뉴 그랑데 AI' 선보여</t>
  </si>
  <si>
    <t>AI 기능 강화…'스마트싱스 클로딩 케어' 3월 중 도입쿠팡과 연계해 간편 세제 구입도…에어드레서로 바로 전송8일 예약 판매 시작…3월 초 공식 출시[이데일리 배진솔 기자] 삼성전자(005930)는 새로운 디자인에 인공지능(AI) 기능을 강화한 ‘뉴 그랑데 AI’ 세탁기·건조기 예약 판매를 시작하고 3월 초 공식 출시한다고 8일 밝혔다. 삼성전자 모델이 수원 삼성디지털시티에서 ‘뉴 그랑데 AI’ 세탁기·건조기 신제품과 비스포크 에어드레서를 소개하고 있다.(사진=삼성전자)뉴 그랑데 AI는 24㎏ 세탁기와 17㎏·19㎏ 건조기로 도입되며 19㎏ 건조기는 국내 최대 용량이다. 뉴 그랑데 AI 전 모델은 에너지소비효율 1등급을 취득했다.뉴 그랑데 AI는 AI 기반 편의 기능을 대폭 강화했다.세탁기는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강화했다. 예를 들어 섬세한 소재의 세탁물이 감지되면 세제의 거품을 늘리고 모터 회전은 줄여 옷감을 보호해 주며, 타월 소재 비중이 높으면 헹굼 횟수를 자동으로 추가해 잔류 세제가 남지 않도록 해준다.또 9㎏ 이상의 세탁물이 감지되면 기존 그랑데 AI 보다 강력해진 ‘워터샷’을 쏘아 세탁 소요 시간을 약 20% 단축시켜주는 최적의 세탁 옵션을 선택해준다.삼성전자는 뉴 그랑데 AI 출시에 맞춰 스마트싱스 앱을 통해 세탁기·건조기·에어드레서 등을 더욱 유용하게 쓸 수 있는 의류 관리 서비스인 ‘스마트싱스 클로딩 케어’를 오는 3월 중에 도입한다. 스마트싱스 클로딩 케어는 세탁기와 건조기뿐 아니라 에어드레서까지 연동해 나에게 딱 맞는 의류관리를 할 수 있게 해주고, 내가 직접 원하는 코스를 만들어 사용할 수 있게 해준다. 사용자의 라이프스타일과 관심 의류, 보유한 모델 조합에 따라 최적의 코스를 추천해주고, 그 코스를 사용자가 원하는 이름으로 만들어 저장할 수 있다.세제 간편 구매 기능도 새로 도입됐다. 집에 보유하고 있는 세제가 떨어지기 전에 사용자의 스마트폰으로 알람을 보내주고 온라인 쇼핑몰 ‘쿠팡’과 연계해 간편하게 구매할 수 있게 하는 세제 간편 구매 기능이 추가됐다.또 셔츠나 피트니스복 등 건조기 보다 에어드레서로 관리하기 좋은 소재의 의류는 세탁기에서 선택한 코스를 에어드레서로 바로 전송해 섬세하게 건조할 수 있다.뉴 그랑데 AI 세탁기(하단)·건조기(상단) 제품사진(그레이지 색상)(사진=삼성전자)뉴 그랑데 AI는 제품 전면부의 굴곡을 없앤 플랫 디자인과 군더더기 없이 깔끔한 ‘심리스’ 스타일이 특징이다. 전면 도어와 컨트롤 패널에는 글래스 소재를 적용해 고급스러움을 높였다. 특히 세탁기와 건조기를 수직으로 쌓아 직렬 설치 했을 때의 높이를 비스포크 에어드레서와 맞춰서 옆에 나란히 배치해도 일체감을 준다.뉴 그랑데 AI에는 차별화된 위생관리 기능도 탑재됐다.먼저 세탁기와 건조기의 조작부 다이얼, 도어 안쪽 손잡이, 세탁기 세제함, 건조기 물통, 도어 프레임에 항균 소재를 적용했다.건조기는 제습키트를 장착하고 ‘공간제습’ 코스를 작동시키면 제품이 설치된 공간의 습기를 제거해주는 기능이 새롭게 적용됐다. 이 기능은 16ℓ용량 제습기 수준의 성능을 발휘해 세탁실이나 드레스룸의 습기를 손쉽게 제거할 수 있다.뉴 그랑데 AI는 세탁기와 건조기 모두 그레이지·블랙·이녹스·화이트의 4가지 색상으로 출시된다.출고가 기준으로 세탁기는 24㎏ 모델이 174만9000원~184만9000원이며 건조기는 17㎏ 모델이 179만9000원~189만9000원, 19㎏ 모델이 199만9000원~209만9000원이다.양혜순 삼성전자 생활가전사업부 상무는 “뉴 그랑데 AI는 위생과 인테리어를 중시하는 소비자 트렌드를 정확히 반영한 제품”이라며 “여기에 인공지능을 기반으로 한 다양한 서비스로 세탁기와 건조기는 물론 의류청정기까지 연계해 차원이 다른 의류 관리 경험을 선사할 것”이라고 말했다.한편 삼성전자는 예약 판매 기간에 제품을 구매한 소비자들에게 삼성닷컴에서 사용할 수 있는 삼성전자 멤버십 40만 포인트와 건조기용 아로마 시트를 증정한다.또 삼성전자는 추첨을 통해 뉴 그랑데AI와 비스포크 에어드레서를 사용해 볼 수 있도록 지원하는 ‘에이아이마이티’체험단을 모집한다. 삼성닷컴 홈페이지를 통해 8일부터 다음 달 15일까지 응모할 수 있다.배진솔 (sincere1@edaily.co.kr)＜ⓒ종합 경제정보 미디어 이데일리 - 무단전재 &amp; 재배포 금지＞이데일리</t>
  </si>
  <si>
    <t>https://finance.naver.com/item/news_read.nhn?article_id=0004848394&amp;office_id=018&amp;code=005930&amp;page=206&amp;sm=title_entity_id.basic</t>
  </si>
  <si>
    <t>삼성, '비스포크 100만대' 기념 페스티벌…최대 200만원 혜택</t>
  </si>
  <si>
    <t>비스포크 가전 중 6개↑ 구매 시 최대 200만원결혼·이사·신학기 고객은 추가 혜택[이데일리 신중섭 기자] 삼성전자(005930)가 이달 8일부터 내달 31일까지 ‘비스포크 페스티벌(BESPOKE Festival)’을 진행한다고 7일 밝혔다.삼성전자 모델이  삼성디지털프라자 강남본점에서 2월 8일부터 3월 31일까지 개최되는 ‘비스포크 페스티벌(BESPOKE Festival)’ 행사를 소개하고 있다.(사진=삼성전자)이번 행사는 맞춤형 라이프스타일 가전 ‘비스포크(BESPOKE)’의 누적 출하량 100만대 돌파를 기념해 마련됐으며 전국 삼성디지털프라자 오프라인 매장에서 진행된다. TV·냉장고·세탁기 등 다양한 맞춤형 가전 11개 품목 중 6개 이상의 제품을 구매할 경우 최대 200만원 상당의 혜택을 제공하는 ‘BESPOKE-Q’ 이벤트가 진행된다. 행사 대상 모델은 매장에서 확인 가능하다. 특히 결혼과 이사, 신학기 등 새출발을 앞두고 있는 고객들에게는 △혼수클럽 가입 고객은 최대 50만 포인트 △웨딩 마일리지 가입 고객은 삼성카드 사용 실적에 따라 최대 200만 캐시백 △입주클럽 가입 고객은 구매 금액에 따라 최대 50만 포인트 혜택이 추가로 주어진다.또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있다.황태환 삼성전자 한국총괄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말했다비스포크 페스티벌의 자세한 내용은 삼성닷컴 이벤트 페이지에서 확인할 수 있다.신중섭 (dotori@edaily.co.kr)＜ⓒ종합 경제정보 미디어 이데일리 - 무단전재 &amp; 재배포 금지＞이데일리</t>
  </si>
  <si>
    <t>https://finance.naver.com/item/news_read.nhn?article_id=0004847666&amp;office_id=018&amp;code=005930&amp;page=208&amp;sm=title_entity_id.basic</t>
  </si>
  <si>
    <t>2021.02.07 15:58</t>
  </si>
  <si>
    <t>“삼성, 美 반도체 공장 지으면 지역사회 10조원 경제효과”</t>
  </si>
  <si>
    <t>삼성전자, 오스틴 공장 증설 위해 세제 요청'투자 계획 경제효과 분석 보고서' 첨부"건설 과정서 일자리 2만개 증가"[이데일리 신중섭 기자] 삼성전자(005930)가 미국 내 반도체 파운드리 공장 증설을 위해 텍사스 주정부에 세제 혜택을 요청했다고 알려진 가운데, 공장 건설 시 해당 지역사회에 86억달러(약 9조6600억원)에 달하는 경제 효과가 창출된다는 분석이 나왔다.삼성전자 오스틴 반도체공장(사진=삼성전자)7일 업계에 따르면 삼성전자는 미국 텍사스 주 정부 재무국에 투자의향서를 제출하면서 현지 컨설팅 회사 ‘임팩트 데이터소스’(Impact DataSource)가 분석한 경제적 파급효과 보고서를 첨부했다.앞서 현지 지역 매체인 오스틴 아메리칸 스테이츠맨과 로이터통신 등은 삼성전자가 170억달러(약 19조원)를 들여 텍사스주 오스틴에 700만 제곱피트(0.65㎢) 규모의 반도체 공장 증설을 검토하고 있다고 보도했다. 또 이 과정에서 지방정부에 향후 20년간 8억550만 달러(약 9000억원) 수준의 세제 혜택을 요청했다고 전했다. 텍사스주 오스틴은 현재 삼성전자의 미국 내 유일한 반도체 공장이 있는 곳이다.삼성전자가 첨부한 보고서에 따르면 전체 투자금 170억달러 중 50억6900만 달러는 공장과 부동산 매입 등에, 99억3100만 달러는 파운드리 사업 관련 설비·장비 구매에 사용된다. 공장 건설 과정에서 40억5500만 달러(약 4조5000억원)가 직접적으로 건설사와 설계사 등 지역사회 제조업 매출에 유입될 것으로 예상됐다.이 밖에도 유통과 물류, 소비 등 간접 효과까지 고려할 경우 공장 건설으로 지역사회에서 총 89억 달러(약 10조원)의 경제 활동이 발생할 것으로 전망됐다. 공장 건설 과정에서 총 1만9873개의 일자리가 생기고, 이들에 대한 봉급은 총 46억 달러(약 5조2000억원) 규모일 것으로 추산됐다.공장 건설뿐 아니라 가동 이후 발생할 경제적 효과도 보고서에 담겼다. 임팩트 데이터소스는 공장 가동으로 총 86억 달러(약 9조7000억원)의 직·간접 경제적 효과가 발생할 것으로 내다봤다. 2973개의 정규 일자리가 생기고 이들에 대한 봉급으로 73억 달러(약 8조2000억원)가 지급될 것으로 예상했다. 또 오스틴시는 판매세와 재산세, 임직원 소비 등을 통해 향후 20년간 12억 달러(약 1조3000억원) 규모의 순수익을 올릴 수 있다는 분석도 나왔다. 또 삼성전자는 이 문서에서 텍사스의 높은 세금에 대한 개선이 없을 경우 미국 애리조나와 뉴욕, 삼성 본사가 있는 한국 등에서 공장을 짓겠다는 입장을 밝혔다. 실제 삼성전자는 최근 뉴욕 등 다른 주정부로부터 ‘러브콜’을 받고 있다.  한편 삼성전자는 지난달 4분기 실적 발표 컨퍼런스콜을 통해 “보유 재원을 적극적으로 활용해 전략적으로 시설 투자를 확대하고 M&amp;A를 추진하겠다”고 밝힌 바 있다. 이러한 삼성전자의 시설 투자는 세계 1위 파운드리 업체인 대만 TSMC에 대한 견제 차원으로 분석된다. 삼성전자는 오는 2030년까지 133조원을 투자해 시스템 반도체 1위에 나선다는 목표다. 하지만 TSMC는 지난해 120억달러(13조) 규모의 애리조나 공장 신설을 발표한 데 이어 올해도 무려 280억달러(30조원) 가량의 설비투자 계획을 공개하면서 삼성과의 ‘격차 벌리기’에 나선 상황이다.신중섭 (dotori@edaily.co.kr)＜ⓒ종합 경제정보 미디어 이데일리 - 무단전재 &amp; 재배포 금지＞이데일리</t>
  </si>
  <si>
    <t>https://finance.naver.com/item/news_read.nhn?article_id=0004847848&amp;office_id=018&amp;code=005930&amp;page=208&amp;sm=title_entity_id.basic</t>
  </si>
  <si>
    <t>2021.02.07 11:02</t>
  </si>
  <si>
    <t>삼성, 20만원대 쿼드카메라 탑재 '갤럭시A12' 출시</t>
  </si>
  <si>
    <t>6.5형 대화면, 5000mAh 대용량 배터리, 쿼드 카메라 탑재자급제와 이통 3사 모델로 출시…8일 하루동안 사전판매삼성전자는 오는 9일 `갤럭시 A12`를 출시한다. 블랙(왼쪽)과 화이트의 2가지 색상으로 출시된다.(사진=삼성전자 제공)[이데일리 이후섭 기자] 삼성전자(005930)는 성능과 실속을 모두 갖춘 `갤럭시 A12(Galaxy A12)`를 오는 9일 출시한다고 7일 밝혔다.갤럭시 A12는 6.5형(165.5㎜) 대화면 인피니티-V 디스플레이를 탑재해 게임과 동영상을 즐길 때 더욱 몰입감 있는 멀티미디어 시청 경험을 제공한다. 또 5000mAh 대용량 배터리를 탑재해 하루 종일 배터리 걱정없이 스마트폰의 다양한 기능을 자유롭게 즐길 수 있다고 회사 측은 설명했다. 15W 고속 충전도 지원한다.스마트폰 후면에는 4800만 화소 메인 카메라, 500만 화소 초광각 카메라, 200만 화소 심도 카메라, 200만 화소 접사 카메라의 쿼드 카메라를 탑재해 인물부터 풍경까지 다양한 환경에서 누구나 쉽게 전문가와 같은 사진 촬영이 가능하다. 지문과 얼룩을 최소화할 수 있는 매트한 후면 마감 디자인과 측면 지문인식 센서를 적용해 편의성도 높였다.갤럭시 A12는 자급제와 이동통신 3사 모델로 출시되며, 가격은 27만5000원이다. 블랙과 화이트의 2가지 색상으로 출시된다. 삼성전자는 정식 출시에 앞서 오는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제공한다.이후섭 (dlgntjq@edaily.co.kr)＜ⓒ종합 경제정보 미디어 이데일리 - 무단전재 &amp; 재배포 금지＞이데일리</t>
  </si>
  <si>
    <t>https://finance.naver.com/item/news_read.nhn?article_id=0004847671&amp;office_id=018&amp;code=005930&amp;page=208&amp;sm=title_entity_id.basic</t>
  </si>
  <si>
    <t>삼성 '갤럭시 A12' 9일 출시…27만5000원</t>
  </si>
  <si>
    <t>[아시아경제 조슬기나 기자] 삼성전자가 9일 '갤럭시 A12'를 출시한다. 갤럭시 A12는 6.5형(165.5mm) 대화면 인피니티-V 디스플레이, 5000mAh 대용량 배터리를 탑재했다. 15W 고속 충전도 지원한다.후면에는 4800만 화소 메인 카메라, 500만 화소 초광각 카메라, 200만 화소 심도 카메라, 200만 화소 접사 카메라의 쿼드 카메라를 탑재해 인물부터 풍경까지 누구나 쉽게 전문가와 같은 사진 촬영이 가능하다.또한 갤럭시 A12는 지문과 얼룩을 최소화할 수 있는 매트한 후면 마감 디자인과 측면 지문인식 센서를 적용해 편의성을 높였다.자급제와 이동통신 3사 모델로 출시되며, 가격은 27만5000원이다. 블랙과 화이트의 2가지 색상으로 출시된다.삼성전자는 정식 출시에 앞서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제공한다.조슬기나 기자 seul@asiae.co.kr&lt;ⓒ경제를 보는 눈, 세계를 보는 창 아시아경제 무단전재 배포금지&gt;아시아경제</t>
  </si>
  <si>
    <t>https://finance.naver.com/item/news_read.nhn?article_id=0004843414&amp;office_id=277&amp;code=005930&amp;page=208&amp;sm=title_entity_id.basic</t>
  </si>
  <si>
    <t>2021.02.05 19:16</t>
  </si>
  <si>
    <t>삼성디스플레이 '중국 LCD 공장' 매각 정부 승인</t>
  </si>
  <si>
    <t>[아시아경제 강나훔 기자] 삼성디스플레이는 산업통상자원부로부터 중국 쑤저우에 있는 액정표시장치(LCD) 생산라인 매각을 승인받았다고 5일 밝혔다.산업부에 따르면 전날 산업기술보호위원회를 열고 삼성디스플레이가 신청한 '중국 쑤저우 LCD 공장 매각' 안건을 심의해 승인했다.앞서 삼성디스플레이는는 지난해 8월 중국 TCL 자회사인 CSOT에게 쑤저우 LCD 생산라인 지분 전량을 약 1조2000억원에 매각하는 계약을 체결했지만, 이 라인에 적용된 '8.5세대 LCD 기술'이 국가핵심기술로 지정돼 있어 매각을 위해 정부 승인 절차를 밟아왔다.삼성디스플레이는 수익성이 떨어지는 기존 LCD 사업을 접고 차세대 디스플레이인 QD디스플레이로의 전환을 추진하고 있는데, 이번 정부 승인에 따라 QD 전환 작업이 가속화될 전망이다.회사 관계자는 "정부 승인이 나더라도 당장 공장에서 철수하는 것은 아니고 남은 행정절차를 진행할 때까지 당분간 공장 가동을 지속할 예정"이라고 밝혔다.강나훔 기자 nahum@asiae.co.kr&lt;ⓒ경제를 보는 눈, 세계를 보는 창 아시아경제 무단전재 배포금지&gt;아시아경제</t>
  </si>
  <si>
    <t>https://finance.naver.com/item/news_read.nhn?article_id=0004843118&amp;office_id=277&amp;code=005930&amp;page=210&amp;sm=title_entity_id.basic</t>
  </si>
  <si>
    <t>2021.02.05 09:11</t>
  </si>
  <si>
    <t>삼성전자·LG그룹, 지난해 미국 특허 등록 건수 세계 2·3위</t>
  </si>
  <si>
    <t>자료=미국 지식재산권자협회[아시아경제 김흥순 기자] 삼성전자와 LG그룹이 지난해 미국에서 특허를 많이 등록한 기업 순위 2, 3위에 나란히 이름을 올렸다. 5일 관련업계에 따르면 삼성전자는 미국 지식재산권자협회(IPO)가 최근 발표한 '2020년 미국 특허등록 상위 300대 기업·기관' 명단에서 미국 IBM에 이어 세계 2위를 기록했다. 삼성전자가 지난해 미국에서 등록한 특허 건수는 총 8539건으로 IBM(9435건)보다 896건 적었다. LG그룹이 특허 5112건을 등록해 3위에 자리했다. IPO는 2019년까지 LG전자와 LG화학, LG디스플레이, LG이노텍의 특허 건수를 따로 공개했으나 이번 발표에서는 LG그룹으로 일원화했다. 이 밖에 캐논이 3689건으로 4위, 인텔이 3284건으로 5위에 올랐고 레이테온 테크톨로지스(3213건), 화웨이(3178건), 마이크로소프트(2972건), TSMC(2892건), 소니(2886건)가 10위 안에 차례로 포진했다. 삼성전자와 LG그룹 외 다른 한국 기업 중에서는 현대차가 1626건으로 21위, SK그룹이 1091건으로 43위에 올라 상위 50위 안에 각각 자리했다. 한편 미국특허청(USPTO)이 지난해 부여한 특허 수는 총 35만2469건으로 2019년과 비교해 1% 미만 감소했다.김흥순 기자 sport@asiae.co.kr&lt;ⓒ경제를 보는 눈, 세계를 보는 창 아시아경제 무단전재 배포금지&gt;아시아경제</t>
  </si>
  <si>
    <t>https://finance.naver.com/item/news_read.nhn?article_id=0004842551&amp;office_id=277&amp;code=005930&amp;page=211&amp;sm=title_entity_id.basic</t>
  </si>
  <si>
    <t>2021.02.04 15:12</t>
  </si>
  <si>
    <t>와이아이케이, 삼성전자에 673억원 규모 반도체 검사장비 공급</t>
  </si>
  <si>
    <t>[이데일리 유준하 기자] 와이아이케이(232140)는 삼성전자(005930)에 673억9200만원 규모의 반도체 검사장비 공급 계약을 체결했다고 4일 공시했다.이는 지난 2019년 매출액 대비 134.8%에 해당하는 규모로 계약기간은 오는 6월18일까지다.한편 한국거래소 코스닥 시장본부는 코스닥시장공시규정 제37조 및 동규정시행세칙 제18조에 따라 이날 오후 2시55분부터 장 종료시까지 동사의 주권매매거래를 정지한다고 밝혔다.유준하 (xylitol@edaily.co.kr)＜ⓒ종합 경제정보 미디어 이데일리 - 무단전재 &amp; 재배포 금지＞이데일리</t>
  </si>
  <si>
    <t>https://finance.naver.com/item/news_read.nhn?article_id=0004846078&amp;office_id=018&amp;code=005930&amp;page=214&amp;sm=title_entity_id.basic</t>
  </si>
  <si>
    <t>2021.02.04 09:00</t>
  </si>
  <si>
    <t>삼성바이오에피스 바이오시밀러 3종, 작년 유럽서 매출 8700억원 달성</t>
  </si>
  <si>
    <t>유럽 연간 매출 7.8% 증가삼성바이오에피스의 자가면역질환 치료제 베네팔리, 임랄디, 플릭사비(사진=삼성바이오에피스)[아시아경제 김지희 기자] 삼성바이오에피스가 개발한 자가면역질환 치료제 바이오시밀러 3종이 지난해 유럽 시장에서 8억 달러에 가까운 매출을 기록하며 선전했다.삼성바이오에피스의 유럽 지역 마케팅 파트너사 바이오젠은 3일(미국 현지시간) 이 같은 내용을 포함한 2020년 연간 실적을 발표했다. 실적 발표에 따르면 삼성바이오에피스의 자가면역질환 치료제인 베네팔리, 임랄디, 플릭사비의 유럽 시장 내 매출은 7억9580만달러(약 8660억원)로 전년 대비 7.8% 증가했다.삼성바이오에피스는 "코로나19로 인한 변동성, 심화되는 시장 경쟁체제 속에서 공급 안정성 바탕으로 제품 판매량이 지속적으로 확대되는 추세"라며 "코로나19 여파로 지난해 의약품 처방이 감소하는 등 일시적인 시장 축소 현상이 있었으나, 의료 시스템의 정상화 과정에서 안정적인 제품 공급망 관리를 통해 전년 대비 매출과 판매량의 성장세를 나타냈다"고 설명했다.주력 제품인 베네팔리(엔브렐 바이오시밀러)는 2020년 연 매출이 4억8160만 달러(약 5240억원)를 기록했다. 분기 평균으로는 1억2000만 달러 수준의 매출을 보이며 유럽 전체에서 40% 이상의 시장 점유율을 유지했다.유럽 시장에서 총 5종의 제품과 경쟁하고 있는 임랄디(휴미라 바이오시밀러)는 연 매출 2억1630만 달러로 전년 대비 17.6% 증가한 성적을 냈다. 현재 유럽에서 출시된 휴미라 바이오시밀러는 임랄디를 비롯해 암젠의 암제비타, 산도스의 하이리모즈, 아밀란의 훌리오, 프레지니우스카비의 아이다시오 등이다.플릭사비(레미케이드 바이오시밀러)는 연간 판매량과 시장 점유율을 2배 가량 늘리며 전년 대비 43.8% 증가한 9790만 달러의 연 매출을 기록했다.삼성바이오에피스 관계자는 “다양한 제품 포트폴리오를 활용한 지속적인 제품 판매 확대를 통해 유럽 자가면역질환 치료제 시장에서 리더십을 더욱 강화해 나갈 수 있도록 노력하겠다”고 말했다.김지희 기자 ways@asiae.co.kr&lt;ⓒ경제를 보는 눈, 세계를 보는 창 아시아경제 무단전재 배포금지&gt;아시아경제</t>
  </si>
  <si>
    <t>https://finance.naver.com/item/news_read.nhn?article_id=0004841647&amp;office_id=277&amp;code=005930&amp;page=216&amp;sm=title_entity_id.basic</t>
  </si>
  <si>
    <t>2021.02.03 17:07</t>
  </si>
  <si>
    <t>동학개미 급증'에 삼전 주총 안내에만 10억원↑…장소 마련도 고심</t>
  </si>
  <si>
    <t>지난해 12월 31일 기준 소액주주 215만명일반우편 600원 기준, 우편비용만 최대 13억원주주 급증·거리두기 따라 장소 물색도 고심방역 비용·현장 기념품 비용도 늘어날 듯[이데일리 신중섭 기자] 지난해 삼성전자(005930) 주식을 산 ‘삼전 동학개미’가 급증하면서 오는 3월 중으로 열릴 예정인 정기 주주총회에 관심이 쏠린다. 삼성전자는 이번 주주총회를 안내하는 데만 약 10억원 이상의 금액을 지출할 것으로 예상된다. 게다가 주주 급증 상황과 코로나19에 따른 거리두기를 동시에 고려해야 해 주주총회 장소 마련에 대해서도 고심 중이다.온라인 커뮤니티에서 공유되고 있는 올해 삼성전자 주주총회 패러디 게시물. 주주가 급증해 게임대회와 광화문 촛불집회와 같은 풍경이 벌어질 것이라고 예상하는 내용이다.(사진=온라인 커뮤니티 캡처)3일 한국예탁결제원에 따르면 지난해 12월 31일 기준으로 삼성전자 소액주주 숫자는 총 215만3969명이다. 1년 전인 2019년 12월 31일(56만8313명)과 비교해 무려 279% 늘었다. 이 가운데 개인이 214만5317명, 법인이 8652개다.이처럼 주주가 급증하면서 정기 주주총회 소집을 안내하는 우편 비용만 기존 2~3억원대에서 10억원 이상으로 크게 늘어날 것으로 예상된다. 상법에 따르면 상장회사는 1% 미만의 소액 주주에게는 신문 공고나 전자 공시로 주주총회 소집을 대체할 수도 있지만, 일단 주주명부 폐쇄일인 지난해 연말 기준으로만 본다면 약 215만명이 주주총회 소집 대상이다. 지난해부터 삼성전자에 도입된 전자투표제와 관계없이 주총 소집 우편 발송은 기본적으로 이뤄진다. 현재 일반 우편 기본비용인 350원에다 봉투·인쇄물 비용을 더하면 1통당 500원에서 600원으로 예상되는데, 이를 215만명에게 보내면 10억7500만원에서 12억9000만원이라는 금액이 산출된다. 여기에다 삼성전자의 주주총회 안내 우편 발송 대행 업무를 맡는 한국예탁결제원에 인건비 등 수수료까지 부담해야 해 더 많은 비용이 소요될 것으로 보인다.삼성전자 입장에선 주주총회 장소 마련도 고민거리다. 주주가 급격히 늘면서 벌써부터 온라인 커뮤니티와 사회관계망서비스(SNS) 등에선 ‘2021년 삼성전자의 주주총회 현장 상황’이라는 제목으로 인파가 대거 몰린 게임 대회 사진과 광화문 촛불집회 사진이 첨부된 게시물이 공유되고 있다. 금융위원회 등 관계기관은 지난해 12월 방역 조치를 준수하는 정기 주주총회에 대해서는 모임·행사 인원 제한 규제에 대한 예외를 인정하기로 했다. 현재 사회적 거리두기 2.5단계에선 50인 이상 모임이, 2단계에선 100인 이상 모임이 금지되는데, 정기 주주총회의 경우 상법상 매년 일정한 시기에 이뤄져야 하는 데다 미개최 시 기업 경영에 차질을 빚을 수도 있어 인원 제한을 두지 않기로 했다.하지만 주주가 늘었다고 해서 삼성전자 주주총회 현장이 게임대회나 광화문 촛불집회 같은 진풍경이 펼쳐지진 않을 것으로 보인다. 한정된 실내 공간에서 띄어 앉기 등 방역 조치를 이행해야 해 주주를 모두 입장시키기는 현실적으로 어렵기 때문이다. 코로나19 속에서 처음 진행됐던 지난해 삼성전자 정기 주주총회의 경우 1500석 규모의 경기도 수원컨벤션센터에서 진행됐으나 300여 명의 주주가 참석했다. 전년도 주총 1000명의 절반도 되지 않는 숫자다. 삼성전자 관계자는 “코로나19 상황에 따라 필요한 공간 면적 등이 달라질 수 있어 여러 가지 옵션 등을 준비해 두고 있다”고 설명했다.다만 지난해와 같이 외부 진료소, 음압텐트, 구급차 등 비상 상황에 대비한 온갖 수단이 총동원 돼 이에 대한 비용도 적지 않게 소요될 전망이다. 이 밖에 주주총회 현장 참석자가 지난해보다 급증할 경우를 대비해 기념품을 얼마만큼 준비해야 할지도 고민이다. 삼성전자는 정기 주주총회마다 1인당 약 1만원 상당의 빵·음료 세트를 제공해 왔다.신중섭 (dotori@edaily.co.kr)＜ⓒ종합 경제정보 미디어 이데일리 - 무단전재 &amp; 재배포 금지＞이데일리</t>
  </si>
  <si>
    <t>https://finance.naver.com/item/news_read.nhn?article_id=0004845159&amp;office_id=018&amp;code=005930&amp;page=216&amp;sm=title_entity_id.basic</t>
  </si>
  <si>
    <t>2021.02.03 08:46</t>
  </si>
  <si>
    <t>삼성전자, 유럽 친환경 쇼핑몰 공식 파트너로 선정</t>
  </si>
  <si>
    <t>이탈리아 '그린피'와 협업 진행[이데일리 피용익 기자] 삼성전자(005930)는 최근 이탈리아의 친환경 쇼핑몰 ‘그린피(Green Pea)’의 공식 파트너로 선정됐다고 3일 밝혔다. 그린피는 글로벌 식음료 업체인 이탈리(Eataly)의 창업자 오스카 파리네티가 자원의 순환ㆍ재생 등 지속 가능성을 추구하기 위해 만든 쇼핑몰이다. 지난해 12월 태양광 패널과 목재를 이용한 친환경 건축 설계로 화제를 모은 1호점을 토리노에 개장했으며, 두바이ㆍ뉴욕ㆍ런던ㆍ 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했다.특히, 삼성 TV는 그간 꾸준히 강조해 온 친환경 노력을 인정 받아 그린피의 지속가능성과 관련한 까다로운 기준을 통과해 파트너로 선정됐다. 삼성전자는 이 쇼핑몰에 사용되는 TV와 사이니지, 모바일 제품을 공급하고. 에코패키지 관련 상설 전시장도 설치했다.삼성전자는 올 초 TV 신제품을 선보이는 연례 행사인 ‘삼성 퍼스트 룩(Samsung First Look)’ 에서도 △에코패키지 적용 제품 확대 △솔라셀(Solar Cell) 리모컨 도입 △재생 플라스틱 사용 강화 등을 발표하고, 영상디스플레이 제품의 생산부터 폐기에 이르기까지 전 과정에서 탄소 배출량을 저감하겠다는 계획을 밝힌 바 있다.삼성전자 이탈리아 법인장 임성택 전무는 “삼성전자는 친환경 노력을 인정 받아 그린피 개장 초기부터 공식 파트너로 선정돼 긴밀한 협업을 진행했다”며 “삼성전자는 TV 업계 리더로서 친환경 제품 트렌드를 선도해 나갈 것”이라고 말했다.이탈리아 토리노에 위치한 ‘그린피(Green Pea)’ 쇼핑몰에 설치된 삼성전자 에코패키지 상설 전시장. (사진=삼성전자)피용익 (yoniki@edaily.co.kr)＜ⓒ종합 경제정보 미디어 이데일리 - 무단전재 &amp; 재배포 금지＞이데일리</t>
  </si>
  <si>
    <t>https://finance.naver.com/item/news_read.nhn?article_id=0004844375&amp;office_id=018&amp;code=005930&amp;page=217&amp;sm=title_entity_id.basic</t>
  </si>
  <si>
    <t>2021.02.03 08:43</t>
  </si>
  <si>
    <t>삼성전자, 이탈리아 친환경 쇼핑몰 공식 파트너로 선정</t>
  </si>
  <si>
    <t>[아시아경제 정현진 기자] 삼성전자가 최근 이탈리아 친환경 쇼핑몰 '그린피'의 공식 파트너로 선정, 쇼핑몰에 사용되는 TV, 사이니지, 모바일 제품을 공급하고 에코패키지 관련 상설 전시장도 설치했다고 3일 밝혔다.그린피는 글로벌 식음료(F&amp;B) 업체인 이탈리의 창업자 오스카 파리네티가 자원의 순환·재생 등 지속 가능성을 추구하기 위해 만든 쇼핑몰로,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한다.삼성전자는 그동안 진행해온 친환경 노력을 인정 받아 그린피의 파트너로 선정됐다고 밝혔다. 삼성전자는 지난 1월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내놨다.삼성전자 이탈리아 법인장 임성택 전무는 "TV 업계 리더로서 삼성전자는 친환경 제품 트렌드를 선도해 나갈 것"이라고 말했다.한편, 그린피는 지난해 12월 태양광 패널과 목재를 이용한 친환경 건축 설계로 화제를 모은 1호점을 토리노에 개장했으며 두바이·뉴욕·런던·파리 등 전 세계 7개 주요 도시에 진출할 계획이다.정현진 기자 jhj48@asiae.co.kr&lt;ⓒ경제를 보는 눈, 세계를 보는 창 아시아경제 무단전재 배포금지&gt;아시아경제</t>
  </si>
  <si>
    <t>https://finance.naver.com/item/news_read.nhn?article_id=0004840737&amp;office_id=277&amp;code=005930&amp;page=217&amp;sm=title_entity_id.basic</t>
  </si>
  <si>
    <t>2021.02.01 11:22</t>
  </si>
  <si>
    <t>삼성, 4년만에 '전자업계 라이벌' LG 앞섰다</t>
  </si>
  <si>
    <t>작년 CE 영업익 3조5600억…LG H&amp;A·HE 3조3223억 넘어[이미지출처=연합뉴스][아시아경제 정현진 기자] 삼성전자가 TV와 생활가전 등을 모두 합한 통합 소비자 가전 부문에서 ‘전자업계 라이벌’ LG전자를 4년 만에 앞섰다. 코로나19 사태에 따른 재택근무 확대와 펜트업(억눌린) 수요 증가로 두 회사 모두 생활가전 판매가 급격히 늘어난 가운데 TV 실적이 승패를 가른 것으로 보인다.1일 금융감독원 전자공시시스템에 따르면 삼성전자는 지난해 TV와 생활가전을 합한 소비자가전(CE)부문에서 영업이익 3조5600억원을 기록해 LG전자의 생활가전(H&amp;A) 및 TV를 포함한 홈엔터테인먼트(HE)부문 영업이익(3조3223억원)을 넘어섰다. 통합 소비자 가전 부문에서 삼성전자가 LG전자보다 많은 영업이익을 거둔 것은 2016년 이후 처음이다.매출을 살펴보면 삼성전자는 지난해 CE부문에서 전년 대비 7.6% 증가한 48조1700억원을 기록했다. LG전자는 지난해 H&amp;A부문 22조2691억원(10.6% 증가), HE부문 13조1798억원(7.4% 증가)으로 총 35조4489억원으로 집계됐다. LG전자의 경우 H&amp;A부문에서 매출과 영업이익 모두 역대 최대 실적을 냈지만 HE부문을 합한 가전 전체 통합 영업이익은 삼성전자에 2000억원가량 뒤진 것이다.두 회사를 울고 웃게 한 것은 TV 부문의 실적이었다. LG전자는 의류관리기, 드럼세탁기, 건조기 등 신가전을 잇따라 출시, 생활가전 부문에서 우위를 점하며 최근 3년간 삼성전자보다 높은 영업이익을 기록했다. 2017~2018년의 경우 삼성전자 CE부문이 부진을 면치 못하며 영업이익이 LG전자와 1조원 이상 차이가 나기도 했다.하지만 LG전자의 TV 매출이 2016년까지는 H&amp;A부문을 앞서다 2017년 상황이 역전돼 H&amp;A부문(18조5150억원)의 매출이 HE부문(16조4331억원)을 넘어섰고, 두 부문의 매출 격차도 2017년 2조800억원에서 지난해 9조800억원까지 벌어졌다. 영업이익도 2016년부터 2018년까지는 TV와 생활가전 두 부문이 비슷한 수준이었으나 지난해 생활가전의 영업이익이 TV보다 1조3829억원이나 많았다.삼성전자의 경우에도 CE부문에서 TV를 포함한 영상디스플레이(VD)사업부의 매출 비중은 2016년 60% 수준이었으나 지난해 57.5%까지 감소했다. 다만 삼성전자가 TV시장에서 우위를 점하고 있고 신혼부부 등 젊은 층의 호응을 얻은 비스포크 시리즈를 바탕으로 생활가전 부문에서도 눈에 띄는 성장세를 보이면서 영업이익에서 앞선 것으로 보인다.올해 두 회사는 TV시장에서는 기존 QLED와 OLED TV 외에 미니 LED TV에서 맞붙고, 스팀 가전(LG)과 맞춤형 취향 가전 비스포크(삼성)를 앞세운 생활가전시장에서도 경쟁 관계를 이어갈 것으로 예상된다.정현진 기자 jhj48@asiae.co.kr&lt;ⓒ경제를 보는 눈, 세계를 보는 창 아시아경제 무단전재 배포금지&gt;아시아경제</t>
  </si>
  <si>
    <t>https://finance.naver.com/item/news_read.nhn?article_id=0004839340&amp;office_id=277&amp;code=005930&amp;page=223&amp;sm=title_entity_id.basic</t>
  </si>
  <si>
    <t>2021.02.01 11:00</t>
  </si>
  <si>
    <t>[기자수첩]'삼전'은 역대급 배당인데…뿔난 금융주주들</t>
  </si>
  <si>
    <t>금융당국은 금융지주·은행에 이어 보험사까지 배당 압박지나친 금융사 옥죄기에 주가 발목잡혀[아시아경제 박선미 기자]"황금알 낳는 거위의 배를 째는 행위다." "주주에게 주는 배당을 왜 정부가 결정하나, 위법행위다." 금융지주, 보험사 주식 투자자들이 중심인 온라인 커뮤니티에 최근 올라오고 있는 성토글이다. 정치권의 금융사 이익공유제 참여 요구와 금융당국의 배당 제한이 주요 사안이다.격해진 일부 금융사 주주들은 경영진을 형법상 업무상배임 혐의로 고발하거나 상법상 주주대표소송을 제기하는 방안까지 거론하고 있다. 금융사 기초체력(펀더멘털)의 바로미터인 실적이 올해 역대급으로 전망되는 상황에서 정부와 금융당국의 도가 지나친 금융사 옥죄기가 주가의 발목을 잡고 있다는 판단에서다.실제 금융당국은 금융지주·은행에 이어 보험사까지 배당 압박에 들어갔다. 최근 금융감독원은 보험사 임원들을 소집해 배당성향을 최근 3년 평균 수준으로 유지하라고 권고했다. 배당을 줄여 경기불확실성에 손실 흡수 능력을 확충하라는 취지라지만 코로나19에도 선방한 보험사들은 믿고 기다려준 주주들의 기대에 부응할 수 없게 될 처지에 놓였다.앞서 금융당국은 지난 주 지주·은행권에 순이익의 20% 이내로 배당할 것을 권고해 논란의 중심에 섰다. 사상 최대 실적을 낸 금융지주사들은 난감한 상황이 됐다. 지난해 배당성향(25~30%)보다 더 낮게 지급할 수 밖에 없어서다. 대표적인 고배당주로 실적에 부응한 배당을 기대했던 주주들은 불만을 넘어 소송전까지 준비할 태세다. 정치권까지 기름을 부었다. 금융사 주주에게 줄 돈을 나눠서 소상공인에게 주라는 이익공유제에 참여라고 연일 압박하고 있기 때문이다. 금융지주나 보험사는 민간기업이자 주주간 이해관계가 얽혀있는 상장기업이다. 배당이 줄어들면 그만큼 주주가치는 훼손되고 투자금은 빠져나갈 수 밖에 없다. 자금이 제대로 조달되지 않으면 자본확충에 어려움을 겪게 되고 금융시장에 부정적 영향만 주게 된다.최대 실적을 달성한 삼성전자는 올해 역대급 배당을 한다고 발표했다. 반면 호실적을 거둔 금융주 투자자들은 주가로 재미를 보기는커녕 믿고 기다린 ‘인내비용’도 제대로 받지 못하게 생겼다. 아무리 좋은 의도라도 현실을 제대로 반영하지 못하면 결국 부작용만 부를 뿐이다.박선미 기자 psm82@asiae.co.kr&lt;ⓒ경제를 보는 눈, 세계를 보는 창 아시아경제 무단전재 배포금지&gt;아시아경제</t>
  </si>
  <si>
    <t>https://finance.naver.com/item/news_read.nhn?article_id=0004839301&amp;office_id=277&amp;code=005930&amp;page=225&amp;sm=title_entity_id.basic</t>
  </si>
  <si>
    <t>2021.03.23 07:55</t>
  </si>
  <si>
    <t>삼성전자, 1Q 깜짝 실적 전망…불확실성 곧 완화-KB</t>
  </si>
  <si>
    <t>23일 KB증권 보고서… 목표가 10만5000원 유지1분기 스마트폰, 가전 영업익 증가로 호실적 예상美 오스틴 라인중단 사태, 2분기부터 해소 전망[이데일리 조용석 기자] KB증권은 23일 삼성전자(005930)에 대해 미국 오스틴 공장의 가동중단 악재 등에도 불구하고 1분기부터 시장 컨센서스를 상회하는 실적을 올릴 것으로 전망했다. 또 오스틴 가동 중단 불확실성도 2분기부터 해소될 것으로 예상했다. 투자의견 ‘매수(BUY)’와 목표가 10만5000원도 유지했다. KB증권은 1분기 삼성전자의 영업이익이 전년 대비 41% 증가한 9조1000억원으로, 컨센서스 영업익(8조6000억원)과 비교해도 5% 이상 상회할 것으로 봤다. 오스틴 라인 가동중단에 따른 적자와 반도체 초기 라인 관련 비용증가에도 불구하고 기대 이상의 실적을 낼 것이란 예상이다. 김동원 KB증권 연구원은 “(1분기에)반도체, 디스플레이(DP) 감익에도 불구하고 스마트폰(IM), 가전(CE) 영업이익이 전년대비 각각 55%, 100% 증가할 것으로 예상된다”며 “CE 실적 호전은 PC, TV, 가전 등의 교체수요가 맞물리며 2분기에도 지속될 전망”이라고 설명했다. 부문별 영업익은 △반도체 3조5000억원 △IM 4조1000억원 △CE 1조원 △디스플레이 4000억원 △하만 1000억원 등으로 전망했다. 또 KB증권은 기록적인 한파로 전력이 끊기면서 한 달 넘게 가동중단 상태인 미국 오스틴 라인 사태도 조만간 해결될 것으로 예상했다. 김 연구원은 “최근 삼성전자 주가조정의 빌미를 제공했던 오스틴 라인 가동중단의 불확실성은 2분기부터 해소될 전망”이라고 설명했다. KB증권은 올해 삼성전자의 영업익이 전년 대비 36% 증가한 48조9000억원으로, 2018년 이후 3년 만에 최대 실적을 낼 것으로 전망했다. 특히 반도체 영업이익은 28조원으로 전년 대비 49% 증가할 것으로 봤다. 김 연구원은 “3월 현재 DRAM 시장은 PC, TV 등 컨슈머 (B2C) 수요증가로 재고부족을 나타내는 가운데 북미 데이터센터 (구글, 아마존)의 신규 서버증설 수요 (B2B)도 동시에 급증하고 있다”며 “2분기부터 글로벌 반도체 시장은 B2C (PC, TV, 모바일)와 B2B (데이터센터, 엔터프라이즈 OEM)의 최종 수요강세와 재고축적 수요가 동시에 발생하고 있어 올 하반기에도 수요가 공급을 상회할 것”이라고 말했다. 이어 “따라서 공급부족인 DRAM은 2분기부터 ASP(평균가격) 가격 상승 폭이 확대되고, NAND 가격의 반등 시기도 하반기에서 2분기로 앞당겨질 전망”이라고 덧붙였다.조용석 (chojuri@edaily.co.kr)＜ⓒ종합 경제정보 미디어 이데일리 - 무단전재 &amp; 재배포 금지＞이데일리</t>
  </si>
  <si>
    <t>https://finance.naver.com/item/news_read.nhn?article_id=0004882024&amp;office_id=018&amp;code=005930&amp;page=76&amp;sm=title_entity_id.basic</t>
  </si>
  <si>
    <t>2021.03.23 07:39</t>
  </si>
  <si>
    <t>[클릭 e종목] "美텍사스 공장 불확실성에도…삼성전자 1Q 영업익 9...</t>
  </si>
  <si>
    <t>TV·스마트폰부터 데이터센터까지…B2C·B2B 수요 모두 폭증2분기부터 각종 불확실성 해소 전망김기남 삼성전자 대표이사 부회장이 지난 17일 경기 수원시 수원컨벤션센터에서 열린 제52기 삼성전자 정기주주총회에서 발언을 하고 있다./수원=김현민 기자 kimhyun81@[아시아경제 이민우 기자] 미국 공장 가동 중단 등의 불확실성에도 불구하고 삼성전자가 시장전망치(컨센서스)를 뛰어넘는 1분기 실적을 거둘 것으로 전망된다.23일 KB증권은 삼성전자가 올해 1분기 매출 61조7000억원, 영업이익 9조1000억원을 기록할 것으로 내다봤다. 전년 동기 대비 각각 11.6%, 41.5% 늘어날 것으로 전망한 것이다. 영업이익의 경우 컨센서스 8조6000억원을 5000억원가량 뛰어넘을 것으로 예상했다. 미국 텍사스 오스틴 공장 가동 중단에 따른 적자와 반도체 초기 라인 관련 비용이 늘어났음에도 시장 전망치를 웃도는 성적이 기대되고 있다.김동원 KB증권 연구원은 "반도체, 디스플레이(DP)의 감익에도 불구하고 스마트폰(IM), 가전 (CE)의 영업이익이 전년 동기 대비 각각 +55%, +100% 증가할 것으로 예상되기 때문"이라며 "특히 CE 실적 호전은 PC, TV, 가전 등의 교체수요가 맞물리며 2분기에도 지속될 전망"이라고 설명했다.2분기에도 호실적이 전망된다. 텍사스 오스틴 공장 정상화에 따라 불확실성이 완화되는 한편 세계 반도체 시장의 수요가 늘어날 것으로 기대되기 때문이다. 김 연구원은 "세계 반도체 시장은 PC, TV, 모바일 등 소비자 수요와 데이터센터, 기업 주문자상표부착생산(OEM)의 최종 수요 강세와 재고 축적 수요가 동시에 발생하고 있어 올 하반기에도 수요가 공급을 상회할 것"이라며 "따라서 공급부족인 D램은 2분기부터 평균판매단가(ASP) 상승폭이 확대되고, 낸드 가격 반등 시기도 하반기에서 2분기로 앞당겨질 전망"이라고 설명했다.이 같은 상황 때문에 KB증권은 삼성전자가 올해 영업이익은 48조9000억원을 기록할 것으로 추정했다. 지난해보다 36% 늘어난 규모로 2018년 이후 3년 만에 최대 실적을 달성할 것으로 예상했다. 반도체 부문 영업이익만 28조원으로 전년 대비 49% 증가한다고 전망했다. 이에 따라 투자의견 '매수'와 목표주가 10만5000원을 유지했다. 전날 종가는 8만2000원이었다.이민우 기자 letzwin@asiae.co.kr&lt;ⓒ경제를 보는 눈, 세계를 보는 창 아시아경제 무단전재 배포금지&gt;아시아경제</t>
  </si>
  <si>
    <t>https://finance.naver.com/item/news_read.nhn?article_id=0004870172&amp;office_id=277&amp;code=005930&amp;page=76&amp;sm=title_entity_id.basic</t>
  </si>
  <si>
    <t>2021.03.23 07:57</t>
  </si>
  <si>
    <t>자이언트스텝 '찐 메타버스 기업' 등장 임박-삼성</t>
  </si>
  <si>
    <t>[이데일리 김성훈 기자] 삼성증권은 오는 24일 코스닥 상장을 앞둔 VFX(시각특수효과) 기업인 자이언트스텝에 대해 네이버(035420)와 에스엠(041510) 등의 유수의 기업과 협력 관계 구축을 통해 사업 역량 및 상용화 레퍼런스를 확보했고 버추얼 캐릭터 사업화 등을 통한 추가 수익 창출이 기대된다고 전망했다. 자이언트스텝은 2008년에 설립한 광고·영상 VFX 전문기업이다. 지난해 3분기 기준 매출 비중은 광고·영상 VFX 및 리얼타임 콘텐츠 등 콘텐츠 제작이 전체의 77%를 차지한다. 이밖에 영상 콘텐츠 매출(16.6%), 방송 장비 상품과 제품 매출(3.4%), 방송 장비 용역 매출(2.9%) 등으로 이뤄졌다. 이제는 가상현실(VR)·AR, 인터랙티브 디자인, 홀로그램 등 실감형 뉴미디어 콘텐츠로 사업을 넓히고 있다.자이언트스텝은 광고 VFX 사업에 있어서는 다수의 레퍼런스를 확보하고 있는 국내 탑티어 업체다. 올해 광고 업황의 회복세가 예상되는 상황에서 광고 VFX 부문 매출도 개선될 것이란 전망이다. 이미 네이버, 에스엠 등과 합작으로 XR(가상융합기술) 콘서트, 온라인 콘서트 ‘비욘드 라이브’, 신인걸그룹의 아바타 멤버 제작 참여 등으로 사업성 및 상용화를 입증했고 향후 버추얼 캐릭터 사업 등을 통한 추가적인 수익 창출도 기대된다.최민하 삼성증권 연구원은 “전 세계 화두로 떠오른 메타버스와 관련해 국내에서는 XR 관련 콘텐츠 기술 업체로 VFX 전문 업체들이 존재감을 드러내고 있다”며 “메타버스의 핵심은 실감형 콘텐츠를 잘 구현하고 만들어낼 수 있어야 하는데 자이언트스텝은 VFX 기술을 기반으로 이를 제작할 수 있는 역량을 확보하고 있다”고 말했다. 자이언트스텝은 기술성장기업 특례 상장 방식으로 이달 24일 코스닥 시장에 상장한다. 공모가는 희망 밴드 상단인 1만1000원에서 확정돼 공모 금액은 154억원, 시가총액은 1037억원이다. 대표주관사는 한국투자증권이며 상장 직후 유통가능 물량은 30.9%다. 최 연구원은 “보유 기술을 활용할 수 있는 전방 산업이 커지고 있고 향후 3년간 연평균 매출 성장률이 35%에 달할 것을 감안할 때 시가총액이 부담스럽지는 않다”고 말했다.김성훈 (sk4he@edaily.co.kr)＜ⓒ종합 경제정보 미디어 이데일리 - 무단전재 &amp; 재배포 금지＞이데일리</t>
  </si>
  <si>
    <t>https://finance.naver.com/item/news_read.nhn?article_id=0004882027&amp;office_id=018&amp;code=005930&amp;page=77&amp;sm=title_entity_id.basic</t>
  </si>
  <si>
    <t>2021.03.22 16:27</t>
  </si>
  <si>
    <t>SK하이닉스 성과급이 불지핀 임금 문제…삼성전자도 연봉 협상 난항</t>
  </si>
  <si>
    <t>삼성전자노조, 이번주내로 사측에 임금교섭 요구서 제출노조인원 출범 400명→곧 3000명 임박 전망LG전자 등 IT 업계 임금인상률에 상대적 불만 고조[사진=이데일리 방인권 기자][이데일리 배진솔 기자] 올해 초 SK하이닉스(000660)의 성과급 논란으로 불 지펴졌던 직원 임금 문제가 다른 전자 기업들로 옮겨 가는 분위기다. LG전자(066570)가 최근 파격적인 임금 인상을 단행한 데 이어 국내 최대 기업인 삼성전자(005930)도 임금 협상을 진행 중이다. 전국 삼성전자노동조합은 조만간 직접 사측을 만나 올해 임금교섭을 요구할 계획이다.노조 직접 사측 만난다…조합원 수 3000명 육박22일 전국 삼성전자노동조합에 따르면 노조는 이번 주 금요일까지 사측에 임금교섭 요구서를 제출한다. 노조는 임금 협상 제시안과 관련한 조합한 설문조사를 통해 사측에 제출할 요구서를 만들 예정이다. 그동안 삼성전자는 노사 자율조직인 노사협의회를 통해 임금협상을 진행해 왔다. 노사협의회는 전국 삼성전자노조가 출범하기 이전부터 삼성전자 내 임금협상 등 직원 복지 협의를 해왔다. 지금까지는 별 탈 없이 매년 2월 말부터 3월 초 사이 협상을 마무리하고 3월20일 전후 시점에 인상된 급여를 지급해 왔다. 하지만 올해 노사협의회는 지난달부터 사측과 수차례 회의를 했는데도 합의를 이루지 못했다. 노사협의회는 지난 18일 임직원들에게 8차 노사협의회 임금협상 결과 “사측이 2.5%, 노사협의회가 6.36% 인상안을 제시했으나 합의에 이르지 못했다”고 밝혔다. 이에 따라 3월 임금은 지난해 기준으로 지급됐다. 노사협의회의 협의가 길어지는 사이 노조 조합원 수는 빠르게 늘어나고 있다. 지난 2019년 11월 약 50년 동안 ‘무노조 경영’ 원칙을 고수했던 삼성전자는 전국삼성전자노조를 출범시켰다. 사실상 유명무실했던 노조를 한국노동조합총연맹(한국노총)이라는 상급단체에 가입시켜 협의가 아닌 협상을 할 수 있는 실질적인 노조를 출범시킨 것이다. 출범 당시엔 400명에 불과했다가 지난해 조합원 수는 1000~1500명 정도였다. 올해 들어 임금 수준에 대한 불만이 커지면서 최근 약 2500명으로 불어났다. 곧 3000명을 넘길 것이라는 전망도 나온다. LG전자는 역대급·IT 업계도 20%대 인상…“대표이사는 2배, 임직원은 2%대”가전 경쟁사인 LG전자가 9%라는 ‘역대급’ 임금 인상률을 확정한 것도 임직원 불만을 키우는데 한몫했다. LG전자뿐만 아니라 카카오(035720), 네이버(035420) 등 정보기술(IT)업계도 20% 이상 임금이 오른 상황이다. 삼성전자 가전사업부의 한 직원은 “LG전자는 10년 만에 가장 높은 임금 인상률이라는데 삼성전자는 협상도 못하고 있다”며 “임직원들에게는 2%대 임금인상률 제시하고, 대표이사 연봉은 2배 이상 올리는 것이 말이 되느냐”고 토로했다. 삼성전자 사업보고서에 따르면 김기남 삼성전자 대표이사 부회장은 지난해 82억7400만원을 받았다. 2019년 보수(34억5000만원)의 2.4배다. 삼성전자 임직원들 사이에선 임금 인상률이 20% 대는 돼야 한다는 주장도 제기하고 있다. 이현국 삼성전자노동조합 쟁의국장은 “노조는 조합원 수가 많을수록 직원들의 의사를 제대로 반영해 협상을 요구할 수 있는데 최근 계속 늘어나 힘을 얻고 있는 추세”라며 “이번 주 교섭요구서를 넣으면 법적으로 정해진 기간에 따라 절차를 진행할 것이다. 좀 길어질 가능성도 있어 페이백은 4월이나 5월로 예상하고 있다”고 말했다. 한편 이재용 부회장은 지난해 5월 삼성 준법감시위원회 권고에 따라 대국민 사과 기자회견을 열고 “더는 삼성에서 ‘무노조 경영’이라는 말이 나오지 않도록 하겠다”며 “노사 관계 법령을 철저히 준수하고, 노동 3권을 확실히 보장하겠다”고 약속한 바 있다.배진솔 (sincere1@edaily.co.kr)＜ⓒ종합 경제정보 미디어 이데일리 - 무단전재 &amp; 재배포 금지＞이데일리</t>
  </si>
  <si>
    <t>https://finance.naver.com/item/news_read.nhn?article_id=0004881769&amp;office_id=018&amp;code=005930&amp;page=78&amp;sm=title_entity_id.basic</t>
  </si>
  <si>
    <t>2021.03.21 16:35</t>
  </si>
  <si>
    <t>재고소진 우려에 쓸어담는 D램·낸드…1·2위 삼성·SK '최대 수혜...</t>
  </si>
  <si>
    <t>낸드플래시 2분기 3~8% 상승 예상…스마트폰·PC 수요D램 4달러 돌파 이후 꾸준히 상승 흐름삼성·SK, 전체 점유율 D램 70% 차지…낸드 절반 이상[이데일리 배진솔 기자] 전세계적으로 스마트폰과 PC 수요가 지속적으로 증가세를 이어가자 제조업체들이 반도체 재고 소진을 우려해 D램과 낸드플래시 물량 확보에 나섰다. 이에 따라 메모리 반도체 가격이 동반 상승할수 있을 것이란 기대감도 커지고 있다. 메모리 반도체 전 세계 1위, 2위를 차지하고 있는 삼성전자(005930)와 SK하이닉스(000660) 등 국내 업체들에도 청신호가 켜졌다. 낸드플래시 64기가비트 현물가격 추이(자료=디램익스체인지, 현대차증권)낸드플래시 2분기 3~8% 상승 조짐…스마트폰·PC 수요↑21일 업계에 따르면 낸드플래시 업황이 빠른 수요 증가로 예상보다 개선 시기가 앞당겨지는 분위기다. 공급 과잉으로 2019년부터 하락세를 이어왔던 낸드플래시 가격이 반등 조짐을 보이고 있기 때문이다. 시장조사기관 트렌드포스에 따르면 올해 2분기 낸드플래시 고정거래가격은 3~8% 상승할 것으로 예상했다. 당초 업계에선 공급 과잉으로 올해도 가격 반등이 쉽지 않을 것이라고 예상한 바 있다. 트렌드포스는 “PC 제조사와 중국 스마트폰 기업들의 주문이 이어지고 있고, 데이터센터도 재고 확보에 나섰다”며 “낸드플래시 컨트롤러 공급 부족으로 SSD 등 완제품에 대한 재고 확보 움직임도 늘고 있다”고 설명했다.낸드 가격 반등의 주요 원인은 중국 스마트폰 업체들의 주문때문이다. 샤오미·오포·비보 등 중국 스마트폰 제조사들은 미국의 제재로 생산량이 급감한 화웨이의 빈자리를 차지하기 위해 중저가 스마트폰을 경쟁적으로 출시하고 있다. 이 과정에서 스마트폰 필수 부품인 낸드플래시 확보도 대폭 늘어났다. 여기에 PC 업체들에서도 낸드플래시 주문이 이어지고 있다. 지난해 코로나19로 비대면 수요가 늘면서 급증했던 PC 출하량을 능가하는 수요가 올해 기대된다. 시장조사기관 IDC는 올해 PC(노트북, 데스크톱, 워크스테이션 등) 전세계 출하량을 전년 대비 18.2% 성장한 3억5740만대로 예상했다. 지난해 성장률(12.9%)을 뛰어넘는 수치다. 특히 삼성전자 미국 오스틴 공장 가동 중단도 가격 변동성에 영향을 준 것으로 보인다. 지난달 중순 한파로 전력이 끊기면서 오스틴 공장 가동이 중단되면서 낸드플래시 컨트롤러의 전체적인 공급에 영향을 줬다는 설명이다. D램 이미 본격 상승 국면…삼성·SK하이닉스 최대 수혜자낸드플래시와 더불어 D램은 최근 본격적으로 가격 상승국면에 진입했다. D램 현물가격은 2019년 4월 이후 1년 10개월 만에 4달러를 돌파한 후 꾸준히 4달러 선을 유지하고 있다. 고정거래가격도 지난 1월 5.26% 상승해 3.00달러를 기록한 후 2월까지 이어졌다. 이날(21일)기준 PC향 D램(DDR4 8기가비트)의 현물가격은 4.35달러다. 이번 달 추이를 지켜봐야 하지만 현물가격의 상승흐름으로 봐선 3월 고정거래가격도 오를 것이라는 전망이 우세하다. 업계에선 D램 고정거래가격은 1분기 3~8%, 2분기 13~18%씩 각각 인상될 것으로 전망했다. 트렌드포스는 “D램 고객사들이 모든 제품군에서 재고 축적 압박을 받고 있다”며 “PC용 D램과 서버 D램, 모바일 D램 등 전 제품에서 가격이 오를 것”이라고 내다봤다. 세계반도체시장통계기구(WSTS)도 올해 메모리 반도체 매출액이 지난해보다 13.3％ 증가해 전체 반도체 제품 중 가장 높은 성장세를 보일 것이라고 예상했다.D램과 낸드플래시 가격 상승의 수혜는 삼성전자와 SK하이닉스 실적으로 돌아갈 예정이다. 증권가에서는 1분기 삼성전자의 영업이익이 전년 동기 대비 32.16%, SK하이닉스는 51.22% 늘어날 것으로 보고 있다.지난해 4분기 매출 기준 전 세계 D램 시장 점유율은 삼성전자가 42.1%, SK하이닉스가 29.5%로 약 70%를 차지한다. 낸드플래시 역시 삼성전자가 32.9%, SK하이닉스는 인수를 앞둔 인텔 낸드 사업부와 합산해 20%대 점유율로 전체 낸드 점유율의 절반 이상을 국내 업체가 차지하고 있다. 김동원 KB증권 연구원은 “3월 낸드 시장은 연초 대비 수요 증가와 재고 정상화로 공급과잉 국면에서 벗어나 수급이 균형 수준에 근접했다”고 설명했다. 노근창 현대차증권 연구원도 “저가 반도체 재고가 소진될 수 있다는 우려 속에서 스마트폰 업체들은 모든 반도체 제품을 중심으로 재고 축적 수요가 강하게 나타나고 있다”며 “서버와 PC 중심의 D램 가격 상승세가 2분기부터 모바일 D램과 낸드 가격 상승으로 이어질 것”이라며 국내 업체들의 실적 호조를 기대했다.배진솔 (sincere1@edaily.co.kr)＜ⓒ종합 경제정보 미디어 이데일리 - 무단전재 &amp; 재배포 금지＞이데일리</t>
  </si>
  <si>
    <t>https://finance.naver.com/item/news_read.nhn?article_id=0004880952&amp;office_id=018&amp;code=005930&amp;page=82&amp;sm=title_entity_id.basic</t>
  </si>
  <si>
    <t>2021.03.21 14:05</t>
  </si>
  <si>
    <t>삼성證, 지난해 법인 주식 매수 전년比 415.7%↑…법인도 '동학 법...</t>
  </si>
  <si>
    <t>삼성證 법인 고객 분석, 지난해 주식 매수 전년比 415.7%↑올해 1~2월도 전년 대비 63.5% 늘어, '동학 법인'化국내는 대형 우량·배당株, 해외는 전문분야 맞춘 투자[이데일리 권효중 기자] 주식 투자에 나선 개인투자자들을 일컫는 ‘동학개미’에 이어 법인들도 주식 투자를 늘리는 ‘동학법인’ 현상이 나타나고 있다.삼성증권(016360)은 지난 한 해 동안 자사의 법인 고객 3500여 개사의 투자현황을 분석한 결과, 2020년 기준 법인의 주식 매수 금액이 2019년 대비 415.7%나 증가했다고 21일 밝혔다. 이는 지난 2017년부터 2019년까지 3년간 법인의 전체 주식 매수 금액의 합계를 뛰어넘은 규모다.추가 금융소득 노린 법인도 주식 ‘사자’ 지난해에 이어 올해에 들어서도 증시 변동성 확대에도 불구하고 지난달까지의 월평균 주식 매수 금액이 2020년 월평균 주식 매수 규모 대비 63.5% 늘어나, 법인들의 주식 매수 열기는 계속 이어지는 분위기다.해외 주식 부문만 봐도 지난 2019년 대비 2020년에는 약 9배가 증가, 주식투자 확대가 더욱 두드러졌고 2021년에도 지난해와 비슷한 수준을 유지하고 있다.주식투자 규모 뿐 아니라 주식투자를 하는 법인의 수도 크게 늘었다. 삼성증권에 따르면 지난해 주식을 매수한 법인의 수는 2019년 대비 2배 이상 (1002개 → 2097개) 늘어났다. 삼성증권은 ‘동학 법인’이 늘어난 이유로 규제 부담이 큰 부동산과 절대금리수준이 낮아진 확정금리상품 등 매력이 낮아진 상황에서 추가적인 금융소득에 대한 수요가 늘어났음을 들었다.자동차 부품 회사를 운영하고 있는 한 최고경영자(CEO)는 “코로나19로 지난 해 영업 이익이 급격히 감소해, 이익 감소분을 충당하고자 금융자산의 수익성을 높여 운용해야만 했다”며 “이 과정에서 저금리 상품을 주식 등 기대 수익률이 높은 주식으로 재편하는 방안을 조언한 삼성증권의 자문을 적극 수용해 지난 한 해 기대 이상의 금융소득을 거뒀다”고 말했다.한상훈 삼성증권 영업솔루션담당은 “과거 금리형 자산에 치중됐던 법인의 운용자금이 주식시장으로 유입되는 데에는 높아진 주식 시장의 매력이 크게 작용했다”며 “향후 백신보급이 늘고 경제회복이 가시화 되면 기업들의 본격적인 실적개선이 이어지며 안정적인 주식 투자를 원하는 법인들로서는 매력적인 투자대상이 더욱 늘어나 투자규모가 더욱 확대될 것으로 보인다”고 전망했다.국내는 대형·우량주, 해외는 전문성 살려 접근 종목별로 법인들의 투자 현황을 들여다보면 법인 고객들이 2020년부터 2021년 2월까지 투자한 종목은 대형 우량주, 배당주에 집중된 것으로 나타났다.법인 고객들의 국내 주식 매수 상위 종목의 대부분은 유가증권 시장 시가총액 상위에 이름을 올린 종목들로, 지난해부터 올 2월말까지 법인고객이 매매한 국내 주식 상위 10개 종목(ETF 제외)은 △삼성전자(005930) △LG화학(051910) △SK하이닉스(000660) △현대차(005380) 등이었다. 법인들이 매수한 상위 10개 종목의 지난해 평균 주가 상승률은 75.7%를 기록, 같은 기간 코스피 지수 상승률(30.8%)의 2배를 넘어섰다.또한 이들 종목들은 전체 시장에 상장된 종목의 평균 배당 성향(2020년 연간 기준)을 10%포인트 이상 상회하는 것으로 나타나, 법인 고객의 경우 안정적인 대형 우량주이면서 매년 일정한 ‘캐시 플로우’를 확보할 수 있는 고배당 종목들을 선호했다. 해외 종목들을 보면, 법인들은 대형·우량주 위주인 국내 주식 투자 패턴과는 달리 매수 상위 10개 종목에 지난 한 해 국내 투자자의 해외주식 매수 상위 50위에 들지 않은 종목을 4개나 포함시켰다. 이는 법인들이 자신이 영위하고 있는 산업 분야의 전문성을 바탕으로 성장성 높은 글로벌 종목을 선택하고 있기 때문으로 보인다.실제로 한 전자 부품 제조업체인 A사는 부품 값 상승에 따른 올해 메모리 반도체 슈퍼사이클을 예상, 관련된 산업 섹터가 크게 성장할 것을 기대하며 해외 IT 업종에 분산 투자해 투자 수익을 거두기도 했다.삼성증권은 이처럼 높아진 법인의 주식투자 수요에 대응하기 위해 올해부터 해당 PB와 함께 본사의 리서치와 상품부서들이 함께 법인별 맞춤형 주식 컨설팅을 제공하는 서비스를 제공하고 있다.사재훈 삼성증권 채널영업부문장·부사장은 “단순 금리형 상품을 넘어 주식 등으로 운용 자산과 투자패턴이 다변화 된다는 것은 투자대상 선별과 사후관리, 관련 세제 등 법인고객이 원하는 관련 서비스도 복잡하고 다양해짐을 의미한다”면서 “리서치, 상품개발 등 지원부문 전문가의 역량과 다년간 진행한 자산관리 경험을 토대로 법인 고객들에게 최고의 서비스를 제공할 수 있도록 노력할 것”이라고 밝혔다.권효중 (khjing@edaily.co.kr)＜ⓒ종합 경제정보 미디어 이데일리 - 무단전재 &amp; 재배포 금지＞이데일리</t>
  </si>
  <si>
    <t>https://finance.naver.com/item/news_read.nhn?article_id=0004880913&amp;office_id=018&amp;code=005930&amp;page=82&amp;sm=title_entity_id.basic</t>
  </si>
  <si>
    <t>2021.03.19 19:30</t>
  </si>
  <si>
    <t>삼성 준법위 "이재용 부회장, 취업 제한 관련 절차 위법행위 없도록 ...</t>
  </si>
  <si>
    <t>[이미지출처=연합뉴스][아시아경제 정현진 기자] 삼성 준법감시위원회가 이재용 부회장의 취업 제한과 관련해 요건이나 범위에 대해 불명확한 점이 있다면서도 절차 진행과정에서 관계 법령을 준수해 위법행위가 발생하지 않도록 권고할 예정이라고 밝혔다.삼성 준법감시위는 19일 서울 삼성 서초사옥에서 정기회의를 진행하고 이같이 밝혔다.이날 회의에서는 최근 논란이 불거진 이 부회장의 취업 제한 관련 내용이 논의됐다. 지난달 법무부는 국정농단 파기환송심에서 징역 2년 6개월의 실형을 확정받고 수감중인 이 부회장에게 취업 제한 대상자라고 통보했다. 특정경제범죄 가중처벌법 14조에는 5억원 이상 횡령·배임 등의 범행을 저지르면 징역형 집행이 종료되거나 집행을 받지 않기로 확정된 날부터 관련 기업에 5년간 취업을 제한하도록 하고 있다.이에 최근 이 법안이 취업 제한 대상을 '형 집행이 종료된 경우'로 명시해 형이 집행 중인 상태에서는 적용 대상인지 아닌지를 놓고 논란이 일고 있다. 이 부회장 측은 형이 집행 중이고 이 부회장이 미등기 임원이면서 보수도 받지 않고 있어 취업 제한 대상이 아니라는 입장이지만 시민단체에서는 실형을 선고받은 만큼 수감 중이라도 부회장직을 내려놓아야 한다고 주장하고 있다. 이에 대해 김기남 삼성전자 부회장은 지난 17일 진행된 주주총회에서 "회사는 글로벌 네트워크나 미래 사업 결정 등 이 부회장의 역할을 충분히 고려하고 회사의 상황과 법 규정 등을 종합적으로 검토하겠다"고 답했다.삼성 준법감시위는 지난달 회의에 이어 이날 회의에서도 관련 논의를 진행, 취업 제한 요건이나 범위가 불명확하다는 점은 인정하면서도 위법행위가 없도록 하라고 강조한 것이다. 준법감시위 관계자는 "해임이나 사임 권고를 한 것은 아니며 향후 회사와 당사자가 관련 절차를 밟아 나갈 때 관계 법령을 지켜서 절차를 진행해나가라는 의미"라고 설명했다.이 외에 삼성 준법감시위는 이날 회의에서 지난달 삼성노조대표단이 "삼성그룹이 노사협의회에 대한 불법 지원과 운영을 통해 노조를 탄압하고 무력화하고 있다"면서 노동부에 진정을 제기한 것과 관련해 관계사 준법지원인으로부터 사실관계와 개선조치를 보고 받았다고 밝혔다. 준법감시위는 "노사협의회의 활동이 법에 저촉되지 않도록 지속적인 관리를 당부했다"고 덧붙였다.삼성 준법감시위는 이날 정기회의에 앞서 지난달 추진하겠다고 밝힌 사업지원 태스크포스(TF), 금융경쟁력제고TF, EPC경쟁력 강화 TF장들과 간담회를 진행했다. 이 자리에는 정현호 삼성전자 사장, 정해린 삼성전자 부사장, 김명수 삼성물산 사장, 박종문 삼성생명 부사장 등이 참석했다. 준법감시위는 "TF 활동과 관련된 투명성 확보와 이해상충 방지를 강조했다"면서 "참석자들이 준법의무 위반 리스크 방지 중요성에 대해 공감했다"고 설명했다.한편, 삼성 준법감시위는 삼성전자를 비롯한 7개 관계사가 이달 이사회를 열고 김지형 준법감시위원장이 추천한 원숙연 이화여대 행정학과 교수를 신임 준법감시위원으로 선임했다고 밝혔다. 원 교수는 대통령직속규제개혁위원회 행정사회분과 위원장과 대검찰청, 기재부, 법무부, 인사혁신처 등에서 평가·자문위원을 역임했으며 현재 대법원 감사위원 등으로 활동하고 있다.삼성 준법감시위의 다음 정기회의는 다음달 20일 열릴 예정이다.정현진 기자 jhj48@asiae.co.kr&lt;ⓒ경제를 보는 눈, 세계를 보는 창 아시아경제 무단전재 배포금지&gt;아시아경제</t>
  </si>
  <si>
    <t>https://finance.naver.com/item/news_read.nhn?article_id=0004868814&amp;office_id=277&amp;code=005930&amp;page=85&amp;sm=title_entity_id.basic</t>
  </si>
  <si>
    <t>2021.03.19 08:25</t>
  </si>
  <si>
    <t>삼성전자, 싱가포르서 '그랑데 AI' 출시…동남아 시장 본격 공략</t>
  </si>
  <si>
    <t>[아시아경제 우수연 기자]삼성전자가 동남아 시장에서 '그랑데 AI' 신형 세탁기를 선보이며 본격적인 현지 시장 공략에 나선다.삼성전자는 17일(현지시간) 싱가포르에서 '그랑데 AI'와 '퀵 드라이브' 세탁기 신제품을 출시하고 현지 미디어를 대상으로 체험 행사를 가졌다.삼성전자가 지난 17일(현지 시간) 싱가포르에 위치한 라이프스타일 스튜디오 춘 츠바키에서 '그랑데 AI'와 '퀵 드라이브' 세탁기 신제품 출시 행사를 진행했다. 삼성전자 직원들이 신제품의 새로운 기능과 디자인에 대해 설명하고 있다./사진=삼성전자국내에서도 인기가 높은 그랑데 AI 세탁기는 진화한 인공지능(AI)을 기반으로 세탁 편의성을 높이고 심플한 디자인의 조작부를 적용한 제품으로, 싱가포르에 선보인 것은 이번이 처음이다.이번에 그랑데 AI와 함께 출시한 퀵 드라이브 세탁기 신제품은 빠른 세탁 시간뿐 아니라 소비전력도 개선돼 빨래 빈도가 잦고 중소형 제품을 선호하는 동남아와 유럽 등에서 인기가 높다.김민우 삼성전자 싱가포르 법인장(상무)은 "삼성전자는 AI·사물인터넷(IoT) 기반의 혁신 기능이 대거 적용된 그랑데 AI와 퀵 드라이브를 통해 맞벌이 가정이 많고 바쁘게 시간을 보내는 싱가포르 소비자들에게 좀 더 여유로운 일상을 선사하길 희망한다"고 말했다.우수연 기자 yesim@asiae.co.kr&lt;ⓒ경제를 보는 눈, 세계를 보는 창 아시아경제 무단전재 배포금지&gt;아시아경제</t>
  </si>
  <si>
    <t>https://finance.naver.com/item/news_read.nhn?article_id=0004868297&amp;office_id=277&amp;code=005930&amp;page=86&amp;sm=title_entity_id.basic</t>
  </si>
  <si>
    <t>2021.03.18 08:47</t>
  </si>
  <si>
    <t>삼성 네오QLED, 독일 VDE '게이밍 TV 성능' 인증 획득</t>
  </si>
  <si>
    <t>[아시아경제 정현진 기자] 삼성전자는 네오 QLED TV가 업계 최초로 독일 인증 기관 VDE의 '게이밍 TV 성능'을 인증 받았다고 18일 밝혔다. 게이밍 TV 성능 인증은 '최단시간 인풋 랙'과 'HDR 1000니트 이상'을 기준으로 이뤄진다. 인풋 랙은 게임패드에 입력한 명령이 화면에 나타나기까지 걸리는 시간을 의미하며 이 시간이 단축될수록 더 실감나는 게임을 즐길 수 있다. 또 밝은 화면을 더 밝게, 어두운 화면을 더 어둡게 표현해 최적의 명암비를 제공하는 HDR 기능도 게이밍에 중요한 요소로 작용한다.인증 대상은 네오 QLED 4개 모델(QN900, QN800, QN90, QN85)이다. 삼성 네오 QLED는 테스트 결과 모든 게임 구간에서 인풋 랙이 10ms 이하로 측정돼 VDE 기준을 통과했다. 또 게이밍 환경에서도 HDR 1000니트 이상의 밝기를 구현해 VDE 인증을 획득했다. 삼성전자는 "VDE로부터 게이밍 TV 성능 인증을 받은 건 TV 업계 최초"라고 설명했다.삼성 네오 QLED는 이 외에도 게이밍 관련 기능들을 탑재했다고 삼성전자는 전했다. 컬러 볼륨 100%와 12비트 백라이트 컨트롤을 통해 어두운 영상에서도 디테일과 정확한 색상 표현이 가능하며 와이드 게임 뷰를 적용해 21:9, 32:9 등으로 화면 조절을 할 수 있다. 게임바 기능을 탑재해 여러 게임 관련 정보를 화면에 표시할 수도 있다. 또 ▲모션 엑셀러레이터 터보+로 120Hz의 빠른 게임 모션 구현 ▲고정된 게임 UI에도 번인 걱정 없이 게임을 즐길 수 있는 '번인 프리' ▲AI 기반 '게임 서라운드 사운드'와 '무빙 사운드+(OTS+)'를 통해 몰입감 있는 사운드 구현이 가능하다.앞서 미국 테크 전문가 그룹인 AVS포럼도 네오QLED TV에 대해 '타의 추종을 불허하는 게이밍 성능'을 갖췄다고 평가했고, 영국의 테크레이더는 AMD 프리싱크 프리미엄 프로, 최단 시간 인풋 랙 등의 게이밍 기능을 언급, '에디터스 초이스'로 선정하기도 했다. 삼성전자 영상디스플레이사업부 최용훈 부사장은 "점점 더 많은 소비자들이 고화질과 큰 화면으로 즐기는 게이밍 경험을 중요하게 생각하고 있다"면서 "TV 중심의 게이밍 경험을 지속적으로 발전시켜 나갈 것"이라고 말했다.정현진 기자 jhj48@asiae.co.kr&lt;ⓒ경제를 보는 눈, 세계를 보는 창 아시아경제 무단전재 배포금지&gt;아시아경제</t>
  </si>
  <si>
    <t>https://finance.naver.com/item/news_read.nhn?article_id=0004867501&amp;office_id=277&amp;code=005930&amp;page=87&amp;sm=title_entity_id.basic</t>
  </si>
  <si>
    <t>2021.03.17 10:10</t>
  </si>
  <si>
    <t>오늘 삼성 ‘갤럭시A’ 첫 언팩… 중저가 시장 전력투구</t>
  </si>
  <si>
    <t>오늘 오후 11시 온라인서 갤A52·A72 공개 전망美 제재 받는 화웨이, 사업철수 LG전자 공백 노려[아시아경제 구은모 기자] 삼성전자가 처음으로 ‘갤럭시A’ 시리즈의 글로벌 언팩(공개) 행사를 개최한다. 미국의 제재로 스마트폰 사업에 차질이 생긴 화웨이와 사업 철수를 검토 중인 LG전자의 공백을 가성비(가격 대비 성능) 좋은 중저가 모델을 통해 빠르게 차지하겠다는 전략으로 풀이된다. 올해 스마트폰 시장은 펜트업 수요가 발생하며 수요 증가가 예상되는 가운데 수년째 글로벌 스마트폰 시장의 왕좌를 지키고 있는 삼성전자가 갤럭시A 시리즈로 1위 자리를 공고히 할 수 있을지 관심이 집중된다.삼성, 중저가 시장 노린다삼성전자는 17일 오후 11시 ‘갤럭시 어썸 언팩(Samsung Galaxy Awesome Unpacked)’을 온라인으로 개최한다. 이 자리에서는 갤럭시A 시리즈의 신규 모델을 공개한다. 삼성이 중저가 기종을 대상으로 글로벌 언팩 행사를 여는 것은 이번이 최초다. 지난 1월 갤럭시S21시리즈 공개 이후 불과 두 달여 만에 언팩 행사를 개최한다는 점도 이례적이다.삼성전자가 이처럼 갤럭시 A시리즈에 힘을 쏟는 이유는 중저가 스마트폰의 중요성이 날로 커지고 있기 때문이다. 가성비를 중요시하는 Z세대와 신흥 아시아 시장 등을 중심으로 합리적 가격대를 갖춘 보급형 모델의 수요는 매년 높아지고 있다. 시장조사업체 옴디아에 따르면 지난해 글로벌 시장에서 가장 많이 팔린 스마트폰 10개 기중 중 6개가 아이폰SE, 갤럭시A51·A21s 등 중저가폰으로 확인됐다. 국내 시장에서도 갤럭시A31의 판매량이 갤럭시노트20를 앞질렀다.박진석 카운터포인트리서치 연구원은 "최근 5G 중저가 스마트폰 라인업을 확대하는 게 글로벌 추세"라며 "애플이 보급형인 ‘아이폰 SE+(가칭)’를 오는 2분기 출시할 것으로 예상되는 등 경쟁사들이 라인업을 강화하는 상황에서 삼성도 적극적인 대응 필요성을 느낀 것으로 보인다"고 설명했다.특히 삼성전자는 연초부터 공격적으로 중저가 스마트폰을 쏟아내며 라인업을 촘촘히 하고 있다. 지난달 갤럭시A12에 이어 지난 12일에는 갤럭시A32·A42 5G를 동시 출격시켰다. 이날 공개가 예상되는 신제품 2종까지 더하면 1분기에만 5개의 A시리즈를 선보이는 셈이다. 경쟁사들의 기선을 제압하는 동시에 시장을 주도하겠다는 전략으로 읽힌다. 업계에서는 수년간 삼성이 글로벌 스마트폰 시장 1위를 차지하는 데 갤럭시 A시리즈의 역할이 크다고 보고 있다.중저가폰 제품의 강화는 미국의 제재로 스마트폰 사업에 차질이 생긴 화웨이의 공백을 점유율 확대의 기회로 삼고 있는 오포와 비보 등 중국업체들의 추격을 저지하고, 사실상 스마트폰 사업의 철수를 선언한 LG전자의 빈자리를 겨냥한 전략이기도 하다.갤럭시A52·A72, 50만~60만원대이날 언팩에서는 ‘갤럭시A52’와 ‘갤럭시A72’가 공개될 전망이다. 두 제품 모두 LTE와 5G 두 가지 모델로 출시되며, 예상 출고가는 50만~60만원대가 유력하다. 특히 삼성전자는 방수·방진 기능, 고(高) 주사율 등 그동안 플래그십 제품에만 탑재됐던 기능을 다수 지원해 중저가 라인업이지만 프리미엄급에 준하는 사양을 확보하게 했다.그동안 나온 정보를 종합해보면 두 제품 모두 전면 디자인은 동일하다. 공통적으로 상단에 펀치 홀이 뚫린 평면 인피니티-O 디스플레이가 적용되고, 6400만화소 광각을 메인으로 하는 쿼드(4개) 카메라가 후면에, 전면에는 3200만화소 카메라가 탑재될 것으로 예상된다. 또한 애플리케이션 프로세서(AP)도 LTE 모델은 스냅드래곤720G를, 5G 모델은 스냅드래곤750G가 동일하게 장착된다. 갤럭시A72는 카메라에 3배 광학 줌과 최대 30배 스페이스 줌까지 가능할 전망이다.구은모 기자 gooeunmo@asiae.co.kr&lt;ⓒ경제를 보는 눈, 세계를 보는 창 아시아경제 무단전재 배포금지&gt;아시아경제</t>
  </si>
  <si>
    <t>https://finance.naver.com/item/news_read.nhn?article_id=0004866766&amp;office_id=277&amp;code=005930&amp;page=90&amp;sm=title_entity_id.basic</t>
  </si>
  <si>
    <t>2021.03.17 12:40</t>
  </si>
  <si>
    <t>삼성전자 소액주주만 215만…사상 첫 온·오프라인 동시 주총</t>
  </si>
  <si>
    <t>삼성전자 52기 정기 주주총회2년 연속 전자투표제 도입온라인 사전 질문 취합·질의 응답 진행동학개미 215만명…주총장엔 900여명만 참석[아시아경제 김혜원 기자, 수원=우수연 기자]17일 오전 8시30분께 삼성전자 제52기 정기 주주총회가 열린 경기도 수원컨벤션센터 3층 메인홀에 주주가 입장하는 과정은 꽤 복잡했지만 어느새 익숙한 풍경이었다. 마스크로 얼굴 절반을 가린 채 발열체크와 손소독은 알아서, 문진표 작성도 척척이었다. 지난해와 다른 모습이라면 올해 삼성전자가 사상 최초로 온라인 생중계를 병행하는 주총이다 보니 신원 노출을 감안해 개인정보 동의를 꼼꼼히 받는 정도였다. 마스크 품귀 대란으로 한 장이 귀했던 지난해와 달리 올해는 마스크와 손세정제 선물을 받고 기뻐하는 주주도 보기 어려웠다.오전 9시 정각 주총 시작을 알리는 사회자 발언에는 코로나19 방역에 신경 쓴 기색이 묻어났다. 1층 1000석과 3층 200석 등 총 1200석 규모의 대형 전시관은 지난 5일부터 2주 동안 매일 방역하면서 무균 건물로 철저히 관리했다고 했다. 2m 간격으로 띄어앉는 지정 좌석제도 운영했다. 처음으로 주총장의 실황을 온라인으로 중계하고 화면 하단에는 수어(手語) 통역을 배치해 새로운 주총 문화를 열었다는 평가도 나왔다. 같은 시간 다른 장소에서 열린 삼성SDI와 삼성전기 주총장의 상황 역시 비슷했다.김기남 삼성전자 대표이사 부회장이 17일 경기 수원시 수원컨벤션센터에서 열린 제52기 삼성전자 정기주주총회에서 발언을 하고 있다./수원=김현민 기자 kimhyun81@삼성그룹 주요 계열 3사의 주총의 막이 올랐지만 내부는 다소 썰렁한 분위기를 연출했다. 삼성전자의 경우 코로나19 속에 2년 연속 전자투표제를 도입한 데다 온라인 주총이 더해지면서 정작 주총장에 참석한 주주는 900여명에 불과했다. 삼성전자 주식을 대거 매집한 ‘동학개미’ 덕분에 1년 만에 보통주 기준 주주 총수가 215만4081명으로 급증했는데 말이다. 이는 현장에 오지 않아도 사전에 각 안건에 의결권을 행사할 수 있는 전자투표제가 주주 편의 제고에 기여하고 있다는 방증이기도 하다. 삼성SDI와 삼성전기도 올해부터 전자투표제를 도입했다.주총은 의안 상정에 앞서 각 사업부별로 주주의 송곳 질문에 최고경영자(CEO)가 답변하는 방식으로 진행됐다.주주들은 온라인에서 사전 취합한 질의 등을 통해 반도체 공급 대란으로 인한 생산 차질 대책이나 경쟁사와 동급의 TV 출시 계획, 반도체 초격차 유지에 관한 인수합병(M&amp;A) 등 구체적인 전략 등을 날카롭게 물어 눈길을 끌었다.이날 삼성전자는 반도체 등 디바이스솔루션(DS)과 소비자가전(CE), ITㆍ모바일(IM) 부문 등 사업별 영업 보고에 이어 재무제표 승인, 사내·사외이사 선임, 감사위원회 위원이 되는 사외이사 선임, 이사 보수 한도 승인의 건을 상정했으며 모든 안건은 원안대로 통과됐다. 주총 의장을 맡은 김기남 삼성전자 부회장은 "한 단계 더 도약하기 위해 5G, 인공지능(AI), 사물인터넷(IoT), 클라우드(Cloud), 시큐리티(Security) 등 미래 역량을 준비하고 자율적인 준법 문화의 정착을 통해 신뢰받는 100년 기업의 기틀을 마련할 것"이라며 미래 비전을 밝혔다.배당 정책에 대해서는 지난 3년간 프리 캐쉬 플로우(Free Cash Flow)의 50%를 환원하겠다는 정책을 싷행해 왔으며 향후 3년간도 이같은 정책을 유지하되 정규 배당규모를 연간 9조8000억원 규모로 상향조정하겠다는 방침을 밝혔다. 지난 1월 실적 발표에서 밝혔던 대규모 인수합병(M&amp;A) 계획은 시행 시기를 특정하기는 어렵지만 전략적인 M&amp;A 모색을 다시 한번 강조했다. 김 부회장은 "분야를 가리지 않고 대상을 신중하게 탐색 중이나 기존 사업 지배력 강화 및 시너지를 낼 수 있는 분야에 좀 더 중점을 두고 탐색하고 있다"고 말했다.또한 이날 현장에서는 참여연대, 경제개혁연대 등 시민단체들이 참석해 이재용 삼성전자 부회장의 취업제한과 사내이사 재선임에 대한 갑론을박이 벌어지기도 했다. 시민단체들은 실형을 선고받고 수감중인 이 부회장이 특정경제범죄 가중처벌법 등 현행법에 따라 부회장직을 유지하는 것은 위법이며 이사회가 해임을 건의해야한다고 주장했다. 이에 대해 김 부회장은 "회사는 글로벌 네트워크나 미래사업 결정 등 이 부회장의 역할을 충분히 고려하고 회사의 상황과 법규정 등을 종합적으로 검토하겠다"고 대응했다.김기남 삼성전자 대표이사 부회장이 17일 경기 수원시 수원컨벤션센터에서 열린 제52기 삼성전자 정기주주총회에서 발언을 하고 있다./수원=김현민 기자 kimhyun81@한편 이날 삼성전자와 동시에 주총을 개최한 계열사 삼성SDI는 재무제표 승인, 이사 선임, 이사 보수 한도 승인 등 3가지 안건을 통과시켰다. 전영현 삼성SDI 사장은 올해 중점 추진 사항으로 게임 체인저가 되기 위한 ‘차별화된 기술 확보’, 절대적인 ‘품질 경쟁력 제고’, 사회와 함께 성장하는 기업을 향한 ‘ESG 경영’ 등을 꼽았다.삼성전기는 주총장에 별도의 전시 부스를 마련해 적층세라믹커패시터(MLCC)와 카메라모듈 등 삼성전기의 차세대 주력 제품을 선보였고 ESG(환경ㆍ사회ㆍ지배구조) 경영 관련 추진 현황 등 주주들이 회사의 비전과 목표를 한 눈에 볼 수 있도록 했다. 주총에서는 재무제표 승인, 사내이사 선임, 감사위원회 위원이 되는 사외이사 선임, 이사 보수 한도 승인 등 부의한 모든 안건은 원안대로 가결됐다.김혜원 기자 kimhye@asiae.co.kr우수연 기자 yesim@asiae.co.kr&lt;ⓒ경제를 보는 눈, 세계를 보는 창 아시아경제 무단전재 배포금지&gt;아시아경제</t>
  </si>
  <si>
    <t>https://finance.naver.com/item/news_read.nhn?article_id=0004866970&amp;office_id=277&amp;code=005930&amp;page=91&amp;sm=title_entity_id.basic</t>
  </si>
  <si>
    <t>2021.03.17 09:34</t>
  </si>
  <si>
    <t>김기남 삼성전자 부회장 "신뢰받는 100년 기업 기틀 마련"</t>
  </si>
  <si>
    <t>주주 900명 참석"잔여 재원 약 10조 정기 배당에 지급""지속가능한 성장·협력 상생·준법경영 이어갈 것"삼성전자는 17일 수원컨벤션센터에서 제 52기 정기 주주총회를 개최했다. (사진=삼성전자)[이데일리 배진솔 기자] 삼성전자는 17일 수원컨벤션센터에서 주주, 기관투자자, 김기남 대표이사(부회장), 김현석 대표이사(사장), 고동진 대표이사(사장) 등 900여 명이 참석한 가운데 ‘제52기 정기 주주총회’를 개최했다. 이날 주주총회에서 △재무제표 승인 △사내·사외이사 선임 △감사위원회 위원이 되는 사외이사 선임 △이사 보수한도 승인의 건을 상정했다.김기남 대표이사(부회장)는 인사말을 통해 “지난해 코로나19 팬데믹 등 어려운 경영여건 속에서도 임직원과 협력사를 포함한 모든 분들의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EUV(극자외선) 공정의 양산 확대 등 미래 성장 기반을 다졌다”고 설명했다.또 세트 사업과 관련해 김 부회장은 “CE부문은 새로운 QLED TV, 비스포크 가전 등을 선보이며 프리미엄 리더십을 굳건히 했고, IM부문은 첨단 기술을 탑재한 플래그십 스마트폰, 혁신적인 폴더블폰을 출시하며 시장을 선도했다”고 밝혔다.김 부회장은 “이를 통해 2020년 회사의 브랜드 가치는 인터브랜드사 평가 기준 623억불로 글로벌 5위를 달성했다”고 덧붙였다. 이어 주주가치 제고를 위한 회사의 노력에 대해 설명했다.김 부회장은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잉여현금흐름의 50% 범위 내에서 정기 배당을 초과하는 잔여 재원이 발생할 경우 일부 조기 환원을 검토할 예정”이라고 밝혔다.삼성전자는 주주 편의를 위해 올해 처음으로 주주총회를 온라인으로 중계했으며 지난해부터 전자투표 제도를 도입했다.김기남 부회장은 또 “회사는 지속가능한 성장을 위해 에너지 효율 개선, 유해물질 저감 등 환경 개선을 위한 다양한 활동을 전개하고 있다”며 “삼성 드림클래스, 청년 소프트웨어 아카데미 등을 통해 많은 청소년들이 양질의 교육을 받을 수 있도록 지원하는 등 사회적 책임도 게을리 하지 않고 있다”고 말했다.그는 “코로나19로 어려움을 겪고 있는 협력회사에 경영안정 자금과 물류비용 등을 제공했으며, 마스크·진단키트·백신용 주사기 제조업체 지원과 코로나 치유를 위해 회사의 연수원을 제공하는 등 상생을 통해 위기를 극복하고자 노력했다”며, “별도의 독립 조직으로 삼성 준법감시위원회를 설치해 준법경영을 더욱 강화하기 위한 노력도 기울이고 있다”고 강조했다.마지막으로 김 부회장은 “한 단계 더 도약하기 위해 5G(5세대 이동통신), AI(인공지능), IoT(사물인터넷), 클라우드(Cloud), 시큐리티(Security) 등 미래 역량을 준비하고 자율적인 준법문화의 정착을 통해 신뢰받는 100년 기업의 기틀을 마련할 것”이라고 다짐했다.삼성전자는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답변했다.배진솔 (sincere1@edaily.co.kr)＜ⓒ종합 경제정보 미디어 이데일리 - 무단전재 &amp; 재배포 금지＞이데일리</t>
  </si>
  <si>
    <t>https://finance.naver.com/item/news_read.nhn?article_id=0004877679&amp;office_id=018&amp;code=005930&amp;page=91&amp;sm=title_entity_id.basic</t>
  </si>
  <si>
    <t>2021.03.17 14:13</t>
  </si>
  <si>
    <t>한샘, 삼성전자와 '리하우스 패키지' 출시</t>
  </si>
  <si>
    <t>리모델링 상품에 가전 맞춤형 구성하는 '스마트패키지'업무협약 후 첫 성과, 상품개발·유통 등 삼성과 협력[이데일리 강경래 기자] 한샘(009240)이 삼성전자(005930)와 함께 가전과 리모델링을 한번에 설계·시공할 수 있는 ‘리하우스 패키지’ 상품을 선보인다고 17일 밝혔다.한샘 측은 “자사 리모델링 상품 ‘스타일패키지’(Style Package)와 삼성전자 가전을 맞춤형으로 구성할 수 있는 한샘리하우스 ‘스마트패키지’(Smart Package)’를 출시했다”고 설명했다.스마트패키지는 한샘 인테리어 전문가 ‘RD’(Rehaus Designer)가 리모델링을 계획 중인 집을 설계할 때, 삼성전자 생활 가전도 패키지로 제안하는 상품이다. 새로 집을 장만하고 이사를 하는 과정에서 가전과 리모델링을 따로 구입하는 경우, 시공한 리모델링 상품과 가전 디자인이 서로 어울리지 않는 경우가 발생한다.스마트패키지는 리모델링을 할 때 가구, 건자재와 가전을 맞춤 설계해 편리하면서 조화로운 디자인 공간을 꾸밀 수 있다. 아울러 다양한 소비자 취향을 반영한 맞춤 인테리어가 가능하다.이에 따라 삼성전자 △쿡탑(Cooktop) △비스포크 냉장고 △더 프레임 TV △그랑데 세탁기&amp;건조기 AI △에어드레서 △비스포크 식기세척기 △ 비스포크 큐브 Air 공기청정기 △제트 청소기 △무풍 시스템에어컨 등 가전을 한샘리하우스 매장에서 리모델링과 함께 설계, 상담 받을 수 있다. 향후 비스포크 에어드레서, 비스포크 그랑데 AI 등 더욱 다양한 비스포크 제품들도 패키지에 포함할 예정이다.한샘과 삼성전자는 지난해 9월 업무협약을 맺고 리모델링 사업 확대와 리테일 판매 연계, 스마트홈 솔루션 구현 등을 위한 상호 협력을 이어가기로 했다. 이 중 리모델링 사업 분야에서는 스마트패키지 출시가 첫 번째 협업이다.한샘은 향후 삼성전자와 상품 개발과 유통망 공유, 신사업 등에 걸쳐 광범위한 협력을 전개해나갈 예정이다. 안흥국 한샘 사장(리하우스 사업본부장)은 “50년간 라이프스타일 노하우를 축적한 한샘과 세계 최고 가전 기업 삼성전자가 협력해 미래의 삶을 바꿀 새로운 ‘주거 공간’을 제안할 것”이라고 말했다.강경래 (butter@edaily.co.kr)＜ⓒ종합 경제정보 미디어 이데일리 - 무단전재 &amp; 재배포 금지＞이데일리</t>
  </si>
  <si>
    <t>https://finance.naver.com/item/news_read.nhn?article_id=0004878147&amp;office_id=018&amp;code=005930&amp;page=91&amp;sm=title_entity_id.basic</t>
  </si>
  <si>
    <t>2021.03.17 10:31</t>
  </si>
  <si>
    <t>정부·삼성이 도운 'K-주사기', FDA 이어 유럽CE 인증 획득</t>
  </si>
  <si>
    <t>풍림파마텍 최소잔여형(LDV) 주사기, 유럽CE 획득"스웨덴·프랑스 등 유럽에서도 수출 문의"국내 백신 접종에 쓰일 주사기 12만7천개 기부현장 반응 좋아 물량 추가 공급하기도전북 군산시 코로나19 백신접종용 최소잔여형(LDS) 주사기 생산시설인 풍림파마텍에서 조미희 부사장이 최소잔여형 주사기(왼쪽)와 일반 주사기를 들어 비교하는 모습. 오른쪽 일반 주사기에는 피스톤을 끝까지 밀었을 때 붉은 시약이 남아있는 것을 볼 수 있다. (사진=연합뉴스)[이데일리 김호준 기자] 정부와 삼성전자 도움으로 대량 양산에 성공한 풍림파마텍의 코로나19 백신접종용 최소잔여형(LDV·Low Dead Volume) 주사기가 유럽CE(Conformite Europeen Marking) 인증을 받았다. 지난 2월 미국 식품의약국(FDA) 승인에 이어 유럽CE 인증도 획득함에 따라 주사기 수출길이 더욱 확대될 것으로 보인다. 풍림파마텍은 17일 “어제(16일) 회사가 개발한 코로나19 백신 접종용 LDV 주사기가 유럽CE 인증을 받았다”고 밝혔다. 유럽CE 인증은 유럽연합(EU) 지침을 준수하고 인증 기관의 엄격한 심사를 통과한 제품에 현지 판매 허가를 내주는 것을 뜻한다. 국내 식품의약품안전처의 의료기기 허가나 미국 FDA 인증처럼 높은 수준의 요구 조건을 충족해야 받을 수 있는 의료기기 인·허가 절차로 꼽힌다. 풍림파마텍의 LDV 주사기는 약물을 투여할 때 주사기에 남아 버려지는 백신 잔량을 최소화한 게 특징이다. 최근 국내에서 이 주사기로 코로나19 백신을 접종하자 화이자 백신은 최대 7회분, 아스트라제네카 백신은 최대 11~12회분까지 접종이 가능한 것으로 알려졌다. 일반주사기는 1회분당 주사 잔량이 84마이크로리터(μL) 이상이지만, 풍림파마텍 LDV 주사기는 4μL로 최소화할 수 있기 때문이다. 다만 방역당국은 이런 접종 횟수 증가를 공식적으로는 검토하지 않고 접종 현장 상황에 맡긴다고 밝혔다. 이달 월 2000만개 주사기 양산 체제를 구축하는 풍림파마텍은 현재 글로벌 백신업체와 미국, 일본 등 전 세계 20여 개국에 수출을 논의 중이다. 풍림파마텍 관계자는 “최근 스웨덴과 프랑스 등 유럽 국가들에서도 LDV 주사기 수출 관련 문의가 오고 있다”고 말했다. 문재인 대통령이 지난달 18일 전북 군산시 코로나19 백신접종용 최소잔여형(LDS) 주사기 생산시설인 풍림파마텍에서 관계자의 안내를 받으며 일반 주사기와 최소잔여형 주사기를 비교 시연하고 있다. (사진=연합뉴스)국내 코로나19 백신 접종 현장에서도 풍림파마텍 주사기가 쓰이고 있다. 앞서 회사는 국내 의료기관에 주사기 12만7000개를 무상으로 기부하기도 했다. 최근 주사기 성능과 품질을 확인한 여러 의료기관으로부터 추가 물량 요청이 쏟아지면서 계획보다 많은 14만개 이상을 국내에 공급한 것으로 알려졌다. 풍림파마텍 LDV 주사기는 몸체와 바늘이 붙어 있는 기존 제품과 달리 ‘루어락’(Lure-Lock·주사기와 바늘 분리를 막는 장치) 형태로 쉽게 분리해서 버릴 수 있고, 찔림 사고를 방지하는 안전가드 기능까지 갖췄다. 정세균 국무총리는 지난 3일 나성웅 질병관리청 차장에게 “(풍림)파마텍 (주사기)을 좀 더 쓰는 것을 생각해보라. 그게 더 정교하다고 한다”고 말하기도 했다.앞서 삼성전자와 중소벤처기업부는 풍림파마텍이 LDV 주사기를 대량 양산할 수 있도록 스마트공장 구축을 지원했다. 삼성전자는 자사 제조 전문가 30여 명을 투입해 주사기 사출 생산성을 5배 향상하고 자동조립 설비를 지원했다. 중기부는 방역 물품 패스트트랙 절차와 금융권 스마트공장 전용대출 프로그램을 통해 행정·자금 부분을 도왔다.김호준 (kazzyy@edaily.co.kr)＜ⓒ종합 경제정보 미디어 이데일리 - 무단전재 &amp; 재배포 금지＞이데일리</t>
  </si>
  <si>
    <t>https://finance.naver.com/item/news_read.nhn?article_id=0004877826&amp;office_id=018&amp;code=005930&amp;page=95&amp;sm=title_entity_id.basic</t>
  </si>
  <si>
    <t>2021.03.17 10:06</t>
  </si>
  <si>
    <t>삼성 "가격 경쟁력 높여 플래그십폰 판매 확대할 것"</t>
  </si>
  <si>
    <t>삼성전자, 17일 정기주총 개최…IM부문 경영현황 발표차별화된 플래그십 지속 출시로 리더십 강화 계획"폴더블 카테고리 대중화…5G 포트폴리오 확대"[이데일리 장영은 기자] 삼성전자(005930)는 올해 스마트폰 수요가 성장할 것으로 예상된다며, △플래그십 가격 경쟁력 강화 △5G 스마트폰 라인업 확대 △폴더블폰 대중화 등을 추진하겠다고 17일 밝혔다. 17일 수원컨벤션센터에서 개최된 ‘삼성전자 제52기 정기 주주총회’에서 IM부문장 고동진 사장이 경영현황에 대해 설명하고 주주들의 질문에 답변했다. (사진= 삼성전자)삼성전자는 이날 경기도 수원시 수원컨벤션센터에서 열린 ‘제52기 정기 주주총회’에서 IM(IT·모바일) 부문 경영현황 발표를 통해 이같이 설명했다. 지난해 IM 부문은 코로나19 영향으로 매출은 100조원으로 전년 대비 감소했으나, 운영 효율 제고를 통해 영업이익은 11조 5000억원으로 증가했다.올해 스마트폰 시장은 코로나19 영향으로 위축됐던 지난해 비해 경기 회복과 5G 수요의 고성장에 따라 시장 수요가 성장할 것으로 전망됐다.삼성전자는 올해 차별화된 플래그십 스마트폰을 지속 선보이며 프리미엄 시장 내 리더십을 강화할 계획이다. 급변하는 경영 환경 속에서 모바일 변화의 흐름을 주도하고 치열한 업계 경쟁에 적극 대응하기 위해서다. 지난 1월 공개한 플래그십 신모델 ‘갤럭시S21’ 시리즈는 새로운 디자인과 인공지능(AI) 기반 카메라 성능, S펜 탑재 등으로 호평을 받았다. 삼성전자는 사양 최적화를 통해 향상된 가격 경쟁력을 기반으로 플래그십 모델 판매를 확대해 나가겠다는 방침이다. 또 삼성전자가 주도권을 잡고 있는 폴더블폰 카테고리의 대중화를 추진해 나갈 계획이다. 대(大)화면 폴더블폰인 ‘갤럭시Z 폴드’ 시리즈는 슈퍼 프리미엄 포지셔닝을 공고히 하고, 클램셸 타입 폴더블폰 ‘갤럭시Z 플립’은 스타일리시한 디자인과 경쟁력 있는 가격으로 밀레니얼 세대와 여성 고객을 공략한다는 전략이다. 아울러 그동안 쌓아온 5G 최적화 역량을 바탕으로 중저가급까지 5G 포트폴리오를 확대할 계획이다. 지역별 특성에 맞는 라인업을 운영하고 상용화 시장과 거래선 수요에 적극 대응할 방침이다.글로벌 선도 업체들과의 전략적 파트너십을 활용해 다양한 5G 특화 서비스를 제공하고 고객 경험을 차별화함으로써 판매를 확대해 나갈 계획이다.삼성전자측은 “스마트폰과 함께 태블릿, 스마트워치, 무선 이어폰, 스마트태그 등 제품군별 경쟁력 있는 라인업을 지속 선보이며 갤럭시 에코시스템을 강화할 것”이라고 강조했다. 한편, 네트워크 사업에서 모바일 디바이스 확산, 동영상 서비스 수요 증가 등 데이터 트래픽 상승으로 국내외 네트워크 투자는 지속 확대될 것으로 예상된다.삼성전자는 북미, 일본 등 해외 사업자 중심으로 5G 출시를 지속하는 한편, 국내 5G 커버리지 증대에도 적극 대응해 매출을 확대해 나갈 방침이다.장영은 (bluerain@edaily.co.kr)＜ⓒ종합 경제정보 미디어 이데일리 - 무단전재 &amp; 재배포 금지＞이데일리</t>
  </si>
  <si>
    <t>https://finance.naver.com/item/news_read.nhn?article_id=0004877781&amp;office_id=018&amp;code=005930&amp;page=96&amp;sm=title_entity_id.basic</t>
  </si>
  <si>
    <t>2021.03.17 09:27</t>
  </si>
  <si>
    <t>삼성전자 “기술 리더십 강화…반도체 시장 우위 확고히 한다”</t>
  </si>
  <si>
    <t>주주총회서 DS부문 경영 현황 소개[이데일리 피용익 기자] 삼성전자(005930)는 17일 경기도 수원시 수원컨벤션센터에서 ‘제52기 정기 주주총회’를 개최했다. 이날 의안 상정에 앞서 DS 부문장 김기남 부회장, CE 부문장 김현석 사장, IM 부문장 고동진 사장이 사업부문별 경영 현황에 대해 설명하고, 주주총회 현장과 온라인 중계 시청에 참여한 주주들의 질문에 답변했다.삼성전자는 DS 부문의 지난해 실적에 대해 “매출 103조 원, 영업이익 21조1000억 원을 기록했다”며 “글로벌 시장에서 D램, 낸드, DDI, OLED 제품은 점유율 1위로 시장을 견인하고 있다”고 소개했다.메모리는 시황 변동이 큰 상황에서도 1위 업체로서 경쟁 우위를 유지하며 반도체 사업 실적을 견인했다. 또, D램 업계 최초로 EUV 공정 양산 체제를 구축하고 6세대 V낸드 전환을 가속화하는 등 차세대 기술 리더십을 강화하며 미래에 대비하고 있다.파운드리는 비대면 수요 증가 등으로 시장이 확대된 상황에서 고객 기반을 모바일에서 HPC(High Performance Computing) 등으로 확대했다. 또, 생산 Capa 확대와 EUV 전용 생산 라인 가동 등을 통해 첨단 공정 경쟁력을 확보하고 있다.시스템 LSI는 제품 경쟁력 제고, 5G 라인업 강화를 통해 SoC(System on Chip) 고객 기반을 확보해 가고 있다. 이미지센서는 0.7um(마이크로미터) 미세 픽셀, 1억 화소 제품 확대로 고화소 트렌드를 주도하고 중국 시장점유율 1위를 유지하는 등 견고한 성장을 이어가고 있다.디스플레이는 중소형 부문에서 폴더블 스마트폰용 OLED 기술 리더십 강화와 함께 하이엔드 시장을 선도했으며, 대형 부문에서 8K TV 풀 라인업을 구축하고 성능?디자인 고도화로 차별화된 대형 패널을 개발했다.삼성전자는 올해 전망에 대해 “미·중 갈등, 환율 하락 등 불확실성이 지속되는 반면 경제 성장률은 개선될 것”으로 예상했다. 그러면서 “5G?AI?IoT 등이 산업과 경제 전반에 확산되고 있으며, 이는 디지털 기술의 근간인 다양한 반도체 수요의 확대로 이어질 것”이라고 기대했다.메모리는 4세대 10나노급 D램, 7세대 V낸드 개발로 선단 공정에 대한 기술 격차 확대에 주력하는 한편, 데이터 센터와 HPC 등 고성장 시장 선점을 위한 제품 차별화로 주도권을 확보해 나갈 계획이다.파운드리는 5나노 2세대에 이어 3세대를 양산하고 차세대 트랜지스터 구조인 GAA(Gate All Around) 개발로 3나노 이하 초미세 공정 기술의 리더십을 강화할 계획이다. 또, 캐파(Capa) 확대와 생산 효율을 극대화해 물량 적기 공급에 주력하고, 고객을 다변화해 사업을 지속 성장시켜 간다는 방침이다.시스템 LSI는 SoC 성장 기반을 확고히 하고, 픽셀 기술 차별화와 공급 역량 강화로 이미지센서 사업 1등 기반을 확보할 계획이다. 향후 본격 성장이 예상되는 AI·5G 등 신성장 사업을 주도하기 위한 기술 개발 활동도 지속 강화한다.디스플레이는 중소형 사업에서 OLED의 강점 기술을 노트 PC, 태블릿, 전장 등 신규 응용처로 확대하고, 대형 디스플레이 사업에서 차별화된 QD 디스플레이 적기 개발을 통해 프리미엄 제품군에서 확실히 자리매김할 수 있는 사업 기반을 구축할 예정이다.삼성전자는 “2021년 선단 공정 기술 리더십을 강화하고 차별화된 제품을 개발해 반도체 시장에서의 우위를 확고히 할 계획”이라고 강조했다.피용익 (yoniki@edaily.co.kr)＜ⓒ종합 경제정보 미디어 이데일리 - 무단전재 &amp; 재배포 금지＞이데일리</t>
  </si>
  <si>
    <t>https://finance.naver.com/item/news_read.nhn?article_id=0004877667&amp;office_id=018&amp;code=005930&amp;page=97&amp;sm=title_entity_id.basic</t>
  </si>
  <si>
    <t>2021.03.16 20:43</t>
  </si>
  <si>
    <t>국민연금, 삼성전자 사외이사 연임안에 찬성표 확정(종합)</t>
  </si>
  <si>
    <t>내부 투자위원회에서 논의 마치고 결정했지만일부 수탁위원 "기업가치 훼손" 주장에 재논의본부 결정 따르기로 했지만 위원 사퇴 등 진통[이데일리 조해영 기자] 국민연금 수탁자책임 전문위원회(수탁위)가 삼성전자(005930)에 대한 기금운용본부의 의결권 결정을 존중하기로 했다. 이에 따라 국민연금은 오는 17일 주주총회에서 사외이사 연임안 등에 대해 찬성표를 던지게 된다. 국민연금이 이미 공시한 의사결정을 뒤집는 초유의 사태는 발생하지 않았다.서울 강남구 삼성전자 서초사옥에서 삼성 사기가 펄럭이고 있다. (사진=이데일리DB)16일 금융투자업계에 따르면 수탁위는 이날 오후 회의를 열고 기금운용본부의 삼성전자 의결권 행사 방향을 재논의해야 하는지 여부를 논의했다. 이날 위원들은 국민연금 기금운용본부 내부 투자위원회의 결정을 따르는 데 합의했다. 수탁위 한 관계자는 “내부 논의를 진행한 끝에 국민연금 본부의 의사결정을 존중하는 것으로 위원들이 합의했다”고 전했다.애초 삼성전자 의결권 행사 방향은 국민연금 수탁위의 논의사항은 아니었다. 의결권 행사 방향 결정이 필요한 경우, 국민연금은 1차적으로 내부 투자위원회 결정을 따르며 사안이 중대한 경우 등에 한해 외부 전문가로 구성된 수탁위에 결정을 맡기는데 삼성전자의 경우 내부 논의를 거쳐 지난 15일 공시까지 끝마친 상태였기 때문이다.공시에 따르면 국민연금은 재무제표 승인과 이사 선임, 감사위원인 사외이사 선임에 대해 찬성하기로 했다. 다만 이사 보수한도액 승인을 두고는 “보수한도 수준이 보수금액에 비춰 과다하거나, 보수한도 수준과 보수금액이 회사의 규모, 경영성과 등에 비춰 과다한 경우에 해당한다”며 반대했다. 지난해 말 기준으로 국민연금의 삼성전자 지분은 10.70%다.국민연금 기금운용본부 (사진=국민연금)이처럼 투자위원회가 내부 논의를 통해 이사 보수한도액 승인 안건을 제외한 모든 안건에 찬성 의결권을 결정해 공시까지 마쳤으나, 일부 수탁위원이 의결권 자문사의 의견이 갈리고 기업가치 훼손이 명백하게 발생했다는 점을 들어 기금운용본부 내부가 아닌 외부 수탁위에서 논의해야 한다고 주장하면서 다시 수탁위 논의 테이블에 올랐다.앞서 의결권 자문사 중 한 곳인 ISS는 박병국 서울대 교수, 김종훈 키스위모바일 회장, 김선욱 전 법제처 차장 등 3명이 경영진 견제와 감시의 책임을 다하지 못했다고 판단해 투자자들에게 반대표를 권고했다. 다만 수탁위는 ISS의 반대 권고 역시 근거가 불완전하다고 판단한 것으로 전해졌다.약 5시간에 걸친 마라톤 회의 끝에 합의가 이뤄지긴 했으나 일부 수탁위원이 본부 내부 결정에 항의하며 사퇴 의사를 표시하는 등 논란이 격하게 진행되면서 당분간 여파가 불가피할 것으로 보인다. 이날 회의에서 위원 9명 가운데 홍순탁 위원(지역가입자 대표 추천)과 이상훈 위원(근로자 대표 추천)은 국민연금 의사결정에 반발하며 사퇴를 표명했다. 홍 위원은 이날 페이스북을 통해 “삼성물산 합병 사건에서의 교훈을 배우지 못한 국민연금에 대한 항의 표시로 오늘 수탁자책임 전문위원회를 사퇴했다”며 “규정에 근거한 권리가 행사됐다면 그 시점에서 모든 절차는 보류되고 다시 한번 숙고했어야 마땅하다고 생각한다”고 썼다.조해영 (hycho@edaily.co.kr)＜ⓒ종합 경제정보 미디어 이데일리 - 무단전재 &amp; 재배포 금지＞이데일리</t>
  </si>
  <si>
    <t>https://finance.naver.com/item/news_read.nhn?article_id=0004877361&amp;office_id=018&amp;code=005930&amp;page=98&amp;sm=title_entity_id.basic</t>
  </si>
  <si>
    <t>2021.03.16 20:06</t>
  </si>
  <si>
    <t>삼성물산 합병 재현?…삼성전자 의결권 갈등에 수탁위원 사퇴</t>
  </si>
  <si>
    <t>일부 수탁위원, 국민연금 내부 결정 항의하며 사퇴"삼성물산 합병 건에서도 교훈 배우지 못해 사퇴"삼성전자 사외이사 연임건 두고 연금-수탁위 갈등[이데일리 조해영 기자] 삼성전자(005930) 주주총회 의결권 행사 방향을 둘러싸고 국민연금 기금운용본부와 외부 전문가로 구성된 수탁자책임 전문위원회(수탁위)가 날을 세우는 가운데 일부 수탁위원이 사퇴의사를 표명했다국민연금 기금운용본부 (사진=국민연금)16일 금융투자업계에 따르면 이날 열린 수탁위 회의에서 위원 9명 가운데 홍순탁 위원(지역가입자 대표 추천) 등은 사퇴를 표명했다. 국민연금이 내부 논의를 통해 사외이사 연임안에 찬성 의사결정을 한 데 따른 것이다.홍 위원은 이날 페이스북을 통해 “삼성물산 합병 사건에서의 교훈을 배우지 못한 국민연금에 대한 항의 표시로 오늘 수탁자책임 전문위원회를 사퇴했다”는 글을 남겼다. 홍 위원 등은 앞서 국민연금이 내부 투자위원회에서 삼성전자 사외이사 연임안에 찬성을 결정한 것을 두고 이를 수탁위에서 재논의해야 한다고 주장했다.홍 위원은 페이스북 글에서 “삼성물산 합병 건에 대한 국민연금의 의사결정 오류에서 나온 중요한 제도개선이 전문위원회의 안건 회부 요구권”이라며 “3분의 1의 위원이 요구하면 의사결정 권한이 전문위원회로 바뀐다. 이건 무소불위의 권한이 아니라 견제권일 뿐”이라고 썼다.국민연금은 수탁위원 3분의 1 이상이 수탁위 회부를 요청하면 이를 수탁위에서 논의하도록 하고 있는데 국민연금 내부 결정이 공시된 이후 이견을 나온 것은 처음이어서 이를 인정할 수 있는지를 두고 논란이 이어진 것으로 보인다.홍 위원은 “비상근위원 입장에서 중요한 안건이 논의대상에서 빠진 것을 확인하고 3시간 후에 3분의 1을 모아 안건 회부 요구권을 행사했다면 그것이 비상근 위원의 의무를 해태한(게을리 한) 것일까”라고 반문하며 “규정에 근거한 권리가 행사됐다면 그 시점에서 모든 절차는 보류되고 다시 한번 숙고했어야 마땅하다고 생각한다”고 전했다.조해영 (hycho@edaily.co.kr)＜ⓒ종합 경제정보 미디어 이데일리 - 무단전재 &amp; 재배포 금지＞이데일리</t>
  </si>
  <si>
    <t>https://finance.naver.com/item/news_read.nhn?article_id=0004877356&amp;office_id=018&amp;code=005930&amp;page=98&amp;sm=title_entity_id.basic</t>
  </si>
  <si>
    <t>2021.03.16 14:41</t>
  </si>
  <si>
    <t>국민연금 삼성전자 사외이사 의결권 뒤집나…오후 재논의 '촉각'</t>
  </si>
  <si>
    <t>삼성전자 사외이사 연임안 찬성 결정했지만수탁위원 일부 "우리가 논의해야" 반론 나와오후 수탁위 논의 거쳐 결정 뒤집을 수도[이데일리 조해영 기자] 17일 삼성전자(005930) 주주총회를 앞두고 국민연금이 사외이사 연임안에 찬성표를 던지기로 했지만 산하 위원회에서 “내부 논의로 정한 것은 적절치 않다”는 반론이 제기되면서 국민연금이 재논의에 나선다. 오늘(16일) 오후 회의에서 재논의가 결정되면 국민연금이 의견을 뒤집을 가능성도 있다.지난달 9일 서울 서대문구 국민연금공단 충정로사옥 앞에서 민주노총, 참여연대 등이 연 기자회견에서 참가자들이 ‘2021년 정기주주총회에서 국민연금의 적극적 주주권 행사’를 촉구하고 있다. (사진=연합뉴스)국민연금 사외이사 연임 ‘찬성’ 결정했지만16일 금융투자업계에 따르면 국민연금 수탁자책임 전문위원회(수탁위)는 이날 오후 회의를 열고 의결권 행사 방향을 논의한다. 이날 회의에는 삼성전자 주주총회에서의 의결권 행사를 다시 논의해야 하는지를 두고 찬반양론이 거셀 것으로 보인다.국민연금은 앞서 지난 15일 홈페이지를 통해 이미 삼성전자 주총 의결권 행사 방향을 사전 공시했다. 세계 최대 의결권 자문사인 ISS가 “경영진 견제와 감시 책임을 다하지 못했다”며 ‘반대’를 권고한 사외이사 연임안에 대해서도 국민연금은 찬성을 결정했다.일반적으로 국민연금은 의결권 행사가 필요하다고 판단될 때 내부 투자위원회를 거쳐 입장을 정리한다. 다만 최근 포스코(005490) 최정우 회장 연임 건이나 유상증자를 위한 대한항공(003490)의 정관 변경 등 사안이 중대하다고 판단되는 경우 등에는 외부 전문위원으로 구성된 수탁위에 결정을 위임할 수 있다.국민연금 내부 의사결정 후 수탁위 일부 위원들은 국민연금의 이 같은 결정에 반기를 들었다. 의결권 자문사 권고가 엇갈리고 있고 기업가치 훼손이 발생하는 사안이기 때문에 내부 결정이 아닌 외부 전문가로 구성된 수탁위 논의를 거쳐야 한다는 것이다.이에 수탁위원 일부는 해당 사안을 수탁위에 넘길 것을 지난 15일 기금운용본부에 요청했다. 국민연금기금 수탁자책임활동에 관한 지침에 따르면 전문위원회 재적인원 3분의 1 이상이 전문위원회 회부를 요구하는 사안에 대해서는 수탁위가 결정해야 한다고 명시하고 있는 만큼 이날 수탁위에서 삼성전자 주주권 행사와 관련한 논의가 불가피하게 된 것이다.서울 강남구 삼성전자 서초사옥에서 삼성 사기가 펄럭이고 있다. (사진=이데일리DB)수탁위서 ‘의결권 뒤집기’ 가능성도 배제 못해한 관계자는 “지금까지의 관행상 자문기관의 의견이 다르면 전문위원회에 해당 안건을 올렸는데 이번에는 오늘 수탁위가 예정돼 있어 당연히 오를 것으로 알았는데 빠졌다고 해 수탁위 차원에서 심도 있는 논의가 필요하다는 의견을 전달했다”고 말했다.국민연금 기금운용본부가 의결권 행사 방향을 결정한 이후 수탁위 차원에서 재논의가 필요하다고 요청하고 나선 것은 이번이 처음이다. 다른 관계자는 “위원들이 안건을 올린 만큼 이를 무시할 수는 없다”며 “어떻게 매끄럽게 합의점을 찾을 수 있을지가 관건”이라고 말했다.이날 회의에서 국민연금 내부의 의사 결정을 존중하는 방향으로 합의가 이뤄진다면 국민연금은 17일 주총에서 예정대로 찬성표를 던진다. 하지만 수탁위원 9명 중 과반이 재논의 필요성에 동의하면 재논의가 불가피하다. 이 경우 논란이 되고 있는 사외이사 연임안에 대해 국민연금이 반대표로 결정을 뒤집을 가능성도 배제할 수 없다.다만 주총이 하루 앞으로 다가온 상황에서 수탁위 전날 긴급하게 해당 안건이 추가된 점 등을 고려하면 의결권 행사 방향이 바뀌었을 때 논란이 불가피할 것으로 보인다. 현재 수탁자책임활동 지침에는 3분의 1 이상이 요구할 경우 논의를 해야 한다는 내용은 있지만, 본부 결정이 사전에 이뤄졌을 때에도 이러한 절차가 유효한지 등에 대한 규정은 없다.국민연금 관계자는 “지침에 따라 논의는 이뤄지겠지만 수탁위에서 다시 논의해 결론을 내는 모습이 적절치 않게 비칠 수 있다”며 “설명과 설득을 통해 합의점을 찾도록 하겠지만 재논의가 필요하다는 측의 입장이 강경하다면 방법이 없다”고 말했다.조해영 (hycho@edaily.co.kr)＜ⓒ종합 경제정보 미디어 이데일리 - 무단전재 &amp; 재배포 금지＞이데일리</t>
  </si>
  <si>
    <t>https://finance.naver.com/item/news_read.nhn?article_id=0004876972&amp;office_id=018&amp;code=005930&amp;page=98&amp;sm=title_entity_id.basic</t>
  </si>
  <si>
    <t>2021.03.16 21:52</t>
  </si>
  <si>
    <t>[미리보는 이데일리 신문]주식시장 배당매력 쑥..삼성전자가 주도했다</t>
  </si>
  <si>
    <t>[이데일리 김은비 기자] 다음은 17일자 이데일리 신문 주요 뉴스다.△1면-주식시장 배당매력 쑥..삼성전자가 주도했다-文 대통령, LH사태 2주 만에 사과…여야는 특검 합의-이커머스, 합종연횡 시작됐다-중계동 40㎡ 50.3%↑…세종시 75㎡는 2배로-이해충돌방지법 묶어둔 국회, 투기근절 외칠 수 있나-탈세 수단으로 악용된 가상자산, 철저히 단속해야△줌인&amp;-효율성·공정성·결속력…‘취준생 단비’ 공채 고수하는 삼성-올해부터 문·이과 통합수능…국어·수학 선택과목 도입△작년 배당 사상 최대-코스피200 배당수익률 2.13%…배당주 사놓은 게 은행 적금보다 낫네-큰손으로 꼽히던 S-Oil·롯데케미칼은 ‘배당 쇼크’-“변동성 큰 지금이 배당투자 적기…고배당 아닌 고실적株 노려야”△공동주택 공시가 쇼크-서울 아파트 시세 1.4억 더 비싼데…세종이 공시가 높아 보유세 더 낼 판-12년째 ‘종부세 기준 9억’…부자 과세 취지 무색-여권發 추가 증세 논의…거센 조세저항 불러오나△LH발 신도시 투기의혹 확산-‘과거 정부까지VS文정부 신도시만’ 줄다리기 예상…수사범위가 관건-합수본, LH 직원 휴대폰 포렌식 박차…소환조사도 임박-가짜농부에 ‘불로소득 몰수 규모’ 벌금 물린다△정치-“발본색원·적폐청산” 외쳤지만 성난 민심 여전하자 사과카드 꺼내 -安 “당선 후 합당” 승부수에…吳 “입당부터 하시라”-“美, 잠 설칠 일 만들지 마라” 北, 바이든정부에 첫 메시지-‘범여권 후보’ 유력한 박영선, 지지율 회복 고심-선관위 “文 가독도 방문, 공직선거법 위반 아냐”△국제-공짜 점심은 없다…통 크게 돈 푼 바이든, 30년만에 전방위 증세 ‘시동’-잘 나가는 中경제 속 들여다보니…청년들 일자리 못구해 “속 터져~”-北에 비핵화 압박…中 직접 거명하며 공개비판△경제-“3차 재난지원금 집행률 96.6%”…부진한 사업은 빼고 발표한 정부-한전공대 이어…소방 활동에도 전기료 끌어쓰나-친환경·경제성 두토끼…‘가스냉방’ 아시나요△금융-은행권 “징계 문제있다” 돌직구…약될까 독될까-금감원, LH發 비주담대 실태점검-정비업체 요금 상향 요구에…車보험료 인상 조짐△산업&amp;기업-폭스바겐 ‘배터리 독립’ 선언에…車·배터리 업계 긴장-정의선 “성과급 불만 인식…연내 변화 있을 것”-삼성 게이밍폰 시장 공략 에이수스에 OLED 공급-삼성 사외이사 재선임될까…LG 계열분리 가능할까-SK케미칼 리사이클 라인업 “4년 내 판매량 50%로 확대”△IT·과학-CJ 이어 신세계와 혈맹…네이버, 쿠팡 견제 본격화-“올해 연봉 일괄 인상 없지만 내년 동종업계 수준 맞출 것”-“이루다 조사 곧 완료…AI 정보보호수칙 3월 말 발표”-“구글 ‘수수료 인하’는 생색내기”…與, 갑질방지법 속도낸다△중소기업·바이오-종근당 나파벨탄 ‘코로나 게임체인저’로 급부상-타액 이용한 코로나 진단키트 개발 진료소 안가고 용기만 제출하면 ‘끝’-“데이터·비대면 성장가도…올해는 흑자전환 기대”-세상에 살균 더한 ‘스타일케어 리모트 비데’ 선보여△소비자생활-미술품 판매, 전기차 충전…부캐사업 키우는 유통업계-“1분에 40개 팔린 빅맥, 재료 고급화 전략 통해”-화이트데이 편의점 승자는 ‘이마트24 핑크두꺼비’-美 물꼬 튼 삼다수…글로벌 생수시장 공략 본격화△경제 인문학 토크콘서트 위대한 생각-자율주행부터 인포테인먼트까지…車 ‘스마트 기기’로 진화중-주차비·드라이브 스루도 ‘카페이’ 하는 시대 온다△증권&amp;마켓-YG엔터·LG이노텍·테스…‘깜짝실적 기대株’눈길-코로나 사업보고서 차질 14개사 ‘제출 연장’ 신청-美 “재난지원금 37% 주식 투자”…게임스톱戰 재현하나△증권-“이베이코리아 품자”…롯데·신세계·SK텔레콤 출사표-쿠팡 쓸어담은 서학개미 상장 첫날 384억원 순매수-슈퍼개미 ‘CFD 과세’…증시에 악영향 미칠까-쿠팡·마켓컬리·무신사…“美 세쿼이아가 투자하면 성공”△엔터테인먼트-韓 영화사 새로 쓴 윤여정 “오스카 후보만으로도 감사”-‘막장=시청률 보증수표’ 입증…주말 안방극장 ‘막장 대모’ 3인 3색 대결△이데일리가 만났습니다-배신주권 확보, 골드타임 놓칠라…정부 ‘1조 펀드’ 조성 나서야-‘80→57%’로…백신지급률 목표마저 뒷걸음질△BOOK-“지역축제는 정형화된 도시 삶에 입체성 불어넣죠”-일을 시작할 땐…그 끝을 상상하라-경제를 알려면 돈의 과정부터 알자-200자 책꽂이△오피니언-4월 보선과 LH사태의 역설-쿠팡 ‘뉴욕 팡파르’의 그림자-‘투기 돈줄’ 논란 상호금융, 정체성 찾아야△피플-기업 접근 어려운 사회문제 해결 위해 나설 것-“중소기업에 맞는 ESG 모델 개발하겠다”-서울대 ‘박희재 창의공간’ 운영한다-美 법무부 환경담당 차관보에 ‘한국계’ 토드 김-주시보 포스코인터 사장, 어린이 교통안전 챌린지-판로 막힌 농산물 ‘꾸러미’ 만든 공무원에 훈장-고봉중 보험연수원 부원장-랑세스코리아 신임 대표이사에 조승영△사회-김진욱 “이성윤, 檢재이첩 전에 만났다”…공추서 ‘李 방패막’ 자처하나-朴, 이번주 ‘한명숙 사건’ 수사지휘권 발동 꺼낼듯-정부·정치권 ‘백신휴가’ 검토 경제계 협의·대책 마련 숙제-“이해충돌방지법 제정 ‘제 2LH사태’ 막아야”-학과 벽 허문 ‘전공트랙제’…창업의 벽 허물다김은비 (demeter@edaily.co.kr)＜ⓒ종합 경제정보 미디어 이데일리 - 무단전재 &amp; 재배포 금지＞이데일리</t>
  </si>
  <si>
    <t>https://finance.naver.com/item/news_read.nhn?article_id=0004877369&amp;office_id=018&amp;code=005930&amp;page=99&amp;sm=title_entity_id.basic</t>
  </si>
  <si>
    <t>2021.03.16 17:03</t>
  </si>
  <si>
    <t>[줌인]너도나도 수시채용 도입하는데…삼성은 왜 공채를 고수할까</t>
  </si>
  <si>
    <t>삼성, 5대 기업 중 유일하게 대졸 공채 실시"1만명 대규모 채용에 공채 방식이 효율적""공정하고 투명한 방식…비리 개입 가능성 낮아"[이데일리 피용익 기자] 주요 대기업들이 신입사원 공개채용을 폐지하고 수시채용으로 전환한 가운데 삼성이 공채를 유지하는 배경에 관심이 모아진다. 최근 몇 년 새 현대자동차, SK, LG, 롯데 등 10대 그룹 절반이 수시채용을 도입했다. 이에 따라 일각에선 삼성도 수시채용에 나서는 것 아니냐는 관측이 있었지만, 삼성전자와 삼성디스플레이, 삼성SDI, 삼성전기, 삼성SDS 등 삼성 주요 계열사들은 지난 15일 상반기 대졸신입 공채 공고를 내고 채용 절차에 들어갔다.삼성은 오는 22일까지 지원서를 접수하고, 4∼5월 중 필기시험인 직무적성검사(GSAT)를 실시한다. 이후 5∼6월에 면접을 거쳐 7월중 최종 합격자를 발표할 예정이다. 삼성은 지난 1957년 첫 공채를 실시한 이후 60년 넘게 이 같은 채용 방식을 유지하고 있다. 지난 2017년 하반기 그룹 공채를 폐지한 후에도 계열사별 공채를 동시에 진행하고 있다. 주요 기업들이 수시채용 전환을 선언하는 가운데 국내 최대 기업 삼성이 공채 방식을 고수하는 배경은 무엇일까.(그래픽= 문승용 기자)◇다른 기업들은 수시채용 도입하는데 삼성은 왜?16일 재계에 따르면 삼성이 공채 제도를 유지하는 가장 큰 이유는 대규모 채용에 적합하기 때문이다. 삼성은 상반기와 하반기에 나눠 실시하는 공채를 통해 연간 1만명가량의 신입사원을 뽑는다. 삼성은 코로나19 악재 속에서도 채용을 줄이지 않았다. 삼성전자의 지난해 전체 직원 수는 2019년 대비 4233명 늘어난 10만9490명이었다. 늘어난 인력 가운데 상당수가 신입사원이다. 올해도 비슷한 규모를 채용할 것으로 알려졌다. 다른 기업들과는 비교할 수 없을 정도로 많은 규모다. 이처럼 많은 인력을 채용하려면 특정 기간에 원서를 받아 동일한 시간에 시험을 진행하는 게 효율적이다. 재계 관계자는 “삼성 같이 고용을 많이 하는 기업이 수시채용을 한다면 인사팀은 1년 내내 채용 업무만 해야 할 것”이라며 “공채와 수시채용 모두 장단점이 있겠지만, 대규모 채용에는 공채를 대체할만한 방식이 없다”고 말했다.공채는 가장 공정하고 투명한 채용 방식이기도 하다. 모든 취업준비생들에게 똑같은 기회가 열려 있다. 청탁 등 인사 비리가 개입할 여지도 없다. 취준생들 사이에선 ‘계층 이동 사다리’라는 말도 나온다. 특히 삼성이 개발한 GSAT는 회사가 선호하는 인재를 선발하는 강력한 도구로 평가받는다.삼성에서 채용 업무를 담당했던 한 인사 전문가는 “삼성은 최적의 툴로 최고의 인재를 선발할 수 있는 시스템을 갖고 있기 때문에 현행 채용 제도를 바꿀 이유가 없을 것”이라며 “코로나19가 확산되자 온라인 시험 도입에 대규모 투자를 한 것에서도 볼 수 있듯이 당분간 공채 방식을 포기하진 않을 것”이라고 했다.공채로 입사해 ‘동기’로 묶인 직원들은 애사심과 유대감이 남다르다. 얼마 전 종영한 KBS2 주말 드라마 ‘오! 삼광빌라’에서 주연을 맡은 배우 진기주의 옛 삼성SDS 동기들이 촬영 현장에 ‘밥차’를 지원한 것은 삼성의 끈끈한 동기 문화를 보여줬다는 평가를 받았다. 그룹 공채 폐지 후에는 ‘동기’나 ‘기수’라는 표현은 쓰지 않지만, 공채를 통해 함께 입사한 수천 명의 ‘삼성맨’들의 결속력은 여전히 거대 조직을 굴러가게 만드는 자원이다.수시채용 확대되자 취업문 좁아질까 우려기업들이 수시채용으로 전환하는 이유는 직무에 적합한 인재를 그때그때 뽑아 쓰기 위해서다. 이는 과거처럼 예비인력까지 한꺼번에 채용할 여력이 없다는 뜻이기도 하다. 지난해 코로나19 사태는 수시채용 확산을 부추겼다. 경영 악화로 인해 필요한 인력 규모가 줄어든 데다 방역 때문에 다수의 인원이 한 곳에 모여 시험을 치르는 방식에 부담을 느꼈기 때문이다. 이달 초 한국경제연구원이 발표한 500대 기업 채용 관련 설문조사에서 “올해 상반기 채용 계획을 수립했다”고 답한 응답 기업은 36.4%에 불과했다. 또 “신규 채용 방식으로 수시 채용을 활용하겠다”는 기업은 76.4%였고, 이 중 절반(38.2%)은 “수시 채용만으로 직원을 뽑는다”고 밝혔다. 취준생들이 가장 우려하는 것은 채용 규모 축소다. 수시채용의 경우 직무 관련 전공이나 경력이 없으면 지원조차 할 기회가 없다. ‘공채 시즌’이 사실상 사라지면서 어느 기업에서 몇 명을 뽑을지 예측하기 어려운 경우도 많다. 재계 관계자는 “수시채용은 1년 내내 취업 기회를 준다는 장점이 있는 반면, 예측 가능성이 낮다는 점에서 불확실성이 크다”며 “삼성이 공채 방식을 유지하는 배경은 여러가지가 있겠지만, 취업 한파 속에서 가뭄의 단비 같은 역할을 하는 것만은 분명해 보인다”고 말했다.피용익 (yoniki@edaily.co.kr)＜ⓒ종합 경제정보 미디어 이데일리 - 무단전재 &amp; 재배포 금지＞이데일리</t>
  </si>
  <si>
    <t>https://finance.naver.com/item/news_read.nhn?article_id=0004877225&amp;office_id=018&amp;code=005930&amp;page=100&amp;sm=title_entity_id.basic</t>
  </si>
  <si>
    <t>2021.03.15 18:54</t>
  </si>
  <si>
    <t>국민연금, 삼성전자 사외이사 선임안 '찬성' 의결</t>
  </si>
  <si>
    <t>국민연금공단 본사[이미지출처=연합뉴스][아시아경제 김흥순 기자] 국민연금이 오는 17일 열리는 삼성전자 정기 주주총회에서 사외이사 선임안에 찬성 의결권을 행사하기로 했다.국민연금 기금운용본부는 삼성전자 사내·사외이사와 감사위원 선임 안건에 대해 찬성표를 행사하기로 했다고 15일 공시했다. 삼성전자는 이번 주총에서 김기남·김현석·고동진 사내이사와 박병국(서울대 전기·정보공학부 교수)·김종훈(키스위모바일 회장) 사외이사, 감사위원회 위원이 되는 김선욱(이화여대 전 총장) 사외이사 선임안을 올렸다.앞서 세계 최대 의결권 자문사인 ISS(Institutional Shareholder Services)는 삼성전자 사외이사 3명의 재선임, 감사위원 선임 안건에 반대를 권고한 것으로 알려져 국민연금 결정에 관심이 쏠렸다. ISS의 반대 권고에 따라 국민연금 수탁자책임 전문위원회(수탁위)가 삼성전자 의결권 행사 여부를 결정 지을 것으로 일각에서는 관측했으나 국민연금 기금운용본부가 의결권을 직접 행사했다.다만 이사 보수한도액 승인안은 "보수한도 수준이 보수금액에 비춰 과다하거나 보수한도 수준, 보수금액이 회사의 규모, 경영성과 등에 비춰 과다한 경우에 해당한다"며 반대했다.김흥순 기자 sport@asiae.co.kr&lt;ⓒ경제를 보는 눈, 세계를 보는 창 아시아경제 무단전재 배포금지&gt;아시아경제</t>
  </si>
  <si>
    <t>https://finance.naver.com/item/news_read.nhn?article_id=0004865679&amp;office_id=277&amp;code=005930&amp;page=104&amp;sm=title_entity_id.basic</t>
  </si>
  <si>
    <t>2021.03.15 16:43</t>
  </si>
  <si>
    <t>삼성전자, 17일 정기주총 앞두고 주주 전자투표 요청</t>
  </si>
  <si>
    <t>16일 오후 5시까지 의안에 투표할 수 있어서울 서초구 삼성사옥[이미지출처=연합뉴스][아시아경제 김흥순 기자] 삼성전자는 오는 17일 열리는 제 52기 정기주주총회를 앞두고 주주들이 온라인으로 의결권을 행사할 수 있는 전자투표에 참여해 달라고 15일 요청했다.주주들은 16일 오후 5시까지 전자투표를 통해 주총에 참석하지 않아도 사전에 각 의안에 대해 의결권을 행사할 수 있다. PC나 모바일 중 편한 방식으로 시스템에 접속한 뒤 주주 본인 확인 후 의안별 전자투표를 행사할 수 있다. 주주확인용 인증서로는 코스콤 증권거래용 인증서나 금용결제원 개인용도제한용 인증서 등을 이용할 수 있다.삼성전자는 지난해부터 전자투표 제도를 도입했다. 전자투표는 주주들이 주총 개최 일자나 장소 등 시간·물리적 제약에 상관없이 쉽고 간편하게 의결권을 행사할 수 있도록 마련됐다.삼성전자는 또 주주총회에 참석하지 못하는 주주들을 위해 올해 처음으로 주주총회를 온라인으로 중계한다. 온라인 중계 시청을 위해서는 사전 신청이 필요하며 주주들은 신청사이트에서 전자투표 행사 기간과 같은 16일 오후 5시까지 신청할 수 있다.김흥순 기자 sport@asiae.co.kr&lt;ⓒ경제를 보는 눈, 세계를 보는 창 아시아경제 무단전재 배포금지&gt;아시아경제</t>
  </si>
  <si>
    <t>https://finance.naver.com/item/news_read.nhn?article_id=0004865628&amp;office_id=277&amp;code=005930&amp;page=106&amp;sm=title_entity_id.basic</t>
  </si>
  <si>
    <t>2021.03.15 13:35</t>
  </si>
  <si>
    <t>삼성, 4대 그룹 중 '유일' 대졸 공채 시작…22일 서류 마감</t>
  </si>
  <si>
    <t>삼성, 4대 그룹 중 유일하게 공채 유지…채용 규모도 수천명고졸·경력직 등 적극적으로 채용[이데일리 배진솔 기자] 삼성이 15일 채용 공고를 내고 상반기 대졸 신입사원 공채에 돌입했다. 국내 주요 대기업들이 신입사원 채용에서 수시 채용으로 전환하고 있는 가운데 4대 그룹 중 유일하게 삼성이 공채를 실시한다. [사진=이데일리 방인권 기자]삼성전자(005930)와 삼성디스플레이, 삼성SDI(006400), 삼성전기(009150), 삼성SDS 등 삼성 주요 계열사들은 이날 채용 홈페이지에 공고를 내고 2021년 상반기 3급(대졸) 신입사원 채용에 들어갔다.삼성전자는 소비자가전(CE)과 모바일(IM), 반도체·디스플레이(DS) 부문에서 신입 사원을 채용한다. 삼성디스플레이와 삼성전기는 연구개발직과 소프트웨어직, 삼성SDI는 배터리 등 소재·셀 개발, 모듈·팩 개발, 경영지원 부문 등에서 신입사원을 모집한다. 올해 8월 이전 졸업 또는 졸업 예정자가 대상이다. 채용 규모는 공개되지 않았으나 예년 수준인 수천명 정도로 알려졌다.삼성은 이날부터 22일까지 지원서를 접수하고, 4∼5월 중 필기시험인 직무적성검사(GSAT)를 실시한다. 이후 5∼6월에 면접을 거쳐 7월중 최종 합격자를 발표할 예정이다. 삼성은 지난해 공채에서 코로나19 여파로 사상 처음 GSAT을 온라인으로 진행한 데 이어 올해도 모든 공채 필기시험을 온라인으로 치른다. 응시자는 집에서 PC를 활용해 시험을 치르면서 스마트폰으로 모니터링 시스템에 접속해 본인과 PC 모니터를 촬영하고, 감독관은 원격 모니터링 시스템으로 감독하는 방식이다. 삼성은 이번 대졸 공채외에도 고졸과 경력직 등 다방면에서 적극적인 채용을 이어가고 있다. 삼성전자 반도체 부문은 지난달 대규모 경력직 채용과 고졸자 공채를 실시했다. 광주광역시에 있는 삼성전자 가전사업장도 8년만에 고졸 신입 생산직을 채용했다. 앞서 구속 수감 중인 이재용 삼성전자 부회장은 지난 1월 임직원 메시지를 통해 “제가 처한 상황과 관계없이 삼성은 가야 할 길을 계속 가야 한다”며 “투자와 고용 창출이라는 기업 본분에 충실해 달라”고 당부한 바 있다.한편 4대 그룹 중에서 공채를 유지하는 곳은 삼성이 유일하다. 현대차(005380)그룹과 LG(003550)그룹이 수시채용 방식으로 전환했다. 내년부터 전면 수시 채용에 들어가는 SK(034730)그룹은 올해 상반기는 계열사별로 상시 채용으로 부족한 인력을 충원하고, 하반기에 마지막 공채 실시 여부를 결정하기로 했다. 공채 폐지는 ‘대규모 선발 대신 꼭 필요한 인력만 뽑아쓰겠다’는 기업들의 의지가 반영된 결과라는 분석이다.배진솔 (sincere1@edaily.co.kr)＜ⓒ종합 경제정보 미디어 이데일리 - 무단전재 &amp; 재배포 금지＞이데일리</t>
  </si>
  <si>
    <t>https://finance.naver.com/item/news_read.nhn?article_id=0004875805&amp;office_id=018&amp;code=005930&amp;page=106&amp;sm=title_entity_id.basic</t>
  </si>
  <si>
    <t>2021.03.15 11:37</t>
  </si>
  <si>
    <t>실패에도 얻는 게 있다…삼성 'C랩 아웃사이드', 3년 만에 목표치...</t>
  </si>
  <si>
    <t>스타트업 지원 CSR 프로그램2018~2022년 300개 육성 목표…현재까지 200개 넘겨삼성전자가 사외 스타트업 육성을 목표로 추진하는 사회공헌 프로그램 'C랩 아웃사이드'에서 지원하는 사무공간 모습[사진=삼성전자 제공][아시아경제 김흥순 기자] '건강한 친구'는 부산에서 홈트레이닝 관련 운동기구를 만드는 스타트업이다. 20년 경력의 보디빌더 황세돈 씨가 2016년 창업했다. 설립 초기 제품 생산을 맡아줄 외주업체조차 구하기 힘들었던 이 회사는 삼성전자의 국내 스타트업 지원 프로그램인 'C랩 아웃사이드'를 통해 기회를 얻었다. 사무공간을 마련하고 삼성의 전문가로부터 제품의 내구성을 개선할 소재와 판로를 개척하는 방안에 대해 조언도 받았다. 이 같은 지원으로 미국과 일본 등에서 해외클라우드 펀딩을 이끌어내고, 판매량은 이전보다 5배 늘었다.15일 삼성전자에 따르면 2018년부터 2022년까지 5년간 외부 스타트업 300개 육성을 목표로 시작한 C랩 아웃사이드는 3년 만에 목표치의 약 70%에 달하는 성과를 올렸다. 지난해까지 총 162개의 외부 스타트업에 대한 지원을 마쳤고, 현재 40개 스타트업을 육성해 200개를 넘긴 것이다.C랩 아웃사이드가 제공하는 혜택은 최대 1년간 ▲무상 사무공간 ▲삼성전자 전문가 멘토링 ▲세계 최대 IT·가전 전시회(CES), 모바일월드콩그레스(MWC), 베를린 국제가전박람회(IFA)와 같은 글로벌 전시 참가 지원 ▲최대 1억원 지원금 등이다. 중소업체와의 동반 성장을 목표로 추진한 삼성의 이 같은 사회공헌 활동은 정부나 공공기관이 추진하는 프로그램과 달리 결과물을 남기거나 지식재산(IP)을 공유하도록 요구하지 않는다. 삼성전자 관계자는 "실패에서도 배우는 것이 있다는 내부 방침에 따라 사내외 스타트업 육성에 똑같은 기준을 유지한다"고 전했다. 스타트업 관계자는 "영세 기업 입장에서는 사무실이나 식사 문제를 해결하는 것부터가 난관"이라며 "현장에서 가장 필요한 부분을 제공하고, 삼성이 외부에 중소업체 제품을 검증해주는 효과도 있어 큰 도움이 된다"고 말했다.삼성은 사회공헌의 일환으로 다양한 분야의 중소 업체에 기술 노하우를 공유해 왔다. 지난해 코로나19 사태로 수요가 급증한 진단키트가 대표적이다. 과거 진단키트는 중소 개발사들이 수작업으로 소량 생산하는 방식이었으나 감염병이 확산되면서 주문이 쏟아져 납기일을 맞추지 못했다. 이 때 삼성의 전문가들이 합류해 대량 생산을 위한 금형 개발과 설비·물류 자동화 시스템을 지원해 생산량을 대폭 늘렸다.삼성전자는 '국내 경제활성화와 일자리 창출'이라는 키워드 아래 기업의 사회적 책임(CSR)으로 스타트업, 미래기술, 스마트공장, 협력회사 상생에 초점을 맞추고 있다. 미래 인재 육성을 위한 청소년 교육에도 힘을 싣는다. 앞서 이재용 부회장은 지난 1월 구속 수감 중 임직원에게 보낸 서한에서 "투자와 고용 창출이라는 기업의 본분에 충실하고, 나아가 '사회적 책임을 다하는 삼성'으로 거듭나야 한다"고 강조했다.김흥순 기자 sport@asiae.co.kr&lt;ⓒ경제를 보는 눈, 세계를 보는 창 아시아경제 무단전재 배포금지&gt;아시아경제</t>
  </si>
  <si>
    <t>https://finance.naver.com/item/news_read.nhn?article_id=0004865320&amp;office_id=277&amp;code=005930&amp;page=106&amp;sm=title_entity_id.basic</t>
  </si>
  <si>
    <t>2021.03.15 09:41</t>
  </si>
  <si>
    <t>[특징주]칩스앤미디어, 삼성전자 '구글카' 칩 담당 기대…ISP IP ...</t>
  </si>
  <si>
    <t>[아시아경제 유현석 기자] 반도체 설계자산(IP) 전문 기업 칩스앤미디어가 강세다. 삼성전자가 구글의 차세대 자율주행차에 탑재될 핵심 칩 개발에 착수했다는 소식이 주가에 영향을 준 것으로 보인다. 자율주행차 투자가 늘면서 관련 시장이 빠르게 성장할 것이라는 기대감이 투자심리를 자극한 것으로 풀이된다.칩스앤미디어는 15일 오전 9시40분 기준 전거래일 대비 4.62%(800원) 오른 1만8100원에 거래됐다.전날 한 IT전문 매체는 삼성전자가 최근 구글의 자율주행차 '웨이모'에 들어갈 차세대 자율주행차용 칩 설계 과제를 수주했다고 보도했다. 라이다와 레이더 등 자율차에 탑재된 각종 센서에서 수집되는 데이터를 연산하거나 구글 데이터센터와 정보를 실시간으로 교환하면서 모든 기능을 제어하는 칩을 설계한다. PC의 중앙처리장치(CPU), 스마트폰의 애플리케이션 프로세서(AP)처럼 자율차의 '두뇌' 역할을 하는 핵심 칩인 셈이다.구글 자회사 웨이모는 세계 최대 자율주행차 기업이다. '구글카'라고 불리는 자율주행차를 제조한다. 완성차 업체를 포함한 경쟁사에 비해 압도적인 자율주행 데이터베이스(DB)를 확보했다. 투자은행 UBS는 2030년 웨이모의 수익이 1140억달러(약 129조원)에 달할 것으로 전망했다.삼성은 자율주행용 반도체 칩 시장에서 입지를 확대할 기회를 잡았다는 평가다. 2016년부터 테슬라와 협력하면서 차량과 자율주행 관련 칩 개발에 관여한 경험이 있다. 웨이모 프로젝트도 테슬라 칩 개발 프로젝트 못지않은 규모인 것으로 전해졌다.칩스앤미디어는 주력 제품인 비디오 코덱 IP 외에 유관 IP를 확보하고 있다. 안전과 자율주행을 목적으로 하는 자동차의 운전자 보조 시스템(ADAS)과 드론(헬리캠), 웨어러블카메라(액션캠), 영상보안기기 등 카메라 센서가 적용되는 전자제품이 다양해짐에 따라 ISP(Image Signal Processing) IP와 CP(Computational Photography)IP를 확보해 2018년부터 라이선스하고 있다. 인공지능 기술을 기반으로 하는 컴퓨터 비전(Computer Vision) IP도 보유하고 있다.ISP는 카메라가 적용되는 제품에 꼭 필요한 기술이다. 카메라 센서로부터 입력되는 영상에서 기본적으로 발생하는 왜곡 및 결함 등의 에러를 보정하는 기능을 한다. 자율주행이나 보행자 추돌 방지를 위한 자동차 자동 제동장치는 고화질의 카메라로 촬영한 영상을 필요로 한다. 낮뿐만 아니라 밤에도 보행자를 판별할 수 있어야 하므로 저조도에서도 인식률을 높일 수 있는 CP 기능이 필요하다. 칩스앤미디어는 신제품인 ISP와 CP IP를 출시했다.칩스앤미디어는 IP 파트너 프로그램 협력사로 다양한 애플리케이션에 대한 비디오 IP 포트폴리오를 제공, 삼성전자 파운드리 IP에 대한 접근성을 높여준다. 칩스앤미디어의 IP는 성능, 면적, 전력 소비량, 대역폭에 있어 높은 수준의 제품 라인업을 갖추고 있기 때문에 파트너사들의 더 효율적인 설계가 가능하다.유현석 기자 guspower@asiae.co.kr&lt;ⓒ경제를 보는 눈, 세계를 보는 창 아시아경제 무단전재 배포금지&gt;아시아경제</t>
  </si>
  <si>
    <t>https://finance.naver.com/item/news_read.nhn?article_id=0004865103&amp;office_id=277&amp;code=005930&amp;page=107&amp;sm=title_entity_id.basic</t>
  </si>
  <si>
    <t>2021.03.11 11:01</t>
  </si>
  <si>
    <t>실속형도 성능 챙긴다…삼성, 30만원대 ‘갤럭시A32’ 출시</t>
  </si>
  <si>
    <t>6.4인치 노치형 디스플레이…90Hz 주사율 지원6400만화소 메인 등 쿼드카메라…5000mAh 배터리삼성페이도 가능…가격은 37만4000원[이데일리 장영은 기자] 보급형 라인업 강화에 나선 삼성전자(005930)가 이번엔 30만원대 ‘갤럭시A32’를 출시한다. 저렴한 가격대지만 부드러운 화면과 쿼드(4개) 카메라, 대용량 배터리를 탑재했다. 삼성전자가 12일 출시하는 30만원대 4G 스마트폰 갤럭시A32. (사진= 삼성전자)11일 삼성전자에 따르면 갤럭시A32는 오는 12일 국내에 자급제와 이동통신사 모델로 출시된다. 4G 스마트폰으로 가격은 37만4000원이다. 갤럭시A32는 지난해 국내에 가장 많이 팔린 스마트폰인 ‘갤럭시A31’의 후속작이다. 화면 사양과 카메라 성능이 업그레이드 됐으며, 온 스크린 지문 인식과 삼성페이도 지원한다. 같은날 출시되는 5G폰인 ‘갤럭시A42’와 함께 실속형 스마트폰을 찾는 국내 소비자들을 공략할 예정이다. 갤럭시A32는 6.4인치에 90헤르츠(Hz) 화면 주사율을 지원한다. 디스플레이는 ‘U ’자형 노치 디자인이 적용됐다. 색상은 △어썸 블랙 △어썸 화이트 △어썸 바이올렛 3가지다. 후면에는 △6400만화소 메인 △800만화소의 초광각 △500만화소 심도 △500만화소 접사 카메라를 탑재했다. 전면 카메라는 2000만화소다.  (사진= 삼성전자)램은 4기가바이트(GB), 저장용량은 64GB다. 저장공간은 마이크로SD 슬롯을 지원해 최대 1테라바이트(TB)까지 확장이 가능하다. 배터리는 15와트(W) 고속충전을 지원하는 5000밀리암페어(mAh)를 탑재했다. 삼성전자측은 “갤럭시A32는 다양한 모바일 콘텐츠를 즐기는 Z세대에 최적화 된 기능을 갖췄다”라고 설명했다. 삼성전자는 갤럭시A32 구매 고객을 대상으로 프리미엄 동영상 스트리밍 멤버십 ‘유튜브 프리미엄’ 2개월 무료 체험권과 독서 플랫폼 ‘밀리의 서재’ 전자책 2개월 무료 구독권을 제공할 예정이다.갤럭시A32 주요 사양. (자료= 삼성전자)장영은 (bluerain@edaily.co.kr)＜ⓒ종합 경제정보 미디어 이데일리 - 무단전재 &amp; 재배포 금지＞이데일리</t>
  </si>
  <si>
    <t>https://finance.naver.com/item/news_read.nhn?article_id=0004873053&amp;office_id=018&amp;code=005930&amp;page=116&amp;sm=title_entity_id.basic</t>
  </si>
  <si>
    <t>2021.03.10 15:48</t>
  </si>
  <si>
    <t>글로벌 스마트폰 시장 회복세..삼성전자 주가 상승 이끌까?</t>
  </si>
  <si>
    <t>올해 4년 만에 출하량 '턴어라운드' 기대..업계 반색삼성전자 작년 시장 점유율 1위..中 업체 추격 거세'갤럭시 S21' 흥행 성공.."당분간 분위기 이어질 듯"[이데일리TV 김종호 기자] 10일 이데일리TV 빅머니 1부 ‘뉴스 in 이슈’에서는 올해 글로벌 스마트폰 시장이 4년 만에 ‘턴어라운드’ 할 것이라는 소식을 전했다.10일 시장조사업체 트렌드포스는 올해 스마트폰 출하량이 13억6000만대에 달하면서 작년보다 9% 성장할 것이라고 예상했다. 앞서 글로벌 스마트폰 시장은 2007년 애플 ‘아이폰’이 처음 등장한 이후 80%에 달하는  가파른 성장을 이어왔다. 하지만 2018년부터 역성장 흐름에 접어들면서 3년 연속 하락세를 줄곧 걸었다. 스마트폰 보급률 자체가 포화 상태인 데다 기기 교체 주기가 길어지면서 역성장 늪에 빠진 것이다.애초 업계에서는 지난해 5세대 이동통신(5G) 스마트폰 보급 확대로 역성장의 고리를 끊을 수 있다는 기대감이 퍼졌다. 그러나 실제로는 코로나19 사태로 시장이 10% 역성장을 이어가면서 업계에 충격을 안겼다.이번 전망대로 올해 글로벌 스마트폰 시장이 9% 성장하면 4년 만에 출하량이 턴어라운드를 이룰 것으로 보인다. 이런 전망은 삼성전자과 애플, 화웨이, LG전자(066570) 등  스마트폰 제조사와 통신사에게 희소식이다. 특히 올 1분기부터 좋은 흐름이 이어지고 있다. 트렌드포스는 올 1분기 글로벌 스마트폰 출하량이 3억4200만대로 전년 대비 25% 성장할 것으로 전망했다. 또 이례적으로 성수기인 지난 4분기와 비슷한 수준의 출하량이 유지될 것으로 내다봤다.업계에서는 삼성전자가 글로벌 스마트폰 시장 성장의 수혜를 볼 수 있을지 관심 있게 지켜보는 중이다. 앞서 삼성전자는 1분기 중 출시한 ‘갤럭시 S21’ 시리즈가 흥행하면서 실적 기대감을 한층 끌어올렸다. 갤럭시 S21은 전작인 ‘갤럭시 S20’과 비교했을 때 같은 기간 판매량이 2배가량 뛰었다. 출고가를 낮추면서도 고성능을 강조한 전략이 주효했다.이런 결과에 증권업계에서도 삼성전자 스마트폰 예상 실적을 줄상향하는 모습이다. 하나금융투자는 삼성전자 IM 사업부문의 1분기 영업이익 추정치를 기존 3조원 수준에서 4조원까지 상향 조정했다. 이 예상이 현실이 된다면 삼성전자는 2014년 1분기 이후 처음으로 1분기 기준 영업이익이 4조원을 돌파하게 된다. 삼성전자는 이달 중순 40만원대 보급형 5G 스마트폰인 ‘갤럭시 A42 5G’는 물론 하반기부터는 ‘갤럭시 Z 폴드’와 ‘갤럭시 Z 플립’ 등 폴더블폰 신제품도 줄줄이 출시할 예정이어서 당분간 실적 개선 흐름이 이뤄질 전망이다.10일 이데일리TV 빅머니 1부 ‘뉴스 in 이슈’ 방송. 글로벌 스마트폰 시장이 오랜만에 회복세로 돌아섰다고? - 올해 4년 만에 출하량 ‘턴어라운드’ 기대..업계 반색- 1분기부터 이례적 출하량 증가..연간 출하량 상향 조정 성장 이유는 무엇인가? - 코로나19에 따른 기저효과와 수요 회복- 5G스마트폰 출하량 증가·폴더블폰 확산- 올해 5G스마트폰 6억대 예상..스마트폰 점유율 40% 글로벌 스마트폰 시장내 삼성전자 경쟁력은? - 삼성전자, 작년 시장점유율 1위..4분기엔 애플에 밀려- “올해 1위는 삼성전자”..샤오미 등 中업체 추격 변수 삼성전자(005930) 스마트폰 부문 실적 추이 및 주가 영향은? - 시장 성장 전망 ‘긍정적’..1분기 실적 개선 기대- ‘갤럭시 S21’ 흥행 성공..전작 대비 판매량 40%↑- 증권업계, IM부문 실적 줄상향..“당분간 분위기 이어져”김종호 (kona@edaily.co.kr)＜ⓒ종합 경제정보 미디어 이데일리 - 무단전재 &amp; 재배포 금지＞이데일리</t>
  </si>
  <si>
    <t>https://finance.naver.com/item/news_read.nhn?article_id=0004872384&amp;office_id=018&amp;code=005930&amp;page=120&amp;sm=title_entity_id.basic</t>
  </si>
  <si>
    <t>2021.03.10 08:30</t>
  </si>
  <si>
    <t>삼성전자 등 韓 기술주 파는 외국인들의 고민 세가지</t>
  </si>
  <si>
    <t>삼성證 반도체 장비사와 외국인투자자 컨퍼런스 개최질문은 생산차질 확대·메모리 반도체 생산 증가에 집중지난해 대비 올해 PC 등 수요 견조한지도 의문[이데일리 이슬기 기자] 최근 글로벌 성장주 조정과 함께 반도체 등 한국의 기술주도 함께 하락하는 모습을 보이고 있다. 삼성증권은 해외투자자들이 △반도체 공급 부족으로 인한 생산 차질 확대와 △메모리 반도체 생산량·투자 증가 △2021년 수요의 불확실성 등을 우려해 한국의 기술주를 팔고 있다고 분석했다.앞서 삼성증권은 2월 마지막주 SK하이닉스(000660)와 반도체 장비 기업 등 7개 기업을 초청해 테크 버츄얼 컨퍼런스(Tech Virtual Conference)를 진행했다. 삼성증권 애널리스트의 발표와 함께 7개 기업(SK하이닉스, 유진테크(084370), 인텍플러스(064290), 넥스틴(348210), 이오테크닉스(039030), 파크시스템스(140860), 원익IPS(240810))과 웹 미팅으로 진행했다. 황민성 삼성증권 연구원은 “컨퍼런스 기간에 많이 제기된 질문을 보면 해외 투자자들이 기술주에 관심이 있음에도 불구하고 기술주의 지분을 줄이는 데에 대한 힌트를 얻을 수 있다”며 “외국인 투자자들은 반도체 공급 부족으로 인한 생산 차질 등을 우려하는 것으로 보인다”고 말했다.가장 큰 우려는 삼성전자의 오스틴 공장 셧다운과 스마트폰 생산 차질 우려다. 외국인들의 질문은 반도체 공급 부족에 집중돼 있었다는 것이 황 연구원의 설명이다. 오스틴 공장 가동 중단은 파운드리 생산능력(CAPA) 부족에 기름을 부은 이벤트였기 때문이다. 그러나 더 심각한 건 CAPA 부족으로 반도체 공급 부족을 야기시켰다는 점이다. 황 연구원은 “14nm 공정에서 RF 트랜시버랑 SSD 컨트롤러, SOC를 생산하는데 퀄컴의 AP 공급 부족 상황에서 RF반도체의 공급 부족이 중첩되며 스마트폰 생산에 영향을 미칠 것”이라며 “실제 TSMC의 자동차용 웨이퍼 전용과 삼성전자의 오스틴 공장 셧다운 등으로 인한 스마트폰 필수 부품들의 부족이 현실화 됐으며 구매력이 상대적으로 낮은 중화권 스마트폰 중심으로 특히 3분기 생산 차질이 예상된다”고 설명했다. 생산차질의 수준에 따라 수요 감소가 더 영향이 큰지 부품 쇼티지의 영향이 더 큰지를 6월 말엔 가늠해볼 수 있다는 것이다.이에 더해 디램 가격이 상승하며 디램 생산량이 증가하고 있다는 점도 외국인 투자자들의 고민거리다. 삼성전자의 경우 2020년 대비 2021년의 생산량 목표가 이미 30억 bit보다 더 많아지는 수준에 이르렀다. 메모리 투자 규모도 늘렸을 뿐 아니라 장비 생산성 극대화를 동시에 추구한 탓이다.황 연구원은 “더 늘릴 클린룸 공간이 없었던 2017~2018년과 같은 슈퍼 사이클이 재현될 가능성이 낮다고 생각한다”며 “투자자들도 투자 증가의 수준과 배경에 관심을 보이고 있다”고 짚었다.다만 황 연구원은 “현재 수요를 대응하기 위해 투자 확대는 불가피하다”며 “급격한 공급 부족은 장기적으로 수요의 위축과 현금흐름 변동성을 심화시켜 사업에 불리한 전략이며, 수요에 대한 신속한 대응을 통한 수익성의 안정적 흐름 확보가 더 유리한 전략”이라고 강조했다.한편 올해 언택트 관련 수요는 여전히 긍정적일 것이라고 봤다. 황 연구원은 “2020년 관련 수요가 워낙 좋았기 때문에 많은 사람들이 일시적인 수요로 생각했었지만 강력한 PC 수요는 계속 연장되고 있다”며 “2분기 실적발표 때는 공급 부족으로 인한 휴대폰 수요 감소와 엔터프라이즈 수요에 대한 개선 기대감이 공존할 것으로 예상된다”고 말했다. 따라서 황 연구원은 2021년 여전히 기술주 업황을 긍정적으로 본다고 말했다. 황 연구원은 “반도체 슈퍼사이클 견해가 다소 과하다는 의견 때문에 기술주에 대한 시각이 덜 긍정적이라는 지적도 있지만 주식시장의 조정 국면 이후 투자자들은 다시 펀더멘털에 집중하게 될 것이라 생각한다”며 “대형주의 경우 로직 파운드리 성장성 방향을 확신한다는 이유에서 삼성전자를, 중소형주의 경우 디램과 파운드리 투자 확대가 매출 증가로 이어지는 원익IPS와 넥스틴, 파크시스템스를 선호한다”고 말했다.이슬기 (surugi@edaily.co.kr)＜ⓒ종합 경제정보 미디어 이데일리 - 무단전재 &amp; 재배포 금지＞이데일리</t>
  </si>
  <si>
    <t>https://finance.naver.com/item/news_read.nhn?article_id=0004871776&amp;office_id=018&amp;code=005930&amp;page=123&amp;sm=title_entity_id.basic</t>
  </si>
  <si>
    <t>2021.03.09 18:39</t>
  </si>
  <si>
    <t>권오현 삼성전자 고문, 지난해 연봉 172억원…이재용 부회장 무보수</t>
  </si>
  <si>
    <t>[아시아경제 우수연 기자]권오현 삼성전자 고문이 지난해 연봉으로 172억원을 수령하며 삼성전자 임원 중 가장 높은 보수를 받았다.9일 삼성전자가 공시한 사업보고서에 따르면 권 고문은 지난해 연봉으로 총 172억3300만원을 수령했다. 급여는 7억9200만원에 그쳤으나 상여금(70억3200만원)와 퇴직금(92억9000만원)이 대부분을 차지했다.다음으로는 윤부근 고문과 신종균 고문이 각각 115억2700만원, 113억2700만원을 수령했다.권오현 삼성전자 고문현직에 있는 대표이사 중에는 반도체(DS) 사업 부문을 이끄는 김기남 부회장이 82억7400만원으로 가장 많은 보수를 받았다. 급여 14억9900만원과 상여 66억1200만원 등으로 책정됐다.IT·모바일 사업을 맡고 있는 고동진 사장은 67억1200만원을 수령했으며, 가전 부문을 맡고 있는 김현석 사장은 54억5700만원을 받았다.한편 그룹 총수인 이재용 삼성전자 부회장은 5년째 무보수 경영을 이어오고 있다.우수연 기자 yesim@asiae.co.kr&lt;ⓒ경제를 보는 눈, 세계를 보는 창 아시아경제 무단전재 배포금지&gt;아시아경제</t>
  </si>
  <si>
    <t>https://finance.naver.com/item/news_read.nhn?article_id=0004862061&amp;office_id=277&amp;code=005930&amp;page=123&amp;sm=title_entity_id.basic</t>
  </si>
  <si>
    <t>2021.03.09 11:17</t>
  </si>
  <si>
    <t>집안 전체를 맞춤형 생활가전으로…삼성 '비스포크 홈' 공개(종합)</t>
  </si>
  <si>
    <t>신제품 17종 상반기 내 출시삼성전자 생활가전사업부장 이재승 사장이 삼성디지털프라자 강남본점에서 ‘비스포크 홈’ 신제품들을 소개하고 있다.[사진=삼성전자 제공][아시아경제 김흥순 기자] 삼성전자가 ‘소비자 맞춤형’ 가전을 콘셉트로 내세운 비스포크 제품을 생활가전 17종으로 확대해 올해 상반기까지 순차적으로 출시한다.삼성전자는 9일 이재승 생활가전사업부장(사장) 주재로 열린 온라인 미디어데이 행사에서 올해 상반기 안에 ‘비스포크 홈’ 라인업을 지속적으로 강화하겠다고 발표했다.비스포크는 ‘소비자의 개별 취향을 반영해 제작하는 물건’이라는 뜻을 담고 있다. 삼성전자는 기존 공급자 주도로 제조·판매하던 가전시장의 트렌드를 소비자 중심 마인드로 바꾸기 위해 2019년 6월 ‘프로젝트 프리즘’을 선언하고 냉장고와 세탁·건조기 등 일부 생활가전에 비스포크를 적용했다. 올해는 냉장고, 김치냉장고, 큐브냉장고, 정수기, 세탁기, 건조기, 에어드레서 2종, 신발관리기, 전자레인지 2종, 식기세척기, 에어컨 2종, 공기청정기 2종, 무선청소기 등 생활가전 17종으로 영역을 확대한다.삼성전자 모델들이 삼성디지털프라자 강남본점에서 비스포크 홈 신제품들을 소개하고 있다.[사진=삼성전자 제공]360가지 맞춤형 색상·도어 안쪽 정수기 넣은 비스포크 냉장고부터 선봬패널 교체·모듈 추가 구매 가능…시간 지나도 새 제품 안사도 돼이날 가장 먼저 선보인 신제품은 비스포크 냉장고다. 소비자 만족도가 높은 4도어 타입에 대용량 정수기를 도어 안쪽에 배치했다. 패널은 22가지 종류를 기본으로 제공하고 소비자가 원하면 360가지 색상으로 구성된 ‘프리즘 컬러’에서 자신의 취향에 맞는 색상을 주문할 수 있도록 했다. 이달 말에는 냉온수·정수 기능을 구분해 모듈화한 비스포크 정수기와 다양한 색상을 접목한 프리미엄 무선청소기 ‘삼성 제트’가 나온다. 에어드레서의 핵심기술을 적용한 신발 관리용 ‘비스포크 슈드레서’도 오는 5월에 선보일 예정이다.삼성전자는 비스포크 홈 신제품을 통해 주방, 거실뿐 아니라 집안 어디서나 비스포크 가전의 가치를 경험할 수 있도록 ‘공간’의 확대에 나선다는 구상이다. 제품을 사고 난 뒤 패널 교체, 모듈 추가 구매 등을 활용해 추가 구매 없이 변화를 줄 수 있도록 ‘시간’의 확대도 추구한다. 품질을 보증하는 의미로 올해 신제품부터는 디지털 인버터 컴프레서와 디지털 인버터 모터를 기한 없이 무상 수리·교체하는 서비스도 제공한다.이 밖에 분야별 전문성을 가진 기업·전문가들과 협업하는 ‘생태계’ 구축에도 힘을 싣는다. 디자인 분야에서는 글로벌 프리미엄 페인트 회사인 벤자민 무어, 냉장고에는 긁힘 등 손상이 잘 가지 않는 ‘페닉스’ 소재를 적용하기 위해 홈 인테리어 전문 기업 한샘과 협력했다. 테크 분야에서는 일부 비스포크 가전 제품을 협업 생산하는 대창, 디케이, 두영실업, 오비오 등이 참여한다. 콘텐츠 부문에서는 카카오엔터프라이즈·CJ제일제당·쿠팡 등과 ‘스마트싱스 앱’ 연동을 통해 음성인식, 간편식 조리·배송 등 생활편의 서비스를 제공할 계획이다.이 사장은 "도입 3년 차인 비스포크는 지난해 기준 누적 출하량 100만대를 돌파했다"면서 "올해는 주방에서 리빙까지 생활가전 모든 영역으로 제품군을 확대하는 만큼 삼성전자 국내 가전 판매량의 80%를 비스포크로 채우는 것이 목표"라고 말했다. 해외 판매도 지난해 러시아, 스웨덴, 중국에 이어 올해는 미국과 유럽, 동남아시아, 중동으로 확대할 계획이다.한편 삼성전자는 삼성디지털프라자 강남본점 5층에 마련된 ‘라이프스타일 쇼룸’을 전면 재단장하고 6층에는 ‘비스포크 아틀리에’를 마련해 소비자들이 비스포크 홈을 체험할 수 있도록 했다. 방문객들은 이곳에서 360가지 색상으로 구성된 프리즘 컬러를 냉장고에 조합해 보고 구매도 할 수 있다.김흥순 기자 sport@asiae.co.kr&lt;ⓒ경제를 보는 눈, 세계를 보는 창 아시아경제 무단전재 배포금지&gt;아시아경제</t>
  </si>
  <si>
    <t>https://finance.naver.com/item/news_read.nhn?article_id=0004861661&amp;office_id=277&amp;code=005930&amp;page=124&amp;sm=title_entity_id.basic</t>
  </si>
  <si>
    <t>2021.03.09 15:56</t>
  </si>
  <si>
    <t>삼성 ‘비스포크’ 온 집안 아우른다…"매출 비중 80%까지 확대"</t>
  </si>
  <si>
    <t>‘비스포크’ 콘셉트, 삼성 생활가전 전체로 확대냉장고·정수기 등 신제품 17종 상반기 출시디지털 인버터 컴프레서·모터 ‘평생보증’'팀 비스포크’ 구축해 분야별 전문기업과 협업[이데일리 신중섭 배진솔 기자] 삼성전자(005930)가 지난 2019년 냉장고에 처음 적용해 큰 인기를 끌고 있는 맞춤형 콘셉트 가전 ‘비스포크’를 생활가전 전반으로 확대한다. 주방 중심이던 비스포크를 거실, 침실, 세탁실 등 집안 전체로 넓힌 ‘비스포크 홈(BESPOKE HOME)’ 솔루션 구축에 나선다는 계획이다. 이재승 삼성전자 생활가전사업부장(사장)은 “올해 국내 가전 매출에서 비스포크 비중을 80%까지 늘리겠다”는 목표를 내세웠다. 이재승 삼성전자 생활가전사업부장 사장 (사진=비스포크 홈 미디어데이 온라인 행사 영상 캡쳐 이미지)‘비스포크’ 전 가전제품 확대…“매출 80%까지 늘린다”삼성전자는 9일 온라인으로 진행한 ‘비스포크 홈 미디어데이’에서 이같이 밝혔다.먼저 삼성전자는 올 상반기에 신제품 17종을 출시해 집안 어디서나 비스포크를 사용할 수 있는 ‘비스포크 홈’을 구축토록 한다는 계획이다. 출시 제품은 △냉장고 △김치냉장고 △큐브냉장고 △정수기 △세탁기 △건조기 △에어드레서 2종 △신발관리기 △전자레인지 2종 △식기세척기 △에어컨 2종 △공기청정기 2종 △무선청소기 등이다.이날 출시된 ‘비스포크 냉장고’ 신모델은 22가지 종류의 패널을 기본으로 제공하는 것은 물론, 360가지 색상으로 구성된 ‘프리즘 컬러’에서 자신의 취향에 맞는 색상을 주문할 수 있다는 게 특징이다. 또 대용량 정수기를 냉장고 도어 안쪽에 배치해 출수구가 외부에 노출되지 않도록 위생을 강화했으며 군더더기 없는 외관 디자인을 구현했다.위훈 삼성전자 개발그룹 상무는 이날 서울 삼성 디지털프라자 강남본점에 열린 신제품 체험행사에 “기존에는 유리나 철판에 페인트 색을 정해놓고 인쇄했지만 360가지 프리즘 컬러는 고해상도 디지털프린팅 공법을 사용한다”며 “고객 주문 후 제작해 불필요한 자재·페인트 등을 줄일 수 있어 더욱 친환경적”이라고 말했다. CES 2021에서 혁신상을 수상한 ‘비스포크 정수기’는 이달 말 판매를 시작한다. 이 정수기는 냉수·온수·정수 기능을 모듈화해 조합할 수 있고 추후 모듈 업그레이드·추가도 가능하다. 무선청소기 ‘삼성 제트’는 먼지 봉투를 손쉽게 비워주는 청정스테이션 일체형 신제품으로 이달 중에, ‘에어드레서’의 핵심기술인 제트에어를 적용한 신발관리기 ‘비스포크 슈드레서’는 5월 중 선보인다.이 사장은 이날 온라인 행사에서 “비스포크 제품은 지난 2019년 첫 출시 이후 다양한 가전제품으로 확대해 지난해 누적 출하량 100만대를 돌파했다”며 “올해는 국내가전 매출 비중에서 80%까지 확대하는 것이 목표”라고 말했다. 이어 “단순히 제품 라인업을 확대하는 데 그치지 않고 소비자들이 비스포크 홈을 통해 최적의 생활 환경을 조성하고 제품을 사용하는 내내 필요한 서비스를 맞춤형으로 제공받을 수 있도록 할 것”이라고 했다.디지털 인버터 컴프레서·모터 ‘평생보증’…팀 비스포크 구축삼성전자는 2021년형 신제품을 시작으로 ‘디지털 인버터 컴프레서’와 ‘디지털 인버터 모터’를 무기한 무상 수리·교체해 주는 ‘평생보증’ 서비스를 운영한다. 기존 무상 수리 기간은 10년(건조기 12년)이었다. 디지털 인버터 컴프레서는 냉장고·에어컨·건조기 등에, 디지털 인버터 모터는 세탁기·청소기 등의 제품에 쓰인다. 이기수 생활가전사업부 개발팀장(부사장)은 “기본적으로 고장이 안 나게 할 것”이라며 “단종 우려와 관련해선 (부품) 호환성을 높이겠다”고 말했다. 비스포크 생태계 확대를 위해 분야별 전문 업체들과의 오픈 협업 시스템인 ‘팀 비스포크’도 구축한다. 디자인 분야에서는 프리미엄 페인트 회사인 ‘벤자민 무어’와의 협업해 냉장고와 잘 어울리는 360개의 ‘프리즘 컬러’를 제안한다. 지난해 긁힘이 잘 가지 않는 페닉스(FENIX) 소재를 냉장고에 도입하기 위해 협업한 바 있는 한샘(009240)과는 양사 제품을 패키지로 판매하는 프로그램을 진행한다.테크 분야에서는 대창(012800), 디케이, 두영실업, 오비오 등이 참여한다. 콘텐츠 부문에서는 카카오엔터프라이즈, CJ제일제당(097950), 쿠팡 등과 스마트싱스 앱 연동을 통해 인공지능(AI) 기반의 다양한 생활편의 서비스를 제공할 계획이다. 아울러 삼성전자는 삼성디지털프라자 강남본점에서 싱글존, 커플존, 키즈 패밀리존 등 라이프스타일 쇼룸을 구성해 비스포크 가전을 활용한 인테리어 공간을 제안한다. 유명 아티스트인 앤디 리멘터와 티보 에렘, 디자인 스튜디오 슈퍼픽션, 인테리어 전문 브랜드 한샘 등과 협업한 냉장고 패널을 체험해 볼 수 있다. ‘프리즘 컬러’를 냉장고에 직접 조합해보고 구매 가능한 코너도 마련됐다.이재승 사장은 “공급자 중심으로 제조·판매하던 가전을 ‘맞춤형 가전’을 통해 소비자 중심으로 바꾸고, 합리적 가격과 빠른 공급이 뒷받침 된 것이 비스포크의 성공 요인”이라며 “코로나19 이후 트렌드에 맞춰 비스포크를 올해 미국 등 해외에서 본격적으로 확대하고 제품군도 늘려가겠다”고 밝혔다.신중섭 (dotori@edaily.co.kr)＜ⓒ종합 경제정보 미디어 이데일리 - 무단전재 &amp; 재배포 금지＞이데일리</t>
  </si>
  <si>
    <t>https://finance.naver.com/item/news_read.nhn?article_id=0004871387&amp;office_id=018&amp;code=005930&amp;page=125&amp;sm=title_entity_id.basic</t>
  </si>
  <si>
    <t>2021.03.09 12:33</t>
  </si>
  <si>
    <t>화이트라고 다 같은 화이트가 아니죠…360색 삼성 비스포크 냉장고...</t>
  </si>
  <si>
    <t>360가지 프리즘 컬러…벤자민 무어와 협업오토필 정수기 내부 장착·멀티 팬트리 내부 기능강화[이데일리 배진솔 기자] “화이트라고 다 같은 화이트가 아니죠. 소비자가 똑같은 화이트를 고르더라도 더 섬세하게 완벽한 취향을 맞춰 주는 것이 비스포크의 꿈입니다.”(김소희 삼성전자 디자인그룹 프로)삼성디지털프라자 강남본점 6층 ‘비스포크 아틀리에’에 마련된 프리즘 컬러 (사진=배진솔기자)다양한 컬러의 립스틱를 원하는 고객들 사이에서 ‘레드라고 다 같은 레드가 아니다’, ‘하늘 아래 같은 색조는 없다’는 말이 나온다. 삼성전자는 이와 같은 공식을 비스포크 냉장고에도 적용했다. 소비자 취향에 딱 맞는 색을 찾기 위해 다채로운 색상을 패널에 넣었다. 9일 삼성전자는 360가지 색상을 소비자가 원하는 대로 고를 수 있는 비스포크 냉장고 신제품을 출시했다. 비스포크 냉장고 출시 3년 차를 맞아 선택 가능한 색상을 대폭 확대한 것이다. 이 제품에는 올해의 테마 색상인 ‘제주 컬러’ 글램 썬 옐로우와 코타 그리너리를 포함해 총 22가지 종류의 패널을 기본 옵션으로 제공한다. 여기에 ‘나만의 컬러’를 원하는 경우 360개 색상으로 구성된 ‘프리즘 컬러’에서 원하는 색을 지정해 주문할 수 있다. 이날 삼성전자는 ‘비스포크 홈 미디어데이’와 함께 서울 강남구 삼성 디지털프라자 강남본점에 신제품 체험행사를 열었다. 이곳에 마련된 ‘비스포크 아틀리에’에서는 360가지 색상으로 구성된 ‘프리즘 컬러’를 직접 보고 냉장고에 직접 조합해볼 수 있도록 했다. 세분화된 색상에 어려움을 겪을 소비자를 위해 실패가 없다고 제안하는 ‘벤자민 무어 칼라 팔레트’도 마련됐다. 위훈 삼성전자 개발그룹 상무는 “360가지 프리즘 컬러를 위해 공법을 아예 바꿨다”며 “기존에는 유리나 철판에 페인트 색을 정해놓고 인쇄를 하는 공법이었지만 360가지 프리즘 컬러는 고해상도 디지털프린팅 공법을 사용한다”고 설명했다. 그러면서 “고객 주문을 받아야 공정에 들어가기 때문에 재고가 ‘0’이다”라며 “잘 활성화되면 불필요한 자재나 페인트 등을 줄일 수 있어 더욱 친환경적일 것”이라고 말했다. 9일 김소희 삼성전자 디자인그룹 프로가 삼성디지털프라자 강남본점에서 벤자민 무어 칼라 팔레트에 대해 설명하고 있다. (사진=배진솔기자)프리즘 컬러에 글로벌 프리미엄 페인트 기업인 벤자민 무어를 선택한 이유도 있었다. 김소희 삼성전자 디자인그룹 프로는 “벤자민 무어는 친환경 원료를 사용하면서도 칼라의 종류가 4000개가 넘는다”며 “칼라 노하우를 공유할 수 있고 희소성있는 칼라로 소비자에게 다가갈 수 있을 것이라고 생각했다”고 말했다. 또 잉크를 사전에 조색할 필요 없이 디지털 방식으로 기본 색상을 조합하기 때문에 생산 속도가 빨라 최대 2주 이내에 소비자에게 도착할 수 있도록 했다. 비스포크 냉장고 4도어 신제품은 디자인뿐만 아니라 도어 내부의 실용성을 높여 두 마리 토끼를 다 잡았다. 정수기가 위치한 ‘베버리지 센터’ 내부에는 1.4ℓ용량의 물통을 자동으로 채워주는 오토필 정수기와 적은 양의 물을 바로 마실 수 있는 히든 디스펜서가 별도로 탑재돼 있다. 냉장고 내부도 기능과 디자인이 크게 개선됐다. 제품 후면은 플랫 디자인을 적용해 내부 공간감이 확대됐으며 더 넓고 시원해 보이는 블랙 글래스 소재를 적용해 시각적인 깊이감도 더했다. 또 사용자 개개인의 식생활 패턴에 맞춰 와인, 과일 등 6단계 모드를 선택할 수 있는 멀티팬트리가 냉장실에 처음으로 탑재됐다.비스포크 냉장고 4도어 신제품의 출고가는 기능·용량·도어 패널 사양 등에 따라 289만원~469만원이다.이재승 삼성전자 생활가전사업부장 사장이 삼성디지털프라자 강남본점에서 ‘비스포크 홈’ 신제품들을 소개하고 있다.(사진=삼성전자)신제품 체험행사에는 비스포크 콘셉트를 생활가전 제품 전체로 확대한 ‘비스포크 홈’도 공개했다. 삼성전자는 △공간의 확대 △시간의 확대 △생태계의 확대 등 세 가지의 주제로 비스포크 홈 라인업을 지속해서 강화해갈 방침이다. 올 상반기 내 다양한 제품군에서 비스포크 신제품 17개를 대거 출시해 주방, 거실을 넘어 집안 곳곳에 비스포크 가전을 경험할 수 있도록 한다. 취향은 내 맘대로지만 성능은 그대로 유지하기 위해 디지털 인버터 컴프레서·모터를 기한 없이 무상 수리·교체해주는 ‘평생 보증’ 서비스도 운영한다. 생태계의 확대를 위해선 분야별 전문 업체들과 ‘팀 비스포크’를 구축해 협업을 강화한다. 5층 라이프스타일 쇼룸에서는 싱글존, 커플존, 키즈 패밀리존 등을 구성해 비스포크 가전을 활용한 최적의 인테리어 공간을 제안하며, 공간ㆍ가구 디자이너인 장호석, 문승지, 전산, 박원민 씨가 비스포크 홈 제품을 활용해 각자의 작품 세계를 펼친 전시도 진행한다. 일반관람은 오는 11일부터다.삼성디지털프라자 강남본점 5층 라이프스타일 쇼룸에서는 공간ㆍ가구 디자이너인 장호석, 문승지, 전산, 박원민 씨가 비스포크 홈 제품을 활용해 각자의 작품 세계를 펼친 전시도 감상할 수 있다. 해당 사진은 전산 작가의 작품. (사진=삼성전자)배진솔 (sincere1@edaily.co.kr)＜ⓒ종합 경제정보 미디어 이데일리 - 무단전재 &amp; 재배포 금지＞이데일리</t>
  </si>
  <si>
    <t>https://finance.naver.com/item/news_read.nhn?article_id=0004871128&amp;office_id=018&amp;code=005930&amp;page=125&amp;sm=title_entity_id.basic</t>
  </si>
  <si>
    <t>2021.03.08 17:11</t>
  </si>
  <si>
    <t>“손가락 찌를 필요 없어요”…삼성, 혈당 측정되는 스마트워치 낸다</t>
  </si>
  <si>
    <t>삼성, 레이저 이용해 혈당 측정 가능한 기술 개발‘갤럭시워치4’에 탑재 전망…“출시 2분기로 앞당겨”‘손목 위 주치의’…혈압·심전도 이어 혈당까지 측정[이데일리 장영은 기자] ‘손목 위 주치의’로 불리는 스마트워치에 혈당 측정 기능까지 탑재된다. 스트레스부터 심전도·혈압도 간편하게 측정하는 데 이어 채혈을 하지 않고 혈당을 잴 수 있는 것이다. 삼성전자는 지난해 갤럭시워치를 이용해 간편하게 혈압을 측정할 수 있는 기능을 선보였다. (사진= 삼성전자)8일 관련 업계와 외신 등에 따르면 삼성전자(005930)가 올해 2분기 중 출시하는 ‘갤럭시워치4’와 ‘갤럭시워치 액티브4’에 혈당 측정 기능이 새롭게 적용될 전망이다. 미국 IT 매체 폰아레나는 7일(현지시간) 유명 팁스터(IT 신제품 정보 유출가) ‘아이스 유니버스’의 트위터를 인용해 “삼성전자가 2분기에 출시할 스마트워치 갤럭시워치4와 갤럭시워치 액티브4에 혈당 수치 판독 기능을 탑재할 예정”이라고 보도했다.갤럭시워치 신제품은 두 가지 크기와 블루투스·LTE 모델로 출시될 것으로 알려졌다. 이번 제품의 가장 큰 특징은 센서를 활용해 혈당을 측정하는 ‘비침습 혈당 수치 판독’ 기능이다. 혈당을 관리해야 하는 당뇨병 환자들이 손끝을 찔러 피를 내지 않아도 필요시 혈당을 측정할 수 있는 기능이다. 삼성전자는 지난 2019년 미국 메사추세츠공대(MIT) 연구팀과 공동으로 피를 뽑지 않고도 레이저 빛을 이용해 혈당을 측정할 수 있는 비침습 혈당 측정 기술(NGM·Non-invasive glucose monitoring)을 개발했다. 레이저 빛이 혈당과 부딪히면서 산란될 때 빛의 고유한 파장을 읽어내는 방식이다.삼성전자에 이어 애플도 지난해 출시한 애플워치6에 심전도 측정 기능을 추가했다. (사진= 애플)비침습 혈당 측정 기술은 애플이 하반기에 출시할 ‘애플워치7’(가칭)에도 적용될 것으로 예상된다. 애플은 올해 초 미국에서 테라헤르츠 분광법을 사용해 혈당을 측정하는 기술 특허를 출원했다.폰아레나는 “애플워치7 역시 사용자의 혈당 수치를 모니터링하는 기능을 포함할 것이라는 전망이 있어 삼성전자가 ‘최초’ 자리를 위해 제품을 2분기에 먼저 출시할 수 있다”고 전했다. 삼성전자는 지난해 ‘갤럭시워치3’를 8월 언팩을 통해 공개하고 같은달 출시했다.  혈당 측정 기능은 스마트워치 시장에 새로운 성장 동력이 될 것으로 보인다. 당뇨병 환자들의 삶의 질이 높아질 뿐 아니라, 위험군에 속한 이들도 혈당 관리가 손쉬워지기 때문이다. 채혈을 통한 측정은 기구를 챙겨야 하고 고통을 수반한다. 현재 전세계적으로 1억5000만~2만명의 당뇨병 환자가 매일 인슐린 주사를 맞는 것으로 추산된다. 현재로선 정확도 확보가 관건이다. 한편, 시장조사업체 카운터포인트 리서치에 따르면 지난해 3분기 세계 시장에서 스마트워치 판매량은 전년동기대비 6% 증가했다. 코로나19로 스마트폰 시장은 고전을 면치 못했지만 건강에 대한 관심이 높아지면서 스마워치 시장은 성장세를 이어가는 추세다.장영은 (bluerain@edaily.co.kr)＜ⓒ종합 경제정보 미디어 이데일리 - 무단전재 &amp; 재배포 금지＞이데일리</t>
  </si>
  <si>
    <t>https://finance.naver.com/item/news_read.nhn?article_id=0004870450&amp;office_id=018&amp;code=005930&amp;page=129&amp;sm=title_entity_id.basic</t>
  </si>
  <si>
    <t>2021.03.08 14:06</t>
  </si>
  <si>
    <t>차이 인정하고 포용해야…삼성 女임직원들이 말하는 '다양성'</t>
  </si>
  <si>
    <t>세계 여성의 날 기념 열정·포용 스토리 담은 일러스트 제작 캠페인(왼쪽부터)삼성전자 호주 법인 카트리나 번스, 인도 방갈로르 연구소 바니스리 잘라펠리, 생활가전사업부 유미영 전무[사진=삼성전자 제공][아시아경제 김흥순 기자] 삼성전자는 8일 세계 여성의 날을 맞아 다양성과 포용의 가치를 일상 생활 속에서 실천하고 있는 여성 임직원 세 명의 스토리를 뉴스룸을 통해 소개했다. 삼성전자 호주 법인의 리테일 경험&amp;운영 그룹에서 사용자 경험(UX) 디자인 업무를 담당하고 있는 카트리나 번스와 삼성 인도 방갈로르 연구소에서 테크니컬 프로그램 매니저를 맡고 있는 바니스리 스리크리슈나 잘라펠리, 유미영 삼성전자 생활가전사업부 전무다. 이들은 "'팀'으로 최상의 결과를 만들어내기 위해서는 구성원들 사이 존중과 소통이 필수적"이라며 "나와 다른 이들의 생각과 의견을 수용하고 공동의 목표를 이뤄내는 것은 생각보다 쉽지 않은데, 이럴 때 필요한 것은 나와 다른 '차이'를 인정하고 '포용'하는 자세"라고 강조했다. 카트리나 "열린 소통·다양성 존중"카트리나는 자유롭게 대화를 나누고 자유롭게 의견이 공유될 때 더 좋은 성과가 나온다고 믿는다. 아이디어가 필요할 때에는 경치 좋은 공원에서 산책하며 회의를 한다. 팀원들의 취향을 알기 위해 매주 금요일마다 음악 플레이리스트를 만들면서 각각 다른 장르를 선정하기도 한다. 한 주 동안 있었던 일에 대해 고마움을 표하는 '땡큐 프라이데이' 행사도 한다. 그는 "팀원들은 도움이 필요할 때 언제든 받을 수 있다는 생각으로 서로에 대한 신뢰를 쌓게 된다"고 말했다. 그러면서 "여성들은 자신이 무엇이든 될 수 있다는 사실을 기억해야 한다"며 "많은 사람이 삶의 질을 높이고 멋진 성과를 낼 수 있도록 돕는 리더가 되고 싶다"고 포부를 덧붙였다.사진=삼성전자 제공바니스리 "시간 약속·진실된 소통 중요"바니스리는 2008년 9월 삼성에 공식 입사해 일하고 있다. 그는 다양성과 포용성을 존중하는 삼성의 사내 분위기 덕분에 자신의 일에 집중하고 계속 도전할 수 있었다고 소개했다. 특히 "삼성에서 '여성이기 때문에 기술 분야에서 뛰어날 수 없다'는 편견은 통하지 않는다"고 강조했다. 바니스리가 다른 이들과 협업을 위해 중요하다고 꼽은 점은 '시간 약속'과 '끊임없는 진실된 소통'. 그는 "다른 구성원을 도울 때 나도 그 부분에서 배우는 것이 많고 동반 성장하고 있다"고 강조했다. 삼성전자에서 그가 이루고 싶은 목표는 테크니컬 프로그램 매니지먼트 분야의 리더다. 소프트웨어 개발자들의 멘토 유미영과거와 비교해 기업에 모성보호 제도가 개선되고 남성 육아휴직도 늘고 있다. 유 전무는 이러한 변화를 계속 일으키기 위해 "꾸준히 다양한 사람들의 목소리에 관심을 갖고 '다양성을 포용하는 문화'에 대한 노력을 지속할 필요가 있다"고 강조했다. 스스로도 두 명의 자녀를 키우면서 업무 현장과 육아 사이에서 균형을 맞추느라 힘들었던 경험에서 비롯된 조언이다. 그는 "'당장 어렵겠지만 시간이 지나고 나면 그때의 일을 웃으며 얘기할 때가 온다'는 선배들의 조언, 꿈과 목표를 포기하지 않고 끝까지 이루고자 했던 '열정'이 있어 중심을 잡을 수 있었다"고 설명했다. 삼성전자는 이들 3명을 비롯해 다양한 지역과 직무의 여성 임직원 12명의 열정과 포용에 대한 스토리를 일러스트를 통해 담아내는 캠페인을 준비했다. 세계 여성의 날 기념 캠페인은 이날부터 삼성전자 홈페이지에서 볼 수 있다. 김흥순 기자 sport@asiae.co.kr&lt;ⓒ경제를 보는 눈, 세계를 보는 창 아시아경제 무단전재 배포금지&gt;아시아경제</t>
  </si>
  <si>
    <t>https://finance.naver.com/item/news_read.nhn?article_id=0004861001&amp;office_id=277&amp;code=005930&amp;page=130&amp;sm=title_entity_id.basic</t>
  </si>
  <si>
    <t>2021.03.07 09:15</t>
  </si>
  <si>
    <t>삼성전자, 정기주총 전자투표시스템 오픈…오늘부터 의결권 행사</t>
  </si>
  <si>
    <t>오늘부터 전자투표 통해 사전 의결권 행사주총 온라인 중계도 사전 신청 접수 시작[이데일리 피용익 기자] 삼성전자(005930)는 제52기 정기주주총회를 앞두고 주주들이 온라인으로 의결권을 행사할 수 있는 전자투표시스템을 오픈했다고 7일 밝혔다. 삼성전자 주총은 오는 17일 오는 17일 경기도 수원컨벤션센터에서 열린다. 주주들은 7일 오전 9시부터 16일 오후 5시까지 전자투표를 통해 주총에 참석하지 않아도 사전에 각 의안에 대해 의결권을 행사할 수 있다. 삼성전자는 지난해부터 전자투표 제도를 도입했다. 전자투표는 주주들이 주총 개최 일자나 장소 등 시간적·물리적 제약에 상관없이 쉽고 간편하게 의결권을 행사할 수 있도록 마련됐다. 주주들은 PC나 모바일 중 편한 방식으로 시스템에 접속해 주주 본인 확인 후 의안별 전자투표를 행사할 수 있다. 주주확인용 인증서로는 코스콤 증권거래용 인증서나 금용결제원 개인용도제한용 인증서 등을 이용할 수 있다.앞서 삼성전자가 주주들에게 발송한 제52기 정기주주총회 소집통지서에서 박재완 이사회 의장과 김기남 대표이사 부회장은 “올해도 코로나19로 주주총회 참석에 어려움이 예상된다”면서 “가급적 전자투표를 활용해 의결권을 행사해 달라”고 주주들에게 당부했다.삼성전자는 주주총회에 참석하지 못하는 주주들을 위해 올해 처음으로 주주총회를 온라인으로 중계한다. 온라인 중계 시청을 위해서는 사전 신청이 필요하며, 주주들은 신청 사이트에서 7일 오전 9시부터 16일 오후 5시까지 신청할 수 있다.삼성전자는 온라인 중계를 시청할 주주들을 위해 사전 질문을 접수할 예정이며, 주주들은 주총 당일 중계를 지켜보며 실시간으로도 질문을 할 수 있다.삼성전자의 이번 주주총회 안건은 △재무제표 승인 △사외·사내이사 선임 △감사위원회 위원이 되는 사외이사 선임 △이사 보수한도 승인 등이다.단, 현행법상 주총 당일 온라인 중계를 시청하면서 주총 안건에 대해 온라인으로 투표하는 것은 불가능하다.피용익 (yoniki@edaily.co.kr)＜ⓒ종합 경제정보 미디어 이데일리 - 무단전재 &amp; 재배포 금지＞이데일리</t>
  </si>
  <si>
    <t>https://finance.naver.com/item/news_read.nhn?article_id=0004869212&amp;office_id=018&amp;code=005930&amp;page=133&amp;sm=title_entity_id.basic</t>
  </si>
  <si>
    <t>2021.03.06 16:40</t>
  </si>
  <si>
    <t>삼성 美오스틴 공장 가동 중단 '장기화'…"재개까지 시간 필요"</t>
  </si>
  <si>
    <t>피해규모 갈수록 커져…재가동까지 수개월 소요 전망도[아시아경제 정현진 기자] "삼성전자 오스틴 공장은 정상적인 가동 재개를 하지 않았으며 주말 이전에는 하지 않을 것이다."삼성 오스틴 공장 관계자는 미국 텍사스 오스틴 현지 매체에 지난 4일(현지시간) 이같이 밝혔다. 미국의 기록적인 한파에 따른 전력 공급 중단으로 지난달 16일 시작된 공장 가동 중단 사태가 20일 가까이 지속되고 있지만 당장 가동 재개 시점은 내놓지 못하고 있다. 마찬가지로 인근에서 공장 가동을 중단한 네덜란드 반도체 업체 NXP는 "현재로서는 언제 가동할 지 예측이 어렵다"고 밝혔다.6일 오스틴비즈니스저널 등 현지 매체에 따르면 삼성전자와 NXP, 독일 인피니온은 오스틴에 있는 공장을 현재 가동 중단한 상태다. 공장을 멈추게 했던 전력과 물의 공급은 다시 시작됐지만 점검 등에 시일이 소요되면서 가동 재개 시점은 계속해서 미뤄져 피해 규모가 갈수록 커지고 있다.삼성전자 오스틴 공장의 경우 지난해 일 평균 매출이 107억원 규모였던 점을 감안하면 현재까지 공장 가동 중단에 따른 피해 규모는 2000억원에 달하는 것으로 추정된다. 김양재 KTB투자증권 연구원은 최근 "설비 복구 이후 반도체를 다시 생산하기까지 2~3개월은 더 걸릴 것"이라면서 "5월쯤 정상 가동한다고 가정하면 약 1조원의 손실이 발생할 것"이라고 전망했다.오스틴시 전체적으로도 타격을 입을 수밖에 없다. 반도체시장 조사업체 VLSI리서치의 리스토 푸하카 회장도 오스틴에 있는 삼성전자와 NXP 등 반도체 공장에서 매달 5억달러(약 5600억원) 규모의 매출을 냈는데 가동이 중단되면서 이미 2억5000만달러 이상의 손실을 본 것으로 추정했다. 그는 공장 재가동을 위해서는 폭설 등으로 손상된 부분을 수리하고 반도체 웨이퍼를 처리하는 수많은 장비들을 모두 재점검하며 시스템 전반을 가동하기 전에 테스트해봐야한다고 언급했다.이에 당장 가동을 시작하더라도 일상적인 생산 수준을 완전히 회복하기 까지는 수개월이 걸릴 것이라는 관측도 이어진다. 삼성전자 측은 "가능한 한 빨리 재가동을 하기 위해 노력을 기울이고 있지만 시설을 재정비하고 검사해 일상적인 수준에 달하게끔 하는 데는 더 많은 시간이 필요할 것으로 보인다"고 답했다. NXP 측도 "가능한 한 빨리 가동을 재개하기 위해 제품과 장비, 시스템 등을 점검하고 있다"면서 이를 위해 시일이 더 소요될 것이라고 입장을 밝혔다.한편, 오스틴 공장 가동 중단 사태가 길어지면서 미국 반도체 공장 신·증설을 검토하고 있는 삼성전자의 결정에 영향이 있을지 주목된다. 삼성전자는 이미 텍사스주 등 현지 지자체에 제출한 서류를 통해 공장 건설 등 시설 투자에 50억6900만달러, 첨단 장비 구입에 99억3100만달러 등을 투입하는 등 총 170억달러를 투자할 것이라는 계획을 전하면서 세제 혜택을 요구했다. 현재로서는 오스틴 공장 증설이 유력한 것으로 보이지만 삼성전자는 애리조나의 2개 지역과 뉴욕의 1곳도 검토하고 있다고 밝혔다.정현진 기자 jhj48@asiae.co.kr&lt;ⓒ경제를 보는 눈, 세계를 보는 창 아시아경제 무단전재 배포금지&gt;아시아경제</t>
  </si>
  <si>
    <t>https://finance.naver.com/item/news_read.nhn?article_id=0004860124&amp;office_id=277&amp;code=005930&amp;page=133&amp;sm=title_entity_id.basic</t>
  </si>
  <si>
    <t>2021.03.05 13:59</t>
  </si>
  <si>
    <t>삼성전자, 작년 4분기 D램 점유율 42% 세계 1위…SK하이닉스 2...</t>
  </si>
  <si>
    <t>자료=트렌드포스 홈페이지[아시아경제 김흥순 기자] 삼성전자와 SK하이닉스가 지난해 4분기 메모리반도체 D램 시장에서 70%를 웃도는 점유율로 1,2위를 기록한 것으로 파악됐다. 5일 시장조사업체 트렌드포스에 따르면 지난해 4분기 전 세계 D램 매출은 전년 동기 대비 1.1％ 증가한 176억5000만 달러(약 19조9021억원) 규모로 집계됐다.삼성전자는 74억4000만 달러(약 8조3908억원)의 매출로 점유율 42.1%를 차지하며 세계 1위 자리를 지켰다. 전 분기 대비 3.1％ 증가하고 점유율은 0.8％p 늘었다. SK하이닉스는 2위로 매출 52억 달러(약 5조8645억원), 점유율은 29.5％였다. 전 분기 대비 매출은 5.6％, 점유율은 1.3％p 각각 증가했다. 삼성전자와 SK하이닉스 등 국내 기업이 전체 시장 점유율의 71.6%를 차지한 것이다. 미국의 메모리반도체 기업인 마이크론은 점유율 23％로 3위, 대만 난야가 2.9％로 4위, 나머지 기업들은 점유율 1％ 미만이었다. 트렌드포스는 향후 D램 시장 전망에 대해 "재고조정을 마친 서버 D램 고객사들이 재고 확보에 다시 나섰고, 마이크론의 정전 사태 등 영향으로 D램 가격이 상승세에 접어들었다"고 분석했다. 다만 가격 상승세가 현재 진입단계이고 계절적 비수기 등을 고려할 때 올해 1분기 D램 매출은 지난해 4분기보다 소폭 상승하는 데 그칠 것이라고 내다봤다.앞서 트렌드포스는 삼성전자가 메모리 반도체의 또 다른 한 축인 낸드플래시 제품에서 지난해 4분기 32.9％ 점유율로 글로벌 1위를 차지했다고 밝혔다. SK하이닉스는 11.6％의 점유율로 글로벌 4위에 자리했지만, 인수를 앞둔 인텔 낸드 사업부 점유율(11.5％)까지 합산하면 삼성전자에 이어 세계 2위가 된다.김흥순 기자 sport@asiae.co.kr&lt;ⓒ경제를 보는 눈, 세계를 보는 창 아시아경제 무단전재 배포금지&gt;아시아경제</t>
  </si>
  <si>
    <t>https://finance.naver.com/item/news_read.nhn?article_id=0004859753&amp;office_id=277&amp;code=005930&amp;page=135&amp;sm=title_entity_id.basic</t>
  </si>
  <si>
    <t>2021.03.05 11:00</t>
  </si>
  <si>
    <t>TSMC, 美애리조나에 '메가팹' 투자 확대…삼성은 제자리걸음</t>
  </si>
  <si>
    <t>TSMC, 美증설 투자 금액 3배 확대 추진미국 내 반도체 공급망 확대…바이든 정부 기조와 일치삼성전자 美증설 후보지 4곳 놓고 검토반도체 슈퍼사이클 대응 투자시기 지연 우려도세계 최대 반도체 파운드리(위탁생산) 업체인 TSMC의 대만 신주 본사에 있는 회사 로고. [이미지출처=연합뉴스][아시아경제 우수연 기자]대만 TSMC가 미국 애리조나 공장 투자를 3배 이상 확대하는 방안을 검토하면서 글로벌 파운드리 경쟁사의 선제투자 경쟁이 치열해지고 있다. 업계 1위인 TSMC는 정부 간 협업을 강화하며 미국 투자 확대를 적극 추진하는 반면 총수 부재 상태인 삼성전자는 미국 내 증설 후보지를 놓고 최종 결정에 좀처럼 속도를 내지 못하고 있다.5일 UDN 등 현지 외신에 따르면 최근 TSMC는 미국 애리조나 공장 투자를 기존 발표 대비 3배가량 늘려 6개의 ‘메가팹(대규모 반도체 공장)’을 건설하는 방안을 검토 중이다. 지난해 5월 TSMC는 120억달러(약 13조원)를 투자해 2024년까지 애리조나에 5nm 공정 라인을 완공하겠다는 계획을 발표한 바 있다.하지만 최근 조 바이든 미국 대통령이 반도체 공급망 검토 행정명령에 서명하는 등 자국 내 반도체 공급망 강화를 강조하면서 TSMC의 투자도 확대 기조로 변했다. TSMC는 기존 120억달러 대비 3배 늘린 최대 350억달러(약 40조원) 규모의 투자를 검토 중이며, 1000여명의 현지 엔지니어 채용 계획도 세우고 있다. 미국 애리조나주도 반도체 생산에 필요한 용수 공급에 피닉스시 운영 자금 2억500만달러(약 2320억원)를 투입하는 등 적극적인 인센티브 정책을 제시하고 있다.미국에 170억달러(약 19조원) 규모의 파운드리 공장 증설을 계획 중인 삼성전자도 애리조나주의 부지 2곳을 후보지로 검토하고 있다. 기존 텍사스주 오스틴 공장의 증설이 유력한 방안으로 거론됐으나 최근 미국의 기록적인 한파로 텍사스주 전력 공급이 중단되면서 자연재해에 대한 안정성 뿐만 아니라 각종 인센티브 등을 놓고 추가 검토에 돌입한 것으로 알려졌다.최근 반도체 공급난이 심화되면서 전 세계적으로 산업계의 관심은 한국과 대만에 쏠리고 있다. 지난 4일 블룸버그통신은 글로벌 반도체 업계에서 막강한 파워를 보유한 한국과 대만을 재조명하며 이들 국가에 대한 세계적인 의존도를 ‘석유수출국기구(OPEC)’에 비유하기도 했다.대만 정부는 글로벌 파운드리 1위 업체인 TSMC와 공조를 통해 미·중 무역 분쟁으로 인한 중국의 빈자리를 적극 파고들겠다는 정책을 펴고 있다. 이번 애리조나주 공장 투자 및 현지 엔지니어 채용 확대 결정은 자국 내 제조업 부흥과 고용 확대를 추진하는 미국 바이든 정부의 정책 노선과도 맞닿아 있다.반면 한국의 경우 글로벌 반도체 시장 호황을 누리기 위한 정부와 삼성전자의 일원화된 정책이 부재하다는 지적도 나온다. 지난 2월 정부가 133조원 규모의 시스템 반도체 투자 지원 정책을 발표했지만 국내 제조업 육성에 집중된 데다 단기 글로벌 시장 사이클에 대비하는 정책으로 활용하기엔 어렵다는 목소리다.게다가 총수가 부재한 상황에서 삼성전자의 투자 결정이 적기에 이뤄지지 못할 것이란 우려도 제기된다. 업계 관계자는 "만약 후보지가 4곳이라면 회사 내부의 의견은 그 이상으로 나뉜다는 의미"라며 "결정을 하나로 모으기 위해 토론하고 검증하는 내부 시스템 절차에만 상당한 시간이 걸릴 것"이라고 말했다.우수연 기자 yesim@asiae.co.kr&lt;ⓒ경제를 보는 눈, 세계를 보는 창 아시아경제 무단전재 배포금지&gt;아시아경제</t>
  </si>
  <si>
    <t>https://finance.naver.com/item/news_read.nhn?article_id=0004859622&amp;office_id=277&amp;code=005930&amp;page=135&amp;sm=title_entity_id.basic</t>
  </si>
  <si>
    <t>2021.03.04 11:27</t>
  </si>
  <si>
    <t>주총 앞둔 삼성 "빅데이터·AI 역량 갖춰 미래 준비"(상보)</t>
  </si>
  <si>
    <t>김기남 부회장·박재완 이사회 의장 명의 주주서한 보내작년 신사업 담당 조직 신설…포스트 코로나 시대 대비준법·안전 경영 의지도 담겨김기남 삼성전자 부회장이 지난해 3월 경기도 수원컨벤션센터에서 열린 제51기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 주주총회를 앞두고 공동명의로 주주들에게 보낸 서한에서 이같이 밝혔다. 포스트 코로나의 새로운 질서가 시작되는 올해 미래 사업 기반을 확실히 다져 초일류 100년 기업으로 도약하겠다는 의지를 확고히 한 것으로 풀이된다.삼성전자는 이 구상을 실행으로 옮기는 데 주력하고 있다. 앞서 지난해 말 조직개편을 통해 빅데이터센터, 로봇사업화 태스크포스(TF) 등 신사업을 담당할 조직을 최고경영자(CEO) 직속으로 만든 것이 대표적이다. 삼성 관계자는 "선행연구를 통해 축적한 AI·로봇 관련 기술을 토대로 이를 사업에 접목할 수 있는 방안을 구상하기 위한 취지"라고 설명했다. 김 부회장과 박 의장도 "변화의 물결 속에서 삼성전자가 한 단계 더 도약하기 위한 것"이라며 "미래 준비의 첫발을 내디뎠다"고 평가했다.삼성전자는 AI와 IoT 기술을 생활가전에 도입하기 위한 준비를 수년 전부터 해왔다. 2014년 미국 IoT 플랫폼 ‘스마트싱스’를 인수하고, 2017년에는 삼성 리서치 산하에 AI센터를 설립해 연구개발과 인재영입에 힘을 실었다. 이를 토대로 매년 위생·헬스케어·주방 등 가전에 관련 기술을 탑재한 신제품을 선보이고 있다.주주서한에는 삼성이 지향하는 준법과 안전 경영에 대한 의지도 담겼다. 김 부회장과 박 의장은 "현장 중심의 자율적이고 능동적인 준법 문화를 정착하고 산업재해 예방이라는 사회적 요구에도 적극 부응함으로써 신뢰받는 100년 기업의 기틀을 마련할 것"이라고 강조했다.한편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한다.김흥순 기자 sport@asiae.co.kr&lt;ⓒ경제를 보는 눈, 세계를 보는 창 아시아경제 무단전재 배포금지&gt;아시아경제</t>
  </si>
  <si>
    <t>https://finance.naver.com/item/news_read.nhn?article_id=0004858798&amp;office_id=277&amp;code=005930&amp;page=137&amp;sm=title_entity_id.basic</t>
  </si>
  <si>
    <t>2021.03.04 16:49</t>
  </si>
  <si>
    <t>미리보는 주총…삼성·LG 관전 포인트는</t>
  </si>
  <si>
    <t>17일 삼성전자 주총…이재용 부회장 공백·신규 투자설명 주목24일 LG전자 주총…VS본부 분할계획 승인절차 등(사진=이데일리 방인권 기자)[이데일리 배진솔 기자] 국내 주요 기업들의 정기 주주총회(주총) 시즌이 코앞으로 다가온 가운데 전자업계 투톱인 삼성전자와 LG전자가 이번 주총에서 어떤 사업 계획과 미래 비전에 대해 설명할지 관심이 주목된다. 4일 삼성전자(005930)에 따르면 삼성전자는 오는 17일 제 52기 정기 주주총회를 연다. 김기남 부회장과 박재완 이사회 의장은 주총을 앞두고 주주들에게 서한을 보내 “2021년은 포스트 코로나의 새로운 질서가 시작되는 중요한 시기”라며 “올해 빅데이터, 인공지능(AI), 사물인터넷(IoT), 클라우드, 안전 등 미래를 대비한 역량을 하나씩 갖춰 나가며 다가올 미래를 착실히 준비하겠다”고 밝혔다. 특히 이들은 ‘준법 문화’와 ‘ESG(환경·사회·지배구조)’를 강조, 주총을 통해 거듭 의지를 다질 것으로 보인다. 이번 주총 안건에는 특별 배당금 성격의 10조7000억원(주당 1578원)이 더해진 제52기 기말 배당을 포함한 재무제표 승인 안건이 상정된다. 또 김기남 삼성전자 반도체(DS)부문 부회장, 김현석 생활가전(CE)부문 사장, 고동진 IT·모바일(IM)사장 등 3인의 사내이사 재선임 안건도 올린다.지난해 말 사장단 인사에서 유임된 이들을 사내이사로 재선임해 안정적인 경영 체제를 유지한다는 방침이다. 박병국, 김종훈 사외이사 재선임 안건도 상정된다. 감사위원회 위원이 되는 김선욱 사외이사의 재선임은 별도 안건으로 진행된다. 이와 함께 올해 이사 보수한도 승인 건도 진행될 예정이다.한편 이재용 삼성전자 부회장의 공백에 대한 의견이나 대규모 신규 투자와 관련해 주주들에게 설명하는 시간이 마련될지 주목된다. LG전자(066570)는 오는 24일 제19기 주총을 연다. 이번 주총에서는 전장(VS)사업본부 전기차 파워트레인(동력전달장치) 관련 사업에 대한 분할계획서 승인절차를 안건으로 올렸다. LG전자는 앞서 지난해 말 임시이사회를 열고 세계 3위 자동차 부품 업체인 마그나 인터내셔널과 전기차 파워트레인 분야 합작법인을 설립하기로 했다. 이번 주총에서 VS사업본부 내 전기차 파워트레인 관련 사업을 대상으로 물적분할을 의결하고 오는 7월 합작법인을 공식 출범할 예정이다. 분할회사인 LG전자가 물적분할을 통해 분할신설회사의 지분 100%를 갖고 마그나는 분할신설회사의 지분 49%를 인수할 예정이다.LG전자는 이와 함께 재무제표·정관 개정 승인, 이사 선임, 감사위원회위원이 되는 이사 선임, 이사 보수한도 승인 등의 건을 처리한다. 사내이사로 배두용 CFO 부사장을 재선임하고, 감사위원이 되는 이사로는 강수진 고려대 법학전문대학원 교수를 선임한다.이외에도 LG(003550)그룹 주총에서는 구본준 고문이 LG상사(001120)와 LG하우시스(108670) 등 계열사를 갖고 독립하는 계열 분리 안건을 다룰 예정이다.한편 삼성전자와 LG전자는 주주들이 의결권을 편리하게 행사할 수 있도록 전자투표제를 도입했다. 주주들은 전자투표시스템에서 주주 정보를 등록한 후, 소집공고와 의안별 상세내역 등을 확인하고 의안별로 투표행사 버튼을 눌러 의결권을 행사할 수 있다.배진솔 (sincere1@edaily.co.kr)＜ⓒ종합 경제정보 미디어 이데일리 - 무단전재 &amp; 재배포 금지＞이데일리</t>
  </si>
  <si>
    <t>https://finance.naver.com/item/news_read.nhn?article_id=0004867832&amp;office_id=018&amp;code=005930&amp;page=138&amp;sm=title_entity_id.basic</t>
  </si>
  <si>
    <t>2021.03.04 11:00</t>
  </si>
  <si>
    <t>삼성전자-카카오엔터프라이즈 손잡았다…"AI플랫폼-스마트가전 연동"</t>
  </si>
  <si>
    <t>삼성전자 모델이 수원 삼성전자 디지털시티 프리미엄하우스에서 삼성 공기청정기 '비스포크 큐브 에어'와 카카오엔터프라이즈 스마트 스피커 '미니헥사', '미니링크' 를 소개하고 있다.(사진제공 = 삼성전자)[아시아경제 정현진 기자] "헤이 카카오, ‘건조기 AI 맞춤’ 코스 실행해줘!"거실에 앉아 스마트 스피커에 외치자 삼성전자 그랑데 AI 건조기가 작동된다. 코스가 마무리 되고 나면 친절하게 알려도 준다. 삼성전자의 주요 스마트 가전 제품이 카카오엔터프라이즈의 인공지능(AI) 플랫폼 ‘카카오 i(아이)’와 연동되면서 이러한 기능을 사용할 수 있게 됐다.삼성전자와 카카오엔터프라이즈가 손을 잡았다. 삼성전자는 카카오엔터프라이즈와 인공지능(AI) 기반의 스마트홈 사업 강화를 위한 전략적 협력 관계를 구축한다고 4일 밝혔다. 이번 협력에 따라 카카오 i가 탑재된 ‘헤이카카오’ 애플리케이션(앱), ‘카카오홈’ 앱, 스마트 스피커 ‘카카오미니’, ‘미니헥사’, ‘미니링크’ 등을 통해 삼성 스마트싱스에 연결된 가전 제품을 작동할 수 있게 됐다.스마트 스피커를 통해 음성 명령을 내리거나 카카오톡 채널을 통한 챗봇 대화로 가전 제품을 작동하는 방식이다. 리모컨처럼 카카오홈 앱에서 버튼을 터치하는 방식으로도 가전을 제어할 수 있다. 전자제어가 가능한 부분은 모두 작동 가능하다. 작동 시키는 것 외에도 세탁기의 세탁 종료 시점이나 에러 발생 여부, 공기청정기의 필터 수명 정보 등을 알림 기능을 통해 전송 받을 수 있다. 카카오홈 또는 헤이카카오 앱에서 ‘세탁이 종료되었어요’, ‘공기청정기 필터 수명이 10% 남아있어요’ 식으로 알림이 오는 것이다.카카오 i 플랫폼과 연동할 수 있는 삼성전자 제품은 세탁기, 건조기, 공기청정기, 로봇청소기 등 4가지다. 삼성전자는 올 상반기 내 에어컨, 에어드레서, 식기세척기 등 지원 제품을 추가할 예정이다. 구매한 삼성전자 가전 제품을 스마트싱스 앱에 등록한 후 카카오홈 앱의 설정-확장서비스 관리에서 스마트싱스를 연결하면 사용 가능하다.이번 협력은 빠르게 성장하는 스마트홈 시장을 선점하기 위한 것으로 풀이된다. 삼성전자는 AI와 사물인터넷(IoT) 기술을 접목한 생활가전 제품을 출시하고 스마트싱스 앱과 연동해 제품을 제어·관리하며 소비자의 사용 패턴 등에 맞추는 서비스를 내놓고 있다. 또 파트너사를 지속 발굴하면서 스마트싱스 생태계를 확장하고 있다고 삼성전자는 설명했다. 삼성전자는 올해 CES에서는 AI에 기반한 맞춤형 서비스 ‘스마트싱스 쿠킹’을 공개하기도 했다.박찬우 삼성전자 생활가전사업부 상무는 "카카오와의 협력을 통해 삼성전자의 가전 제품 소비자들은 한층 편리한 스마트홈을 경험하게 될 것"이라고 말했다. 함승완 카카오엔터프라이즈 전무도 "더 많은 고객이 일상의 혁신을 경험할 수 있도록 삼성전자와 지속적인 협력을 이어나갈 것"이라고 말했다.정현진 기자 jhj48@asiae.co.kr&lt;ⓒ경제를 보는 눈, 세계를 보는 창 아시아경제 무단전재 배포금지&gt;아시아경제</t>
  </si>
  <si>
    <t>https://finance.naver.com/item/news_read.nhn?article_id=0004858728&amp;office_id=277&amp;code=005930&amp;page=140&amp;sm=title_entity_id.basic</t>
  </si>
  <si>
    <t>2021.03.04 06:00</t>
  </si>
  <si>
    <t>주총 앞둔 삼성전자 "포스트 코로나 대비, 빅데이터·AI 등 미래 역량...</t>
  </si>
  <si>
    <t>김기남 부회장·박재완 이사회 의장 명의 주주서한 발송준법·안전 경영 기반 "신뢰받는 100년 기업 기틀 마련" 다짐김기남 삼성전자 대표(부회장)가 지난해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17일로 예정된 주주총회를 앞두고 주주들에게 서한을 보내 올해 사업 계획과 관련한 청사진을 이 같이 제시한 것으로 4일 확인됐다. "2021년은 포스트 코로나의 새로운 질서가 시작되는 중요한 시기"라며 회사의 미래로 점찍은 사업에 보다 주력하겠다는 의지를 내비친 것이다.삼성전자는 이 구상을 이미 실행으로 옮겼다. 지난해 말 조직개편을 통해 빅데이터센터, 로봇사업화 태스크포스(TF) 등 신사업을 담당할 조직을 최고경영자(CEO) 직속으로 만든 것이다. 김 부회장과 박 의장은 이에 대해 "변화의 물결 속에서 삼성전자가 한 단계 더 도약하기 위한 것"이라며 "미래 준비의 첫 발을 내디뎠다"고 평가했다.서한에는 준법과 안전 경영에 대한 의지도 담았다. 김 부회장과 박 의장은 "현장 중심의 자율적이고 능동적인 준법 문화를 정착하고 산업재해 예방이라는 사회적 요구에도 적극 부응함으로써 신뢰받는 100년 기업의 기틀을 마련할 것"이라고 강조했다. 앞서 지난해 2월 삼성 외부의 독립적 준법경영 감시기구인 준법감시위원회가 출범해 1년간 활동했고, 삼성 내부적으로도 컴플라이언스팀을 CEO 직속으로 격상해 이사회의 중요 의사결정을 지원하고 있다.또 지속가능경영 강화를 위해 지속가능경영사무국을 CEO 직속의 지속가능경영추진센터로 격상하고 사업부에도 전담 조직을 설립했다. 지속가능경영 전략을 논의하는 전사 협의기구인 지속가능경영협의회는 최고재무책임자(CFO)가 주관해 의사 결정에 힘을 싣는다. 김 부회장과 박 의장은 "앞으로도 회사의 사업 전반에 지속가능성이 잘 반영되도록 이해관계자들과 소통하며 함께 성장해 나갈 수 있도록 노력하겠다"고 다짐했다.한편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 김 부회장과 박 의장은 "코로나19로 주주총회 참석에 어려움이 예상된다"며 "작년부터 도입한 전자투표를 활용해 의결권을 행사해 주시고, 온라인 중계도 많이 이용해 주시기 바란다"고 당부했다.김흥순 기자 sport@asiae.co.kr&lt;ⓒ경제를 보는 눈, 세계를 보는 창 아시아경제 무단전재 배포금지&gt;아시아경제</t>
  </si>
  <si>
    <t>https://finance.naver.com/item/news_read.nhn?article_id=0004858385&amp;office_id=277&amp;code=005930&amp;page=142&amp;sm=title_entity_id.basic</t>
  </si>
  <si>
    <t>2021.03.03 18:22</t>
  </si>
  <si>
    <t>`TV 신제품` 앞다퉈 내놓는 삼성·LG전자…TV 전쟁 예고</t>
  </si>
  <si>
    <t>신기술로 화질 혁신…'Neo QLED' 출시OLED TV 능가하는 가격대는 부담LCD기반 디스플레이 업계 영향력 제한[이데일리TV 이지혜 기자] 삼성전자는 지난 3일 ‘언박스 앤 디스커버(Unbox &amp; Discover)’ 온라인  행사를 열고 Neo(네오) QLED를 비롯해 올해 TV 신제품 라인업을 공개했다. 기존 QLED(퀀텀닷발광다이오드)에서 한 단계 더 진화한 ‘Neo QLED’를 선보이며 16년 연속 글로벌 TV 시장 1위를 다진다는 계획이다.  LG전자는 미니 LED(발광다이오드) TV인 ‘LG QNED’를 다음 달 정식 출시한다.  3일 이데일리TV 빅머니1부 ‘뉴스 in 이슈’에서는 글로벌 프리미엄 TV 시장 출사표를 던진 삼성전자(005930)·LG전자(066570) 이슈와 차세대 TV 등장으로 인한 디스플레이 업계 전망을 분석했다.  삼성전자가 올해 TV 신제품 라인업을 공개? - 신기술로 화질 혁신…‘Neo QLED’ 출시- 최고의 화질 ‘마이크로 LED’…99·88형 공개- 소비자 취향 맞춤 ‘라이프스타일 TV’ 라인업 확대 LG전자는 다음달 미니 LED TV 정식 출시? - LG전자, 미니 LED TV ‘QNED TV’ 다음달 중 출시- 1/10 크기 미니 LED ‘촘촘히’ 넣은 LCD TV- 올레드TV 6개 라인업 공개…총 18종 차세대 TV의 장단점·특징은? - 더 작아진 LED 소자 통해 화질 개선- OLED TV 능가하는 가격대 부담 디스플레이 업계 영향은? - LCD기반 디스플레이 업계 영향력 제한3일 이데일리TV 빅머니 1부 ‘기업 in 이슈’ 방송.이지혜 (jhlee26@edaily.co.kr)＜ⓒ종합 경제정보 미디어 이데일리 - 무단전재 &amp; 재배포 금지＞이데일리</t>
  </si>
  <si>
    <t>https://finance.naver.com/item/news_read.nhn?article_id=0004866752&amp;office_id=018&amp;code=005930&amp;page=142&amp;sm=title_entity_id.basic</t>
  </si>
  <si>
    <t>2021.03.03 16:44</t>
  </si>
  <si>
    <t>삼성·LG, 신제품으로 'TV 전쟁' 포문…韓 TV, '글로벌 선두' ...</t>
  </si>
  <si>
    <t>삼성, Neo QLED·마이크로LED 등 앞세워LG, '올레드 evo' 등 OLED 시장 집중韓 TV, 지난해 세계 시장 점유율 절반 차지3·4위 소니·TCL 등과 '격차 벌리기' 성공할까[이데일리 신중섭 기자] 삼성전자(005930)와 LG전자(066570)가 잇따라 신제품 라인업을 공개하며 올해 ‘TV 전쟁’에 불이 붙었다. 삼성은 미니 발광다이오드(LED) TV인 ‘Neo QLED’와 차세대 디스플레이 ‘마이크로 LED’를 앞세워 선두 굳히기에 나선다. LG는 ‘올레드 에보(evo)’를 필두로 유기발광다이오드(OLED) TV 라인업을 확대하며 ‘OLED 대중화’에 박차를 가한다. 세계 TV 시장 절반을 차지하고 있는 삼성·LG가 저가 물량 공세로 맹추격 중인 중국 업체와의 격차 벌리기에 성공할지 주목된다.삼성전자의 ‘Neo QLED(사진 왼쪽) TV’와 LG전자의 올레드 evo TV(사진 오른쪽). (사진=삼성·LG전자)Neo QLED·마이크로 LED로 ‘왕좌 굳히기’삼성전자는 3일 온라인으로 개최한 ‘언박스 앤 디스커버(Unbox &amp; Discover)’ 행사를 통해 올해 TV 신제품 라인업을 발표했다. 삼성전자는 주력 TV인 QLED에서 한 단계 더 진화한 ‘Neo QLED’와 차세대 디스플레이를 적용한 ‘마이크로 LED’ 등을 앞세워 글로벌 TV 왕좌를 공고히 한다는 목표다. 글로벌 시장조사업체 옴디아에 따르면 삼성전자는 지난해 TV 시장 점유율(금액 기준) 31.9%로 글로벌 TV 시장 점유율 15년 연속 세계 1위를 달성했다.Neo QLED는 미니 LED를 활용한 차세대 QLED TV다. 기존 대비 40분의 1로 작아진 ‘퀀텀 미니(mini) LED’를 백라이트(광원)로 쓰고, ‘Neo 퀀텀 매트릭스’ 기술과 ‘Neo 퀀텀 프로세서’를 탑재해 초고화질을 구현한다. 빛의 밝기를 12bit(4096단계)로 제어해 압도적인 명암비와 블랙 디테일을 자랑한다. 딥러닝을 통한 16개의 신경망 기반 제어로 어떤 화질의 영상이 입력돼도 8K·4K 화질에 각각 최적화해 주는 것도 특징이다. 아울러 이번 신제품은 △강화된 게임·스마트 기능 △인공지능(AI) 기반 사운드 혁신 △15mm 두께의 세련된 디자인 등의 특징도 갖췄다.Neo QLED는 글로벌 기준 8K 라인업으로 사양에 따라 3개 시리즈·4개 사이즈(85·75·65·55형)로 총 8개 모델을, 4K의 경우 3개 시리즈·5개 사이즈(85·75·65·55·50형)로 13개 모델을 출시한다. 국내에선 8K는 2개 시리즈·3개 사이즈(85·75·65형)로 5개 모델, 4K는 2개 시리즈·5개 사이즈로 9개 모델을 출시한다. 가격대는 크기와 모델에 따라 8K 기준 589만원~1930만원, 4K는 50~85형이 229~959만원이다.삼성전자는 지난해 12월 1억7000만원 상당의 110형 ‘마이크로 LED’를 전격 공개한 데 이어, 이번 행사에서 99형·88형을 새롭게 선보였다. 마이크로 LED는 마이크로미터(㎛) 단위의 초소형 LED를 사용해 백라이트 없이 각 소자가 빛과 색 모두 스스로 내는 차세대 디스플레이다. 99형은 110형에 이어 상반기에 전 세계에 순차 출시되며 88형은 연내 선보인다. 76형 출시 계획도 발표, 마이크로 LED 시장 확대에 나선다.LG ‘올레드’ 집중…미니 LED ‘QNED’도 출시 LG전자는 자사 프리미엄 제품인 ‘올레드’ 대세화에 집중한다. OLED는 전기가 흐르면 유기화합물이 스스로 빛을 내는 유기발광다이오드 디스플레이다. LCD TV와 달리 백라이트가 필요하지 않아 화면을 얇게 만들 수 있고 돌돌 말거나 휘는 등 다양한 형태로 만들 수도 있다. 명암비와 블랙 표현에도 강점을 보인다. LG전자는 지난해 처음 OLED TV 출하량 200만대를 돌파하는 등 성과를 냈다.지난 1일 LG전자가 공개한 올해 올레드 신제품 라인업에 따르면, 2021년형 LG 올레드 TV는 보다 진화한 성능과 디자인의 ‘올레드 에보(evo)’를 중심으로 6개 라인업 18개 모델로 구성됐다. 작년보다 6개 늘었다. 특히 70인치 이상 초대형 TV는 한국 출시모델 기준 7개에서 11개로 늘었다.2021년형 LG 올레드 TV(R·Z·G·C시리즈)에는 보다 진화한 LG전자 독자 인공지능 화질·음질 엔진 알파9 4세대 프로세서가 탑재됐다. 저해상도로 제작된 비디오를 고해상도로 개선하는 기술인 ‘업스케일링(Upscaling)’과 다이내믹 톤 맵핑(Dynamic Tone mapping)을 통해 시청 장면에 맞춘 최적의 화질이 제공된다. 영상에 맞춰 2채널 음원을 가상의 5.1.2 입체음향으로 들려주는 기능도 장점이다.LG전자는 올레드뿐 아니라 ‘퀀텀닷 나노셀 컬러 테크놀로지’와 미니LED를 적용한 ‘QNED’를 곧 출시해 미니 LED TV 경쟁에도 뛰어들 예정이다.지난해 기준 글로벌 TV 시장 점유율 절반을 차지하는 삼성전자(31.95%)·LG전자(16.5%)가 포문을 열면서 올해 세계 TV 시장 경쟁도 후끈 달아오를 전망이다. TCL 등 중국 TV 업체들은 LCD 저가 물량 공세를 통해 시장 점유율을 빠르게 높여가고 있다. 최근에는 미니 LED에 열을 올리고 있다. 소니는 OLED TV에 힘을 싣고 있다. 옴디아에 따르면 지난해 기준 소니의 시장점유율은 9.1%, TCL은 7.4%로 각각 3·4위를 차지했다.업계 관계자는 “올해 글로벌 TV 업체들은 신기술 탑재에도 가격 경쟁력을 유지할 수 있는 ‘미니 LED TV’를 놓고 각축전을 벌일 것으로 예상된다”며 “이와 동시에 차세대 TV 시장 선점을 위해 프리미엄 제품군을 공개하며 경쟁을 벌일 것으로 보인다”고 말했다.신중섭 (dotori@edaily.co.kr)＜ⓒ종합 경제정보 미디어 이데일리 - 무단전재 &amp; 재배포 금지＞이데일리</t>
  </si>
  <si>
    <t>https://finance.naver.com/item/news_read.nhn?article_id=0004866643&amp;office_id=018&amp;code=005930&amp;page=143&amp;sm=title_entity_id.basic</t>
  </si>
  <si>
    <t>2021.03.03 11:35</t>
  </si>
  <si>
    <t>샤오미와 손잡은 삼성전자, 이미지센서 시장서 소니 맹추격</t>
  </si>
  <si>
    <t>샤오미 Mi 11 울트라에 아이소셀 GN2 센서 공급협력 강화로 1위와 점유율 격차 줄여소니-화웨이 동맹에 반격[아시아경제 우수연 기자]삼성전자가 이미지센서 신제품을 중국 샤오미 최신 스마트폰에 공급하며 시장 점유율 확대에 나선다. 샤오미와의 협력 강화로 시스템반도체 분야 유망주인 이미지센서 사업을 확대하고 업계 1위를 지키고 있는 소니-화웨이 동맹에 반격을 가한다는 전략이다.3일 업계와 외신에 따르면 삼성전자는 지난달 23일 출시한 이미지센서 신제품 ‘아이소셀 GN2’를 샤오미의 최신형 스마트폰 ‘미(Mi) 11 울트라’에 공급할 예정이다. 앞서 삼성전자는 세계 최초로 양산에 성공한 1억800만화소의 ‘아이소셀 브라이드 HMX’를 샤오미 스마트폰에 탑재하는 등 다양한 제품군에서 샤오미와의 협력을 강화해왔다.최신 스마트폰 ‘미 11 울트라’에 탑재되는 ‘아이소셀 GN2’는 자동 초점 기능이 강화된 5000만화소 이미지센서다. 삼성전자는 이 제품에 업계 최초로 픽셀을 대각선으로 분할하는 ‘듀얼 픽셀’ 기술을 적용했다.이미지센서는 카메라로 들어오는 빛을 디지털 신호로 변환해 기기가 인식할 수 있도록 만드는 반도체다. 최근 스마트폰 카메라뿐만 아니라 자율주행 자동차, 사물인터넷(IoT), 드론으로 이미지센서의 탑재 영역이 확대되면서 시스템반도체 분야의 차세대 먹거리로 떠오르고 있다.글로벌시장 점유율을 놓고 보면 지난해 매출액 기준으로 일본 소니가 45.1%, 삼성전자가 19.8%, 중국 옴니비전이 12.2%로 상위 3개 업체가 70% 이상 점유율을 차지하고 있다. 주로 화웨이에 모바일용 이미지센서를 공급하는 소니가 업계 1위 지위를 유지하고 있으며 샤오미와 손잡은 삼성전자가 2위로 맹추격하고 있다.다만 점유율 격차 추이를 보면 업계 1위를 고수하던 소니의 아성이 흔들리는 모습이다. 2019년 소니와 삼성전자의 점유율 차이는 30.4%에서 지난해 25.2%로 줄었다. 업계 상위 업체가 과반을 장악한 시장에서 1·2위 격차가 5%포인트 이상 줄어드는 것은 이례적이다.업계에서는 소니의 주요 고객인 화웨이가 미국 제재로 글로벌 스마트폰시장에서 주춤한 모습을 보이면서 지난해 이미지센서시장에서 소니와 삼성전자의 점유율 격차도 줄어든 것으로 보고 있다. 화웨이의 빈 자리를 노린 샤오미의 선전으로 삼성전자 이미지센서 점유율이 동반 상승할 수 있다는 기대감도 나온다.일본 시장조사 업체 TSR에 따르면 올해 179억달러(약 20조원) 규모의 글로벌 이미지센서시장은 연평균 11.4% 성장해 2024년 248억달러(약 28조원)까지 확대될 전망이다. 업계에서는 삼성전자가 글로벌시장 점유율 20%의 벽을 깨기 위해서는 차량용 이미지센서 개발에 박차를 가해 모바일에 편중된 제품군을 다양화해야 한다는 지적도 나온다. 삼성전자는 2018년 차량용 이미지센서 브랜드 ‘아이소셀오토’를 출시했으나 아직까지 구체적 양산 계획을 발표한 바는 없다.우수연 기자 yesim@asiae.co.kr&lt;ⓒ경제를 보는 눈, 세계를 보는 창 아시아경제 무단전재 배포금지&gt;아시아경제</t>
  </si>
  <si>
    <t>https://finance.naver.com/item/news_read.nhn?article_id=0004857932&amp;office_id=277&amp;code=005930&amp;page=144&amp;sm=title_entity_id.basic</t>
  </si>
  <si>
    <t>2021.03.03 10:00</t>
  </si>
  <si>
    <t>골드만삭스, 삼성전자·SK하이닉스 목표가 동시 상향</t>
  </si>
  <si>
    <t>디램 업사이클 초기단계…낸드도 하반기 반등삼성전자 목표가 10.2만원…SK하이닉스는 17.5만원[이데일리 이슬기 기자] 글로벌 투자은행(IB) 골드만삭스가 삼성전자(005930)와 SK하이닉스(000660)의 목표주가를 한날한시에 끌어 올렸다. 메모리 가격이 올라가면서 실적 성장세도 긍정적이라는 전망에서다.[이데일리 이동훈 기자]골드만삭스는 지난 2일 삼성전자(005930)와 SK하이닉스(000660)에 대해 나란히 보고서를 내고, 각각 목표주가를 10만 2000원(기존 9만 6000원)과 17만 5000원(기존 15만 5000원)으로 상향 조정했다.타카야마 다이키·기우니 리 골드만삭스 연구원은 2일 보고서를 통해 “메모리 업사이클과 산업 펀더멘털의 개선에 대한 긍정적인 시각을 재확인했다”며 “디램(DRAM) 업사이클이 아직 초기단계이고, 낸드(NAND)의 가격변동도 하반기에 예상돼 투자의견 ‘매수’를 다시 한 번 강조한다”고 설명했다.먼저 삼성전자에 대해 골드만삭스는 “삼성전자는 모바일, PC, 데이터센터를 포함한 모든 방면에서 메모리 수요가 높은 것으로 보고 있다”며 “시장에서는 2021년 두 자릿수의 디램 가격 인상을 예상하고 있고 삼성전자 역시 이에 동의하나 (삼성전자의) 기대치는 이보다 적긴 하다”고 설명했다.그러면서 “삼성전자는 낸드 가격이 1분기에는 하락할 것이나 전분기 만큼 하락하지는 않을 것으로 보고 있다”고도 덧붙였다.이어 SK하이닉스에 대해선 “디램·낸드의 가격인상 예상을 감안해 목표주가를 올렸다”며 “디램 업사이클이 아직 초기단계인 데다 낸드의 가격 상승도 하반기에 예상되고, 주가 수준 역시 매력적”이라고 밝혔다.골드만삭스는 또 SK하이닉스에 대해 “PC와 서버를 중심으로 디램 가격이 개선됐으며 낸드 가격도 하반기 긍정적인 성장세를 보일 것으로 예상한다”며 “지난해 이후 이뤄진 스마트폰과 PC의 수요 강세는 여전히 건재하며, 아이폰과 중국 스마트폰(오포·비보·샤오미 등)에서 특히 두드러지지만 중국 스마트폰 업체를 중심으로 재고를 구축하고자 하는 수요도 있다”고 설명했다. 특히 코로나19 이후 PC 수요가 높아진 점을 강조했다. 골드만삭스는 “코로나19 이후 ‘집콕’으로 인해 예상보다 높은 PC 수요가 발생해 채널 재고 수준이 저하됐다”며 “특히 PC용 LPDDR4 메모리는 스마트폰과 태블릿PC용으로의 사용이 부족한 데다 LPDDR5로의 전환이 예상되면서 협력사들이 LPDDR4 용량 확대에 적극적이지 않아 현재 모든 주요 애플리케이션 중 PC용 메모리 공급이 가장 타이트하다”고 설명했다.이슬기 (surugi@edaily.co.kr)＜ⓒ종합 경제정보 미디어 이데일리 - 무단전재 &amp; 재배포 금지＞이데일리</t>
  </si>
  <si>
    <t>https://finance.naver.com/item/news_read.nhn?article_id=0004866031&amp;office_id=018&amp;code=005930&amp;page=145&amp;sm=title_entity_id.basic</t>
  </si>
  <si>
    <t>2021.03.03 07:53</t>
  </si>
  <si>
    <t>[클릭 e종목] "반도체 실적 개선 눈앞 삼성전자, 2Q부터 영업익 ...</t>
  </si>
  <si>
    <t>D램 가격 오르고 낸드 수요 늘고…업황 '맑음'올해 반도체에서만 영업익 10조 증가 예상[이미지출처=연합뉴스][아시아경제 이민우 기자] 삼성전자가 2분기부터 영업이익 10조원대를 회복할 것으로 전망된다. 본격적인 가격 상승과 수급개선으로 반도체 등 부품사업이 뚜렷한 실적 개선이 예상되는 한편 스마트폰, 가전 등 세트사업 수요도 예상보다 가파른 회복세를 보이고 있기 때문이다.3일 KB증권은 이 같은 배경에 삼성전자에 대해 투자의견 '매수'와 목표주가 10만5000원을 유지했다. 전날 종가는 8만3600원이었다. 1분기에는 다소 주춤하겠지만 2분기부터 실적 개선이 나타날 것으로 전망된다.1분기 실적은 스마트폰(IM)을 제외한 전 사업부 실적이 감소할 것으로 예상된다. KB증권은 삼성전자가 1분기 매출 62조8000억원, 영업이익 8조6000억원을 거둘 것으로 추정했다. 영업이익은 시장전망치(컨센서스) 8조4700억원을 소폭 상회할 것으로 봤다. 김동원 KB증권 연구원은 "반도체 부문은 D램과 낸드 등 메모리 실적 개선에도 불규하고 파운드리 신규 팹(FAB·제조공장) 초기 비용 증가와 미국 텍사스 오스틴 공장 가동 중단에 따른 영향으로 전 분기 대비 이익 감소가 추정된다"며 "스마트폰, 가전 부문은 갤럭시s21 출시에 따른 스마트폰 출하 증가, QLED TV 판매 호조 등으로 양호한 실적 달성이 기대된다"고 설명했다.2분기부터는 회복세로 접어들 것으로 점쳐진다. 지난해 3분기 12조3532억원 이후 처음으로 영업이익 10조원대를 회복할 것으로 전망했다. 김 연구원은 반도체, 디스플레이 등 부품사업이 D램의 본격적인 가격 상승, 낸드의 수급 개선, OLED의 가동률 상승으로 뚜렷한 실적 개선이 예상되고 스마트폰과 가전 등 세트사업 수요 회복세가 예상을 웃돌고 있다"며 "특히 올해 D램 공급 부족 전환에 따른 가격 상승 영향으로 반도체 영업이익은 전년 대비 10조원 가량 늘어난 28조7000억원에 이를 것"이라고 내다봤다.이에 따라 KB증권은 올해 삼성전자 영업이익이 49조5000억원에 이를 것으로 추정했다. 지난해 대비 38%(약 13조5000억원) 증가한 규모다. 반도체 부문에서만 10조원 가량 이익이 증가할 것으로 내다봤다. 김 연구원은 "특히 2분기 서버 D램 가격은 북미 데이터센터 업체들의 신규 서버증설과 클라우드 이전 수요 증가로 10~15% 상승이 예상되고 32GB 가격은 최대 20% 상승이 전망된다"며 "또한 낸드 평균판매단가(ASP)는 이달부터 예상을 상회하고 있는 PC 수요강세로 2분기 가격하락이 크게 둔화되며 3분기 상승전환이 예상된다"고 분석했다.이민우 기자 letzwin@asiae.co.kr&lt;ⓒ경제를 보는 눈, 세계를 보는 창 아시아경제 무단전재 배포금지&gt;아시아경제</t>
  </si>
  <si>
    <t>https://finance.naver.com/item/news_read.nhn?article_id=0004857620&amp;office_id=277&amp;code=005930&amp;page=145&amp;sm=title_entity_id.basic</t>
  </si>
  <si>
    <t>2021.03.03 07:48</t>
  </si>
  <si>
    <t>삼성전자, 반도체 실적 개선 2Q 영업익 10조원 회복 -KB</t>
  </si>
  <si>
    <t>[이데일리 김소연 기자] KB증권은 3일 삼성전자(005930)에 대해 반도체 실적 개선이 가시화될 것으로 예상했다. 삼성전자의 영업이익이 올해 2분기 10조원대를 회복할 전망이다. 이에 투자의견 ‘매수’ 목표주가 10만5000원을 유지했다. 삼성전자의 현재 주가는 2일 기준 8만3600원이다.김동원 KB증권 연구원은 이날 보고서에서 “올해 2분기부터 부품사업이 본격적인 가격상승과 수급개선, 가동률 상승 등으로 뚜렷한 실적 개선이 예상된다”며 “1분기부터 세트사업의 수요 회복세가 예상을 상회하고 있다”고 설명했다. 이어 “올해 2분기부터 삼성전자의 영업이익은 2020년 3분기 12조4000억원 이후 처음으로 10조원대를 회복할 전망”이라고 강조했다. 김 연구원은 “특히 올해 D램 공급부족 전환에 따른 가격상승 영향으로 반도체 영업이익은 28조7000억원으로 추정된다. 전년 대비 10조원의 이익 증가가 예상된다”고 말했다. 삼성전자 1분기 실적은 스마트폰(IM)을 제외한 전 사업부 실적이 감소하며 매출액 62조8000억원, 영업이익 8조6000억원으로 추정된다. 김 연구원은 “반도체 부문은 메모리 실적 개선에도 불구하고 파운드리 신규 공장(Fab) 초기 비용 증가와 미국오스틴 공장 가동중단에 따른 시스템 LSI 실적 부진의 영향”이라고 설명했다. 이어 “반면 스마트폰, 가전(CE)부문은 갤럭시S21 출시에 따른 스마트폰 출하 증가와 QLED TV 판매호조 등으로 양호한 실적 달성이 기대된다”며 “1분기 부문별 영업이익은 반도체 3조5000억원, 디스플레이(DP) 6000억원, IM 3조7000억원, CE 7000억원으로 추정된다”고 덧붙였다.삼성전자의 올해 영업이익은 49조5000억원으로 예상된다. 반도체 부문에서만 10조원 이익 증가가 추정된다.김 연구원은 “특히 2분기 서버 D램 가격은 북미 데이터센터 업체들의 신규 서버증설과 클라우드 구축(cloud migration) 수요 증가로 10~15% 상승이 예상된다. 32GB 가격은 최대 20% 상승이 전망된다”며 “낸드 평균판매단가(ASP)는 3월부터 예상을 상회하고 있는 PC 수요 강세로 2분기 가격하락이 크게 둔화되며 3분기 상승 전환이 예상된다”고 내다봤다.김소연 (sykim@edaily.co.kr)＜ⓒ종합 경제정보 미디어 이데일리 - 무단전재 &amp; 재배포 금지＞이데일리</t>
  </si>
  <si>
    <t>https://finance.naver.com/item/news_read.nhn?article_id=0004865816&amp;office_id=018&amp;code=005930&amp;page=145&amp;sm=title_entity_id.basic</t>
  </si>
  <si>
    <t>2021.03.02 16:41</t>
  </si>
  <si>
    <t>TV 대전' 막 오른다…삼성·LG 신제품 '총출동'</t>
  </si>
  <si>
    <t>삼성, 이날 자정 TV 신제품 공개 행사 진행Neo QLED 필두로 '글로벌 선두' 굳히기LG, '올레드 evo' 등 내세워 OLED 시장 집중[이데일리 신중섭 기자] 글로벌 TV 시장 점유율 1·2위인 삼성전자(005930)와 LG전자(066570)가 잇따라 신제품 라인업을 발표하며 올해 ‘TV 대전’의 막을 올린다. 삼성은 한층 진화한 퀀텀닷 TV ‘네오(Neo) QLED’를, LG는 유기발광다이오드(OLED) TV인 ‘올레드 에보(evo)’를 앞세워 각축전을 벌일 예정이다. 삼성전자의 ‘Neo QLED(사진 왼쪽) TV’와 LG전자의 올레드 evo TV(사진 오른쪽). (사진=삼성·LG전자)삼성 ‘Neo QLED’·마이크로 LED 등 새 TV 라인업 소개2일 업계에 따르면 삼성전자는 이날 자정(미국 동부시간 기준 2일 오전 10시) TV 관련 신제품 라인을 소개하는 ‘언박스 앤 디스커버’(Unbox &amp; Discover) 행사를 개최한다. 삼성전자는 이날 행사에서 지난 1월 ‘삼성 퍼스트 룩’(Samsung First Look)에서 최초 공개한 ‘Neo QLED’ TV를 필두로 다양한 TV 신제품 라인업을 선보일 예정이다. Neo QLED는 미니 LED(발광다이오드)를 활용한 차세대 QLED TV다. 미니 LED TV는 광원 역할을 하는 백라이트에 100∼200마이크로미터(㎛) 크기의 LED를 촘촘하게 넣은 액정표시장치(LCD) TV의 일종이다. Neo QLED에는 기존의 40분의 1 크기의 작은 LED를 사용해 초슬림 디자인을 가능케 한 ‘퀀텀 미니 LED’과 이를 12비트(4096단계)까지 세밀하게 조정할 수 있는 ‘Neo 퀀텀 매트릭스 테크놀로지’가 적용됐다. 삼성 독자 인공지능(AI) 기반 제어 기술인 ‘Neo 퀀텀 프로세서’ 등 첨단기술도 적용됐다.‘Neo QLED’는 아직 정식 출시되지 않았지만 벌써부터 찬사가 이어지고 있다. 테크 전문가 그룹 ‘AVS 포럼’(AVS Forum)은 삼성 Neo QLED(QN90A)를 2021년 ‘최고의 제품’으로 선정했으며, IT 전문 매체 ‘테크에리스’는 “가장 미래지향적인 TV”라고 평가하며 ‘에디터스 초이스’로 선정했다. 글로벌 경제 전문지 포브스(Forbes)도 “삼성 Neo QLED(QN90A)의 블랙 표현은 환상적”이라고 높이 평가했다.차세대 디스플레이 기술을 적용한 ‘마이크로 LED TV’에도 관심이 쏠린다. 마이크로 LED는 스스로 빛과 색을 내는 초소형 LED 수백만 개를 촘촘하게 배열해 하나하나의 화소로 활용한 차세대 디스플레이다. 110인치 마이크로 LED TV의 가격은 1억7000만원에 달한다.삼성전자는 Neo QLED 출시 등으로 세계 TV 시장 선두 자리를 더 공고히 하겠다는 목표다. 삼성전자는 QLED 선전에 힘입어 글로벌 TV 시장 점유율 15년 연속 세계 1위를 달성했다. 시장조사업체인 옴디아에 따르면 삼성 QLED TV는 2017년 80만 대를 시작으로 2018년 260만 대, 2019년 532만 대를 판매했다. 지난해 삼성전자의 TV 시장 점유율(금액 기준)은 31.9%다.LG, ‘올레드 에보’ 등 18개 모델 공개 LG전자는 지난 1일 삼성보다 먼저 자사 프리미엄 TV인 ‘올레드(OLED)’ 신제품 라인업을 공개하며 포문을 열었다. OLED는 전기가 흐르면 유기화합물이 스스로 빛을 내는 유기발광다이오드 디스플레이다. ‘자발광’ TV라고도 불린다. LCD TV와 달리 백라이트가 필요하지 않아 화면을 얇게 만들 수 있고 돌돌 말거나 휘는 등 다양한 형태로 만들 수도 있다. 명암비와 블랙 표현에도 강점을 보인다.2021년형 LG 올레드 TV는 보다 진화한 성능과 디자인의 ‘올레드 에보(evo)’를 중심으로 6개 라인업 18개 모델로 구성됐다. 작년보다 6개 늘었다. 특히 70인치 이상 초대형 TV는 한국 출시모델 기준 7개에서 11개로 늘었다.LG전자에 따르면 2021년형 LG 올레드 TV(R·Z·G·C시리즈)에는 보다 진화한 LG전자 독자 인공지능 화질·음질 엔진 알파9 4세대 프로세서가 탑재됐다. 업스케일링(Upscaling)과 다이나믹 톤 맵핑(Dynamic Tone mapping)을 통해 시청 장면에 맞춘 최적의 화질이 제공된다. 영상에 맞춰 2채널 음원을 가상의 5.1.2 입체음향으로 들려주는 기능도 장점이다.LG전자는 올레드 TV뿐 아니라 독자 고색재현 기술 ‘퀀텀닷 나노셀 컬러 테크놀로지’와 미니LED를 적용한 ‘LG QNED 미니 LED’, LG 나노셀 TV 등 프리미엄 LCD TV도 글로벌 시장에 순차 출시할 예정이다. 특히 LG QNED TV는 미니 LED TV 시장에서 삼성의 Neo QLED와 정면 승부를 펼치게 된다.LG전자는 지난해 처음으로 OLED TV 출하량 200만대를 돌파하는 등 성과를 낸 데 힘입어 ‘올레드 대세화’를 이루겠다는 목표다. 옴디아는 올해 OLED TV 시장이 60% 이상 늘며 총 560만대 규모를 이룰 것으로 전망했다. 전체 글로벌 TV 시장 점유율에서는 삼성전자에 이어 2위(16.5%)를 차지했다. LG전자 관계자는 “올해 올레드 TV 시장이 지난해 대비 최대 2배까지 성장할 것으로 전망된다”며 “양과 질을 바탕으로 건전한 성장세를 이어갈 것”이라고 말했다.신중섭 (dotori@edaily.co.kr)＜ⓒ종합 경제정보 미디어 이데일리 - 무단전재 &amp; 재배포 금지＞이데일리</t>
  </si>
  <si>
    <t>https://finance.naver.com/item/news_read.nhn?article_id=0004865522&amp;office_id=018&amp;code=005930&amp;page=149&amp;sm=title_entity_id.basic</t>
  </si>
  <si>
    <t>2021.03.02 09:24</t>
  </si>
  <si>
    <t>“써보고 사세요”…삼성, 폴더블폰 체험 서비스 전격개시</t>
  </si>
  <si>
    <t>지난해 하반기 출시된 갤Z폴드2·갤Z플립 5G 대상신제품 아닌 모델에 '갤럭시 투고' 운영은 처음"폴더블폰 대중화"…美서도 100일 체험 서비스[이데일리 장영은 기자] 삼성전자(005930)가 폴더블(접히는) 스마트폰 ‘갤럭시Z폴드2’와 ‘갤럭시Z플립 5G’를 대상으로 자율 체험 서비스인 ‘갤럭시 투고’를 운영한다고 2일 밝혔다. 지난해 출시된 모델에 대해 갤럭시 투고를 실시하는 것은 처음이다. 서울 강남구 삼성 디지털프라자 도곡점에서 고객이 갤럭시 팬큐레이터의 안내를 받으며 ‘갤럭시Z폴드2’ 로 ‘개체 지우기(AI 지우개)’ 기능을 체험해보고 있다. (사진= 삼성전자) 갤럭시Z폴드2와 갤럭시Z플립 5G를 사용해보고 싶다면 이날부터 다음달 30일까지 전국 63개 주요 삼성 디지털프라자와 서울 잠실 롯데 애비뉴엘 왕관광장에 마련된 갤럭시 스튜디오를 직접 방문해 서비스를 신청할 수 있다. 단, 갤럭시 스튜디오는 14일까지 운영된다.갤럭시 투고는 삼성전자가 지난해 갤럭시S20을 공개하면서 함께 시작한 체험형 마케팅이다. 새롭게 출시되는 삼성전자의 프리미엄 스마트폰을 공식 출시 전부터 먼저 사용해 볼 수 있다. 갤럭시Z폴드2와 갤럭시Z플립은 지난해 8월 공개되고 9월 출시된 모델로, 출시 당시 이미 갤럭시 투고를 운영한 바 있다. 갤럭시 투고 기간 종료 이후 체험 서비스가 중단됐던 모델에 대한 갤럭시 투고를 재개하는 것은 이번이 처음이다. 이는 폴더블폰으로 스마트폰 폼팩터(기기 형태) 혁신의 주도권을 잡고 있는 삼성전자가 폴더블폰을 대중화하기 위한 노력의 하나다. 폴더블폰 시장에서 삼성전자의 점유율은 약 90%로 압도적이다. 다만, 폴더블폰 시장의 규모가 지난해 기준 280만대로 아직 초기 단계인 만큼, 경쟁자들의 추격이 상대적으로 쉬운 것도 현실이다. 이에 삼성전자는 기존 제품을 활용해 폴더블폰의 사용성을 널리 알리는 한편, 올해 적극적인 신제품 출시로 시장에서의 우위를 지켜가겠다는 전략이다. 삼성전자 관계자는 “삼성 폴더블 스마트폰의 혁신 기능을 일상에서 직접 체험해보고 싶어하는 고객들의 다양한 수요를 반영해 갤럭시 투고의 적용 범위를 확대하게 됐다”며 “이번 기회를 통해 갤럭시Z 시리즈가 선사하는 새롭고 특별한 일상을 보다 많은 소비자들이 경험할 수 있길 바란다”고 말했다.삼성전자는 미국법인을 통해서도  갤럭시Z폴드2와 갤럭시Z플립 5G를 최대 100일 사용 후 환불할 수 있는 ‘바이 앤드 트라이(Buy and Try)’ 프로모션을 진행 중이다. 한편, 갤럭시 투고 이용자는 체험 기간 중 발신되는 팝업 메시지를 통해 갤럭시Z폴드2와 갤럭시Z플립 5G의 다양한 기능을 안내받을 수 있다. ‘원UI 3.1’ 적용으로 ‘개체 지우기’ 등 ‘갤럭시S21’ 시리즈에서만 가능했던 혁신 기능도 체험할 수 있다. 또 폴더블폰을 직접 체험한 고객이 실생활에서 발견한 재미있고 유익한 사용 아이디어를 응모하는 ‘나만의 Z 사용법 챌린지’도 진행할 계획이다. 삼성 갤럭시Z폴드2(왼쪽)와 갤럭시Z플립 5G. (사진= 삼성전자)장영은 (bluerain@edaily.co.kr)＜ⓒ종합 경제정보 미디어 이데일리 - 무단전재 &amp; 재배포 금지＞이데일리</t>
  </si>
  <si>
    <t>https://finance.naver.com/item/news_read.nhn?article_id=0004864786&amp;office_id=018&amp;code=005930&amp;page=150&amp;sm=title_entity_id.basic</t>
  </si>
  <si>
    <t>2020.12.30 06:00</t>
  </si>
  <si>
    <t>세번째 최후진술' 이재용, '삼성 준법경영' 의지 다시 밝히나</t>
  </si>
  <si>
    <t>[아시아경제 이기민 기자] 이재용 삼성전자 부회장이 30일 국정농단 재판 관련 세 번째 최후진술에 나선다.이 부회장은 양형사유로 언급됐던 '삼성의 준법 경영' 의지를 재판부에 재차 설명할 것으로 전망된다.  30일 재계와 법조계에 따르면 이재용 삼성전자 부회장은 이날 오후 2시5분께 서울고법 형사1부(정준영 부장판사) 심리로 열리는 국정농단 관련 뇌물공여 혐의 파기환송심 결심에서 최후 진술을 통해 재판에 대한 소회와 심경 등을 밝힐 예정이다.피고인의 최후진술은 검찰의 구형과 변호인의 최후변론 직후 보장되는 형사소송법상 권리다. 이 부회장은 이날 재판에서 진술할 입장을 정리한 것으로 알려졌다.[이미지출처=연합뉴스]대법원 전원합의체가 지난해 8월 묵시적 청탁에 의한 뇌물이라고 판단한 만큼 이 부회장은 최후진술에서 혐의 부인이 아닌 지난 1년 간의 진지한 반성과 성찰에 방점을 찍을 것으로 법조계와 재계는 보고 있다.앞서 파기환송심 재판부는 지난해 10월 첫 공판에서 이건희 회장의 프랑크푸르트 신경영 선언을 언급하면서 이 부회장의 신경영은 무엇이냐고 물었다. 특히 이 부회장에게 삼성의 지속가능한 준법경영체계 마련과 그룹 총수로서의 충실한 역할을 당부하기도 했다.  이에 이 부회장은 신종 코로나바이러스감염증(코로나19) 사태라는 불확실성이 전세계를 덮친 1년 동안 꾸준히 국내·외 사업장을 찾아 위기 속 혁신을 강조하며 현장 경영을 펼쳤다. 재판부의 지시에 따라 준법감시체계를 강화하기 위해 삼성준법감시위원회도 신설해 준법감시위 독자적 권한으로 운영토록 했다. 이 부회장은 특히 지난 5월 준법감시위의 권고를 받아들여 대국민 사과 기자회견을 열고 "삼성의 경영권을 자녀에게 물려주지 않겠다", "더 이상 삼성에서 무노조 경영이라는 말이 나오지 않게 하겠다", "시민사회와 더욱 소통하겠다"고 선언했다. 한편 이날 이 부회장에 대한 특검 측의 구형과 변호인의 최후변론도 진행될 예정이다. 이 부회장 변호인측은 이 부회장의 뇌물 혐의가 권력자의 요구에 의해 이뤄졌다고 주장하는 한편, 재판부의 주문대로 이 부회장이 코로나19 위기 속에서 직접 전세계 현장을 다니며 삼성의 입지를 끌어올린 점, 삼성의 준법경영활동을 강화한 점 등을 유리한 양형사유로 고려해달라고 호소할 것으로 알려졌다.반면 1·2심에서 이 부회장에게 징역 12년을 선고해달라고 요구했던 특검의 구형은 이번에도 유사한 수준이 될 것으로 전망된다.이기민 기자 victor.lee@asiae.co.kr&lt;ⓒ경제를 보는 눈, 세계를 보는 창 아시아경제 무단전재 배포금지&gt;아시아경제</t>
  </si>
  <si>
    <t>https://finance.naver.com/item/news_read.nhn?article_id=0004819498&amp;office_id=277&amp;code=005930&amp;page=376&amp;sm=title_entity_id.basic</t>
  </si>
  <si>
    <t>2020.12.28 11:25</t>
  </si>
  <si>
    <t>삼성전자, 사상 첫 8만원 터치</t>
  </si>
  <si>
    <t>[아시아경제 고형광 기자] 삼성전자 주가가 사상 처음으로 8만원 선을 터치했다. 7만원을 돌파한 지 20여일 만으로 거침없는 상승세를 이어가고 있다.28일 한국거래소에 따르면 삼성전자는 이날 오전 9시8분 기준 코스피시장에서 전 거래일 대비 2.8% 오른 8만원에 거래됐다. 삼성전자 주식이 8만원을 넘어선 건 2018년 4월 주식 액면 분할(5만1900원) 이후 처음이다. 이날 삼성전자 주가는 장중 8만100원까지 오른 이후 매도 물량이 늘어나며 상승세가 다소 주춤해졌지만 매수세는 꾸준히 이어지는 모습이다. 11시24분 기준 2.0% 오른 7만9400원에 거래중이다.삼성전자 주가는 지난 3일 사상 처음 7만원대로 올라선 이후 20여일 만에 다시 8만원대까지 치고 올라오는 등 오름세가 가파르다. 반도체 업황 개선 전망과 배당에 대한 기대감이 반영된 것으로 풀이된다. 증권가에서는 삼성전자가 내년부터 파운드리 산업의 본격적인 성장과 스마트폰 사업 수익성 개선으로 실적이 좋아질 것으로 내다보고 있다. 이승우 유진투자증권 연구원은 "내년 에는 신흥 시장 수급과 메모리 섹터 수급이 동반 개선되며 주가에 우호적인 환경이 조성될 것"이라고 말했다.배당에 대한 기대감도 깔려 있다. 강현정 교보증권 연구원은 "올해는 삼성전자가 2018~2020년 3년간 발생한 잉여현금흐름(기업이 번 돈 가운데 세금과 비용, 설비투자액 등을 빼고 남은 현금)의 50%를 주주에게 환원하겠다고 한 마지막 배당으로 환원액이 상당할 것"이라고 예상했다.고형광 기자 kohk0101@asiae.co.kr&lt;ⓒ경제를 보는 눈, 세계를 보는 창 아시아경제 무단전재 배포금지&gt;아시아경제</t>
  </si>
  <si>
    <t>https://finance.naver.com/item/news_read.nhn?article_id=0004818242&amp;office_id=277&amp;code=005930&amp;page=381&amp;sm=title_entity_id.basic</t>
  </si>
  <si>
    <t>2020.12.27 10:47</t>
  </si>
  <si>
    <t>[주간추천주]삼성전자 KB금융지주 등…고배당株 ‘주목’</t>
  </si>
  <si>
    <t>[이데일리 이지현 기자] 이번주(28~31일) 증권가는 주간 추천주로 삼성전기(009150)와 KB금융(105560)지주, 삼성전자(005930) 등과 같이 내년 이익 증가와 함께 배당성향이 꾸준히 상승하고 있는 종목에 주목했다. 배당주 막차탈 기회가 하루 앞으로 다가오며 고배당주에 관심을 둘 필요가 있다고 본 것이다. 27일 하나금융투자는 삼성전기와 BGF리테일(282330)을 추천했다. 삼성전기는 세라믹캐패시터(Ceramic Capacitor) 수출 중량 종전 최고치인 2018년 10월 꾸준히 초과 중이다. IT제품과 자동차 수요, 5G 스마트폰 확산으로 적층세라믹콘덴서(MLCC) 탑재량 증가가 전망되고 있다.각 증권사 제공BGF리테일(282330)은 신규점포 확대와 시장 점유율 상승, 자회사 안정화가 긍정적인 상태다. 여기에 재계약·신규 수요 쏠림 현상이 지속하고 있고 2021년 시장재편 및 기대효과가 예상되고 있다.SK증권은 KB증권과 JB금융지주(175330)를 추천했다. KB금융은 지속적인 캐피탈, 손해보험, 증권, 생명보험 인수합병을 통해 고성장 및 업종 포트폴리오 다각화에 성공했다. 주주 환원(배당, 자사주)에 대해 적극적인 태도와 증권 자회사 실적 업그레이드로 배당 확대의 가능성이 존재한다. JB금융지주는 2018년 이후 지방은행 중 가장 우수한 실적을 기록하고 있다. 업종 내 가장 낮은 주가수익비율(PER), 가장 높은 자기자본이익률(ROE)을 보이고 있다. 보통주자본비율이 10%를 상회하기 시작하면서 배당 성향을 서서히 높여 주주환원에 적극적 태도 취하고 있다. 내년 예상 PER은 3.2배로 업계에서 가장 낮은 상태다.유안타증권은 삼성전자와 아모레퍼시픽(090430), 엔씨소프트(036570)를 꼽았다. 삼성전자는 극자외선(EUV) 공정기술 확보로 파운드리사업 기회요인이 부각된 상태다. 게다가 최근 3년간 꾸준히 배당성향을 높여왔고, 현재는 30% 후반대의 배당성향을 유지하고 있어 고배당주로 평가받고 있다. 아모레퍼시픽은 중국 소비시장의 성장세 전환에 따른 정상화 국면에 진입할 거로 예측됐다. 특히 대표 화장품 브랜드 설화수 중심의 수요 개선이 기대되고 있다. 엔씨소프트는 ‘블소2’ 국내출시와 ‘리니지2M’ 해외출시가 내년 1분기로 예정되며 신작 모멘텀이 유효한 상태다. 코스닥 기업 중에서는 케이엠더블유(032500)와 코윈테크(282880)가 꼽혔다. 케이엠더블유에 대해 하나금투 관계자는 “일본, 미국, 인도 수출 물량 증대가 전망되고 있다”며 “내년 인도, 유럽 수출, 국내 5G 투자 증가세가 예상되고 있다”고 설명했다.코윈테크에 대해 SK증권 관계자는 “LG화학을 비롯한 2차전지 셀 기업에 전(前)공정 자동화 시스템을 납품하고 있다”며 “현재 진입한 경쟁사가 전무한 것으로 파악되므로 향후 수년간은 동사의 독주가 가능한 상황”이라고 전망했다.이지현 (ljh423@edaily.co.kr)＜ⓒ종합 경제정보 미디어 이데일리 - 무단전재 &amp; 재배포 금지＞이데일리</t>
  </si>
  <si>
    <t>https://finance.naver.com/item/news_read.nhn?article_id=0004815458&amp;office_id=018&amp;code=005930&amp;page=385&amp;sm=title_entity_id.basic</t>
  </si>
  <si>
    <t>2020.12.27 09:40</t>
  </si>
  <si>
    <t>삼성전자, '협성회 출범 40년'…"협력사는 가장 든든한 동반자"</t>
  </si>
  <si>
    <t>네트워크 장비 기업 'RFHIC' 직원이 회로 기판 내부에 반도체 칩을 부착하고 있다.[아시아경제 이동우 기자] 삼성전자는 올해로 출범 40년을 맞은 '삼성전자 협력회사 협의회(협성회)'와 함께 대한민국 IT 산업 발전을 이끌어온 여정과 오늘의 위상을 담은 영상을 '삼성전자 뉴스룸'에 공개했다고 27일 밝혔다.영상은 '최고를 향한 40년 동행'을 주제로 삼성전자가 반도체, TV, 휴대폰 등 분야에서 세계 1위로 올라서기까지 함께 해온 협성회 회원사들의 기술 국산화, 세계 1위 도전, 협력회사와 상생 실천 등의 성과를 소개했다.'협성회'는 1981년 삼성전자와 협력회사 간 원활한 협력 관계를 유지하고, 정보 교환과 공동 기술 개발 등을 통한 상호 발전을 위해 삼성전자의 1차 협력회사 39개사가 모여 설립한 단체로, 현재 201개 기업이 회원사로 가입돼 있다.협성회 회원사들은 협력회사를 대표해 삼성전자와 상생 활동 협의, 애로사항 해결, 2·3차 협력회사 대상 신기술 및 신공법 습득을 위한 벤치마킹과 세미나 등 '협력회사 경쟁력 향상 활동', 지역 사회 대상 봉사 활동과 장학 사업 등을 실시하고 있다.삼성전자와 함께 하며 협성회 회원사들도 양적, 질적 도약을 이뤄내 우리나라 경제의 한 축으로 성장했다. 협성회 201개사 2019년 매출 총합은 약 57.9조원, 고용 인원 합은 28만3000여명이다. 매출 1조원이 넘는 기업도 동우화인켐, 에스에프에이, 엠씨넥스, 파트론, 대덕전자 등 9곳에 달한다.협성회 회원사의 1991년과 2019년을 비교해 보면 매출은 약 25배이상 늘었고, 고용 인원은 6배 이상 늘었다. PCB(인쇄회로기판) 기업 대덕전자는 1980년 매출 88억원에서 2019년 1조722억원으로 약 121배 늘었고, 고용 인원은 280명에서 3500명으로 약 12배 증가했다.반도체 장비 기업 '원익IPS' 직원들이 반도체 생산설비를 점검하고 있다.협성회 회원사들은 삼성전자와 함께 경쟁력 강화를 위해 지속적으로 노력해 핵심 기술 국산화에 도전해 성공했고, 세계 1등 제품들을 선보였다. '이오테크닉스'는 삼성전자와 8년간의 공동 연구 개발을 통해 수입에 의존하던 고성능 레이저 생산장비를 지난해 국산화하는데 성공했다.이오테크닉스가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장비다.원익IPS는 3D낸드플래시 시장 확대에 따라 2018년 삼성전자의 기술 지원을 받아 반도체 웨이퍼를 제작하는데 활용되는 CVD 장비와 핵심기술의 국산화에 성공했다. CVD는 기체 상태의 화학적 성분들이 기판 위에서 화학 반응에 의해 박막을 형성하는 공정을 말한다.휴대폰 외관 사출 기업인 '인탑스'는 올해 출시한 '갤럭시 A51 5G', '갤럭시 A21S' 등의 제품에 사용되는 신소재 플라스틱을 개발했다. 새로운 공법을 적용해 강화유리의 장점인 내구성과 광택을 유지할 수 있고, 여러가지 색감을 표현할 수 있어 다양한 컬러의 스마트폰 출시에 기여했다.삼성전자는 협력회사의 경쟁력 강화를 위해 '자금·기술·인력' 3개 분야를 중점 지원하고 있다. 특히 협력회사의 경영 안정화를 위해 2조2천억원 규모의 상생펀드와 물대지원펀드를 운영하고 있다. 또 '생산성'과 '안전' 목표를 달성한 반도체 우수 협력회사를 대상으로는 2010년부터 지금까지 3800여억원을 인센티브로 지급했다.2015년부터는 보유 특허 2만7000건을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한편, 삼성전자는 삼성전자와 거래 여부와 상관없이 지원이 필요한 모든 중소·중견기업을 대상으로 스마트공장 구축을 지원하고 있음PCB(인쇄회로기판) 기업 '대덕전자' 직원이 생산시설을 점검하고 있다.대덕전자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말했다.삼성전자는 '함께가요 미래로! Enabling People' 이라는 CSR 비전 아래 협력회사 상생펀드, 스마트공장, C랩 아웃사이드, 삼성미래기술육성사업 등 상생 활동과 청소년 교육 사회공헌 활동을 펼치고 있다.이동우 기자 dwlee@asiae.co.kr&lt;ⓒ경제를 보는 눈, 세계를 보는 창 아시아경제 무단전재 배포금지&gt;아시아경제</t>
  </si>
  <si>
    <t>https://finance.naver.com/item/news_read.nhn?article_id=0004817660&amp;office_id=277&amp;code=005930&amp;page=385&amp;sm=title_entity_id.basic</t>
  </si>
  <si>
    <t>2020.12.27 10:37</t>
  </si>
  <si>
    <t>삼성전자, 협성회 출범 40년…이재용 "함께 성장하는 것, 세계 최고 ...</t>
  </si>
  <si>
    <t>삼성전자, 27일 협성회 출범 40주년 성과 영상 공개최근 28년간 매출 25배, 고용 인원 6배 이상 성장협력사 경쟁력 강화위해 자금·기술·인력 중점 지원[이데일리 신민준 기자] 삼성전자(005930)의 ‘협력회사 협의회’(협성회)가 올해로 출범 40주년을 맞이한 가운데 협성회 회원사들의 최근 28년간 매출과 고용인원이 25배·6배 이상 증가하는 등 눈에 띄는 성과를 거두고 있다. 삼성전자는 이재용 삼성전자 부회장의 “같이 나누고 함께 성장하는 것이 세계 최고를 향한 길”이라는 ‘동행(同行)’ 경영 철학에 따라 협력사에 대한 지원을 아끼지 않고 있다.  인쇄회로기판(PCB)기업 대덕전자 직원이 생산시설을 점검하고 있다. (사진=삼성전자)대덕전자 등 매출 1조원 달성 기업 9개사 달해삼성전자는 27일 협성회의 활동과 성과를 담은 영상을 뉴스룸에 공개했다. 삼성전자는 ‘최고를 향한 40년 동행’을 주제로 반도체·텔레비전(TV)·휴대전화 등의 분야에서 세계 1위로 올라서기까지 함께 해온 협성회 회원사들의 △기술 국산화 △세계 1위 도전 △협력사와 상생 실천 등의 성과를 소개했다.협성회는 1981년 삼성전자와 협력사 간 원활한 협력 관계를 유지하고 정보 교환과 공동 기술 개발 등을 통한 상호 발전을 위해 삼성전자의 1차 협력사 39개사가 모여 설립한 단체다. 현재 201개 기업이 회원사로 가입돼 있다. 협성회 회원사들은 △협력사를 대표해 삼성전자와 상생 활동 협의, 애로사항 해결 △2·3차 협력사 대상 신기술·신공법 습득을 위한 벤치마킹과 세미나 등 협력사 경쟁력 향상 활동 △지역 사회 대상 봉사 활동과 장학 사업 등을 실시하고 있다. 삼성전자와 함께 하며 협성회 회원사들도 양적·질적 도약을 이뤄내 우리나라 경제의 한 축으로 성장했다. 협성회 회원사들의 지난해 매출 총합은 약 57조9000억원이다. 고용 인원 합은 28만3000여 명이다. 매출 1조원이 넘는 기업도 △동우화인켐 △에스에프에이 △엠씨넥스 △파트론 △대덕전자 등 9개사에 달한다. 협성회 회원사들의 1991년과 2019년을 비교해 보면 매출은 평균 25배 이상 늘었고 고용 인원은 6배 이상 늘었다. 특히 인쇄회로기판(PCB) 기업 대덕전자는 1980년 매출 88억원에서 2019년 1조722억원으로 약 121배 늘었고 고용 인원더 280명에서 3500명으로 약 12배 늘었다. 협성회 일부 회원사들은 삼성전자와 함께 경쟁력 강화를 위해 지속적으로 노력해 핵심 기술 국산화에도 성공했다. 이오테크닉스는 삼성전자와 8년간의 공동 연구 개발을 통해 수입에 의존하던 고성능 레이저 생산장비를 지난해 국산화했다. 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 “협력사는 삼성전자의 가장 든든한 동반자”삼성전자는 이재용 부회장의 동행 경영철학에 따라 협력사의 경쟁력 강화를 위해 자금·기술·인력 3개 분야를 중점 지원하고 있다. 먼저 협력사의 경영 안정화를 위해 2조2000억원 규모의 상생펀드와 물대지원펀드를 운영하고 있다. 삼성전자는 또 생산성과 안전 목표를 달성한 반도체 우수 협력사를 대상으로는 2010년부터 지금까지 3800여억원을 인센티브로 지급했다.삼성전자는 2015년부터는 보유 특허 2만7000건을 무상으로 개방했다. 삼성전자는 2013년부터 협력사의 교육·채용·컨설팅을 전담하는 상생협력아카데미를 설립해 체계적인 지원을 하고 있다. 삼성전자는 올해 코로나19(신종 코로나바이러스 감염증)로 경영에 어려움을 겪고 있는 협력사의 애로사항을 해소하기 위해 긴급 자금과 물류 지원도 실시했다.김현석 삼성전자 대표이사 사장은 “협력사는 삼성전자의 가장 든든한 동반자”라며 “덕분에 삼성전자는 글로벌 기업으로 성장했고 대한민국은 정보기술(IT) 강국이 됐다”고 밝혔다.신민준 (adonis@edaily.co.kr)＜ⓒ종합 경제정보 미디어 이데일리 - 무단전재 &amp; 재배포 금지＞이데일리</t>
  </si>
  <si>
    <t>https://finance.naver.com/item/news_read.nhn?article_id=0004815453&amp;office_id=018&amp;code=005930&amp;page=386&amp;sm=title_entity_id.basic</t>
  </si>
  <si>
    <t>2020.12.26 17:13</t>
  </si>
  <si>
    <t>[주간증시 리뷰]연말 2800 돌파한 코스피…번갈아 신고가 찍은 삼성전...</t>
  </si>
  <si>
    <t>[아시아경제 오주연 기자] 크리스마스를 앞둔 12월 넷째주(21~24일) 국내 코스피는 사상 처음으로 2800선을 돌파하며 연말랠리를 펼쳤다. 코스피 2800을 이끈 것은 삼성전자였다. 이달 중순 7만3000원대에 머물렀던 삼성전자 주가는 24일 하루에만 5% 이상 급등(7만7800원)하면서 단숨에 '8만전자'에 바짝 다가섰다. 23일에는 LG전자가 전세계 3위 자동차 부품업체인 캐나다의 마그나 인터내셔널과 전기차 파워트레인 합작사를 설립한다는 소식에 상한가를 기록했다. 내년 코스피 3000에 대한 기대감이 커지고 있는 가운데 수급별로는 기관이 전주 8600억원어치 순매수를 보인 점이 특징이다. 기관은 이달 1일부터 18일까지 1조9000억원어치를 내다팔아왔다.26일 한국거래소에 따르면 12월 넷째주 코스피는 21일 종가 기준 2778.65에서 24일 2806.86으로 1.01% 상승 마감했다. 주간으로 보면 상승폭이 크진 않지만, 22일 2733.68로 1.6% 하락했다가 오른 것을 상기하면 2.67% 오른 수치다. 특히 이 주는 코스피가 사상 처음으로 2800선을 넘었다는 점에서 주목될만하다. 지금까지 코스피가 2800을 넘어선 적은 한 번도 없었다. 이처럼 '경험하지 못했던' 영역까지 오르는 게 가능했던 것은 코스피 시가총액의 5분의 1이상을 차지하는 삼성전자가 역대 최고가를 경신하면서 지수를 끌어올린 덕분이다.삼성전자는 연말 배당금 확대에 대한 기대감과 내년 반도체 업황 실적 호조 등에 따라 주가가 우상향하고 있다. 특히 11조원이 넘는 이건희 삼성그룹 회장의 상속세가 확정됨에 따라 관련 재원은 배당금을 통해 마련할 것이라는 전망이 나오면서 연말 배당금 확대 기대감이 커지고 있는 상황이다. 이와 함께 내년 대부분의 사업부문에서 시장점유율을 확대할 것이라는 전망에 증권가 목표주가도 9만원대로 껑충 올랐다.12월 매도세를 보였던 기관은 전주 삼성전자 주식을 3727억원어치를 순매수하며 개인(2396억원)과 외국인(1483억원)이 순매도한 것과는 대조를 이뤘다.삼성전자가 급등하기 전날인 23일에는 LG전자가 증시를 뜨겁게 달궜다. LG전자는 세계 3위 자동차 부품업체인 마그나 인터내셔널과 전기차 파워트레인 합작사를 설립한다는 소식에 상한가로 장을 마쳤다. LG전자가 상한가를 기록한 것은 2008년 10월 이후 처음이다. 이에 따라 LG전자 주가는 22일 종가 기준 9만2200원에서 23일 11만9500원으로 단숨에 10만원을 껑충 넘었다. LG전자 주가가 10만원을 넘은 것은 2018년 5월 이후 처음이다. 시총도 하루새 4조원이 늘어 23위에서 16위로 올랐다.LG전자와 마그나는 친환경차 및 전동화 부품 시장이 빠르게 성장하고 있는 상황에서 양사의 강점이 최상의 시너지를 내며 합작법인의 사업 고도화에 기여할 것으로 기대하고 있다.한편 코스피시장에서 수급별로는 개인이 9052억원어치를 순매도했고 외국인과 기관은 각각 506억원, 8607억원어치를 순매수했다.외국인이 가장 많이 사들인 종목은 카카오(879억원), 셀트리온(874억원), 삼성SDI(822억원), 엔씨소프트(617억원),LG화학(442억원), 삼성물산(440억원)이었고 기관은 삼성전자(3727억원), KODEX 200(2485억원), 카카오(1381억원) 등이었다. 개인은 삼성전자 우선주(2381억원), KODEX 200선물인버스2X(927억원), KODEX 코스닥150 레버리지(641억원) 등을 사들였다.오주연 기자 moon170@asiae.co.kr&lt;ⓒ경제를 보는 눈, 세계를 보는 창 아시아경제 무단전재 배포금지&gt;아시아경제</t>
  </si>
  <si>
    <t>https://finance.naver.com/item/news_read.nhn?article_id=0004817571&amp;office_id=277&amp;code=005930&amp;page=386&amp;sm=title_entity_id.basic</t>
  </si>
  <si>
    <t>2020.12.25 09:45</t>
  </si>
  <si>
    <t>코로나에 LED 시장↓, 삼성·LG 뛰어든 미니 LED는↑</t>
  </si>
  <si>
    <t>자료 : 트렌드포스[아시아경제 이창환 기자] 올해 신종 코로나바이러스감염증(코로나19) 때문에 글로벌 발광다이오드(LED) 시장이 작년 대비 10％ 위축했다는 조사 결과가 나왔다.25일 시장조사업체 트렌드포스에 따르면 올해 글로벌 LED 예상 매출액은 151억2700만달러(약 16조7000억원)로, 작년 대비 10％ 감소할 것으로 조사됐다.지난해 8% 감소한 것에 이어 2년 연속 감소세다. LED는 주로 TV와 노트북 PC, 자동차 조명 등 다양한 기기에 쓰이는데 올해 코로나19 영향으로 전년 대비 수요가 줄었다.다만 코로나19 백신이 상용화되는 내년에는 억눌렸던 소비가 반등하면서 글로벌 LED 시장 매출이 올해 대비 약 3.8％ 증가한 157억 달러를 기록할 것으로 예상됐다.한편 삼성전자와 LG전자 등 글로벌 전자 기업들이 내년 '미니 LED TV' 출시를 예고하면서 100∼200마이크로미터(㎛) 크기의 미니 LED 시장은 크게 성장할 것으로 전망됐다. 내년 미니 LED 시장 예상 매출액은 1억3100만 달러(1450억원) 규모로, 올해 대비 900％ 성장할 것으로 트렌드포스는 추정했다.이창환 기자 goldfish@asiae.co.kr&lt;ⓒ경제를 보는 눈, 세계를 보는 창 아시아경제 무단전재 배포금지&gt;아시아경제</t>
  </si>
  <si>
    <t>https://finance.naver.com/item/news_read.nhn?article_id=0004817254&amp;office_id=277&amp;code=005930&amp;page=388&amp;sm=title_entity_id.basic</t>
  </si>
  <si>
    <t>2020.12.24 09:14</t>
  </si>
  <si>
    <t>[머니팁] 삼성운용, ‘KODEX K-이노베이션액티브’ 상장</t>
  </si>
  <si>
    <t>매니저 선정 종목 30%30~40여개 종목으로 구성[이데일리 김윤지 기자] 삼성자산운용은 24일 국내 혁신 성장 기업에 투자하는 주식형 액티브 상장지수펀드(ETF)인 ‘KODEX K-이노베이션액티브’ ETF를 상장한다고 밝혔다. 운용은 삼성자산운용 자회사인 삼성액티브자산운용에 위탁한다.KODEX K-이노베이션액티브 ETF는 1차적으로 Fn가이드에서 선정한 혁신성장 기업군인 ‘Fn가이드 K-이노베이션 지수’ 구성 종목에 70% 투자하고, 삼성액티브운용 리서치센터에서 선별한 베스트 종목 30%에 투자한다. 1차로 45개 내외 종목 선정 후 애널리스트 비추천 종목 제거, 비중 확대 종목 선정 등을 거처 30~40여개 종목으로 구성된다.종목 선정 핵심 전략은 △향후 5년간 폭발적 성장이 기대되는 기업 △시장 지배력이나 성장 강도가 강화되는 기업 △탁월하고 신뢰할 수 있는 경영진을 보유한 기업 △장기 성장성과 생존을 담보하는 연구 개발비 지출이 높은 활발한 R&amp;D 투자 기업 △내재가치 대비 저평가되어 있어 합리적 가치 평가가 가능한 기업에 투자하여 추가 알파 창출이다.김승욱 삼성자산운용 ETF운용본부 본부장은 “삼성자산운용과 자회사인 액티브 자산운용이 협업하여 상장하는 첫 상품으로 향후 본격적인 액티브ETF 시장 진출의 교두보가 되는 상품으로 자리매김하길 기대한다”고 말했다.김윤지 (jay3@edaily.co.kr)＜ⓒ종합 경제정보 미디어 이데일리 - 무단전재 &amp; 재배포 금지＞이데일리</t>
  </si>
  <si>
    <t>https://finance.naver.com/item/news_read.nhn?article_id=0004814363&amp;office_id=018&amp;code=005930&amp;page=389&amp;sm=title_entity_id.basic</t>
  </si>
  <si>
    <t>2020.12.24 14:16</t>
  </si>
  <si>
    <t>[특징주]삼성전자, 기관 매수세에 5%대 급등..사상 최고치 경신</t>
  </si>
  <si>
    <t>[이데일리 최정희 기자] 삼성전자(005930)가 크리스마스를 앞두고 5%대 상승하며 사상 최고치를 경신하고 있다. 기관투자가들이 대거 매수하며 주가 상승을 이끌고 있다. 연말 배당 투자 성격으로 풀이된다. 24일 마켓포인트에 따르면 삼성전자 주가는 이날 오후 2시 12분 현재 전 거래일보다 5.14% 오른 7만7700원에 거래되고 있다. 장중엔 7만7900원까지 올라 또 사상 최고치를 경신했다. 삼성전자우(005935)도 덩달아 3.43% 오른 7만2300원에 거래되고 있다. 이날 삼성전자를 사들이고 있는 것은 기관투자가로 추정된다. 기관투자가들은 오후 1시 20분 현재 삼성전자를 818억원 가량 순매수하고 있다. 보험, 투신 등을 중심으로 순매수 1위를 기록하고 있다. 그밖에 외국계, 프로그램매매로도 순매수세가 유입 중이다.최정희 (jhid0201@edaily.co.kr)＜ⓒ종합 경제정보 미디어 이데일리 - 무단전재 &amp; 재배포 금지＞이데일리</t>
  </si>
  <si>
    <t>https://finance.naver.com/item/news_read.nhn?article_id=0004814664&amp;office_id=018&amp;code=005930&amp;page=390&amp;sm=title_entity_id.basic</t>
  </si>
  <si>
    <t>2020.12.23 11:00</t>
  </si>
  <si>
    <t>삼성전자, 취향 따라 디자인 선택…'비스포크 큐브 에어' 출시</t>
  </si>
  <si>
    <t>삼성전자 모델이 삼성디지털프라자 강남본점 5층에 위치한 라이프스타일 쇼룸 '#프로젝트프리즘'에서 밀레니얼 소비자를 위한 '취향가전'을 소개하고 있다.[아시아경제 이동우 기자] 삼성전자는 소비자 취향에 따라 다양한 디자인을 선택할 수 있는 공기청정기 ‘비스포크 큐브 에어'를 출시했다고 23일 밝혔다.삼성전자가 제안하는 취향가전은 홈파티, 요리, 운동 등 집 안에서 다양한 활동 시 개인의 취향에 맞게 최적화해주는 제품들이다. 이는 제품이 놓이는 공간과 기능을 강조해온 기존 제품들과 달리 푸드·패션·공간 등 다양한 영역에서 개인의 취향을 적극적으로 표현할 수 있게 도와준다.이날 새롭게 선보인 비스포크 큐브 에어를 비롯해 '비스포크 큐브 냉장고', 포터블 인덕션 '더 플레이트', 의류청정기 '에어드레서' 등이 취향가전에 포함된다. 내년 새로운 형태의 조리기기와 패션에 대한 소비자의 니즈를 반영한 제품을 지속적으로 선보일 계획이다.비스포크 큐브 에어는 차별화된 청정 능력뿐 아니라 삼성전자만의 디자인 오리지널리티가 돋보이는 비스포크 스타일을 적용했다. 기존 공기청정기 ‘무풍큐브’의 세련된 큐브 디자인을 유지하면서 소비자 취향에 따라 교체 가능한 전면 패널을 적용했다. 헤링본과 스트라이프 등 2가지 패턴과 그레이·베이지·테라코타·딥그린 등 4가지 색상으로 구성한 총 8가지 패널을 제공한다.실내 면적에 따라 1개 제품만 단독으로 두거나 2개를 결합해 맞춤형으로 사용할 수 있다. 비스포크 큐브 냉장고와 함께 두면 통일감 있는 인테리어가 가능하다.제품은 3가지 살균 기능도 적용했다. 전기장을 발생 시켜 집진필터에 포집된 세균을 99% 살균하는 ‘전기 살균 시스템’을 비롯해 산화아연 항균 섬유로 만들어져 공기청정기를 가동하지 않아도 필터 속 세균 증식을 99.9% 억제하는 ‘항균 집진필터’, 팬 가장자리까지 살균해주는 ‘UV LED살균’ 등이 가능하다.삼성전자는 공기 중 반려동물의 털을 집중적으로 제거하는 극세필터와 대소변과 사료냄새 등을 효과적으로 제거해 주는 탈취필터를 장착한 비스포크 큐브 에어 ‘펫케어’ 모델도 출시한다.비스포크 큐브 에어는 106㎡형부터 삼성닷컴을 통해 우선 판매하며 다음달 4일부터 전국 온·오프라인 매장에서 구매 가능하다. 제품의 출고가는 기능과 디자인에 따라 130만~140만원이다.삼성전자디지털프라자 강남본점에 위치한 라이프스타일 쇼룸 '#프로젝트프리즘'에서 비스포크 큐브 에어와 지금까지 출시한 취향가전을 체험해 볼 수 있다.경품 이벤트도 진행한다. 연기자 정려원과 안보현이 브이로그 형식의 일상 속 자신의 취향을 담은 취향가전 소개 영상을 이날부터 공개, 자신이 가장 갖고 싶은 제품 장면을 영상에서 캡처해 인스타그램에 업로드하면 추첨을 통해 제품을 증정한다.이강협 삼성전자 생활가전사업부 부사장은 “삼성전자는 소비자들이 ‘가전을 나답게’ 사용할 수 있도록 노력해 왔다”며 “앞으로 개인의 취향을 더욱 세심하게 배려하는 다양한 취향가전을 꾸준히 선보일 것”이라고 말했다.이동우 기자 dwlee@asiae.co.kr&lt;ⓒ경제를 보는 눈, 세계를 보는 창 아시아경제 무단전재 배포금지&gt;아시아경제</t>
  </si>
  <si>
    <t>https://finance.naver.com/item/news_read.nhn?article_id=0004815872&amp;office_id=277&amp;code=005930&amp;page=393&amp;sm=title_entity_id.basic</t>
  </si>
  <si>
    <t>2020.12.22 14:01</t>
  </si>
  <si>
    <t>삼성, ‘코로나19 중증환자 전담치료병상’ 확대 운영키로</t>
  </si>
  <si>
    <t>삼성의료원 전담치료병상 확대 운영삼성서울병원 20개, 강북삼성병원 7개“코로나19 중증환자 치료에 최우선 대응”[이데일리 김종호 기자]  최근 코로나19 확진자 급증으로 중증환자 전담치료병상 확보에 비상이 걸린 가운데 삼성이 삼성의료원 산하 상급종합병원들의 중증환자 전담치료병상을 확대해 운영하기로 했다.22일 삼성에 따르면 삼성서울병원은 현재 운영 중인 8개 병상에 12개 병상을 추가, 모두 20개의 코로나19 중증환자 전담치료병상을 운영해 시급한 코로나19 중증환자 치료에 최우선으로 대응하기로 결정했다. 현재 삼성서울병원의 음압병상은 17개로 삼성은 추가 3개 병상 운영을 위한 이동형 음압기 설치 공사를 오는 26일까지 마무리할 계획이다. 여기에 강북삼성병원도 기존 4개 병상에 3개 병상을 추가, 총 7개 병상으로 코로나19 중증환자 전담치료병상을 확대 운영하기로 했다. 삼성서울병원과 강북삼성병원은 중환자 의료인력 재배치와 효율적인 운용 등의 계획을 세워 입원 일반 중환자 및 응급 치료, 중증환자 수술 등에 문제가 없도록 대응해 나간다는 방침이다. 삼성서울병원 관계자는 “한정된 의료진과 한정된 병상으로 새롭게 입원하는 코로나19 중증환자를 집중 치료하면서 일반 중환자 치료에도 차질이 없도록 해야 하는 만큼 어려움이 크지만 가용한 모든 역량을 쏟아 난관을 극복할 것”이라고 말했다.앞서 삼성은 지난 3월 대구·경북 지역에서 코로나19 확진자가 급증했을 때 병상 부족으로 인해 병원이 아닌 자가에 격리돼 있는 코로나19 경증환자들을 위해 삼성인력개발원 영덕연수원을 제공하고 의료진을 파견하기도 했다. 상급 종합병원들은 중증환자 치료에 집중하고 경증환자들은 증상이 발전하더라도 의료진의 신속한 치료를 받을 수 있도록 하기 위한 자발적인 조치였다.또 삼성은 지난 8월 코로나19 재확산으로 인한 수도권 지역의 병상 부족 문제 해소를 위해 삼성화재(000810) 글로벌캠퍼스와 삼성물산(028260) 국제경영연구소 등 사내 연수원 두 곳을 생활치료센터로 제공하는 등 코로나19 위기 극복을 위해 지속 나서고 있다.삼성전자 서초 사옥. (사진=이데일리DB)김종호 (kona@edaily.co.kr)＜ⓒ종합 경제정보 미디어 이데일리 - 무단전재 &amp; 재배포 금지＞이데일리</t>
  </si>
  <si>
    <t>https://finance.naver.com/item/news_read.nhn?article_id=0004812850&amp;office_id=018&amp;code=005930&amp;page=397&amp;sm=title_entity_id.basic</t>
  </si>
  <si>
    <t>2020.12.22 16:51</t>
  </si>
  <si>
    <t>삼성디스플레이, 첫 노사 단체협약 7개월만에 잠정 합의</t>
  </si>
  <si>
    <t>[이미지출처=연합뉴스][아시아경제 이기민 기자] 삼성디스플레이 노사가 22일 단체협약에 잠정 합의하며 7개월간의 대장정을 마쳤다.삼성디스플레이 노동조합는 이날 오후 "삼성디스플레이 노사가 지난 5월 26일 제1차 본교섭 이후 7개월여 만에 단체협약안 151개 조항에 대한 잠정 합의를 완료했다"고 밝혔다.이어 "7개월여 동안 본교섭 8회, 대표 교섭 1회가 진행됐고,  2번의 단체교섭 결렬과 2회차의 중앙노동위원회 조정을 거쳐 오늘에서야 잠정 합의가 완료됐다"고 덧붙였다.그러면서 "2회차 중앙노동위원회 조정위원회의 1차 조정 결과 이달 21~22일 양일간 노사 재교섭 진행을 권고받았고, 노사 재교섭 결과 쟁점안 12개의 일괄 타결 진행해 총 151개항 잠정 합의 완료됐다"고 말했다. 단체협약 조인식은 1월 초 진행 예정이다.앞서 삼성디스플레이 노조는 지난 2월 한국노총에서 출범 선언을 한 후 사측에 공식적인 단체교섭을 요구했고, 5월 26일 단체교섭 첫 본교섭이 열렸다. 이재용 삼성전자 부회장의 '무노조 폐기 공식선언' 직후 열린 단체교섭이라서 삼성의 새로운 노사 관계 정립에 대한 '본격적 시험대'라는 평가를 받기도 했다.삼성디스플레이 창사 이래 처음으로 진행되는 임단협인 만큼 단체협약 전 노동조합 활동을 두고 노사간 견해 차이가 생긴 바 있다. 이는 노동쟁의로 이어지기도 했지만 노사간 합의점을 도출하며 이번 단체협약에 이르렀다.이기민 기자 victor.lee@asiae.co.kr&lt;ⓒ경제를 보는 눈, 세계를 보는 창 아시아경제 무단전재 배포금지&gt;아시아경제</t>
  </si>
  <si>
    <t>https://finance.naver.com/item/news_read.nhn?article_id=0004815401&amp;office_id=277&amp;code=005930&amp;page=398&amp;sm=title_entity_id.basic</t>
  </si>
  <si>
    <t>2020.12.22 09:02</t>
  </si>
  <si>
    <t>삼성證, 유튜브 구독자 업계 최초로 15만명 돌파</t>
  </si>
  <si>
    <t>10만 돌파 한 달 만에 업계 최초로 15만명 돌파하며 '급증' 19일 유튜브 라이브로 진행된 해외주식 언택트 컨퍼런스 3.5만명 시청컨퍼런스 참여자, 자녀에게 물려줄 해외주식으로는 테슬라·애플 꼽아[아시아경제 송화정 기자]삼성증권의 유튜브 구독자가 업계 최초로 15만명을 돌파했다. 22일 삼성증권에 따르면 지난 21일 기준 업계 최초로 유튜브 구독자 수가 15만명을 넘어섰다. 이는 지난달 19일 구독자 수 10만 돌파 후 약 한 달만에 달성한 것으로, 올해 5월 1만명 돌파 후 6개월만에 10만명을 달성했던 추세와 비교해도 구독자 증가 속도가 눈에 띄게 빨라지고 있는 상황이다.이처럼 유튜브 구독자가 가파르게 증가하고 있는 것은 삼성증권이 선보이는 다양한 컨텐츠 때문인 것으로 풀이된다. 지난 19일 공식 유튜브 채널 '삼성 POP'에서 진행된 '해외주식 언택트 컨퍼런스 - 글로벌 대(大)전망' 라이브 방송(라방)에는 3만5000명의 시청자가 몰렸다. 특히 이날 생방송은 유튜브를 통해 3시간이라는 장시간에 걸쳐 진행됐음에도 동시접속자가 5000명 수준에 이를 정도로 투자자들의 뜨거운 호응을 받았다. 이번 컨퍼런스에는 장효선 삼성증권 글로벌주식팀장 등 대표 애널리스트 6명이 출연해 플랫폼, 전기차, 바이오 등 혁신기업 테마와 함께 페이팔, 엔비디아, 디즈니 등 2021년 해외 유망 종목 등을 소개했다.장효선 팀장은 "올들어 비대면(언택트) 세미나를 통해 투자자들과 소통을 해오고 있는데 이번 세미나처럼 열기가 뜨거웠던 적은 처음"이라며 "앞으로는 언택트 세미나를 통해 더 많은 투자자들과 더욱 깊이 있고 재미있는 구성으로 투자공감대를 만들어 갈 수 있도록 다양한 형식을 시도해 볼 계획"이라고 말했다.삼성증권은 이번 같은 라이브 방송 외에도 최근 유튜브 공식 채널에서 사내 금융 전문가 역량을 총 동원해 다양한 주제의 차별화된 콘텐츠를 선보이고 있다. 김상훈 삼성증권 디지털마케팅담당 상무는 "최근 들어 유튜브 같은 동영상 채널이 일반 정보검색포털을 빠르게 대체해 나가고 있다"며 "이런 트렌드에 맞춰 단순 투자 정보 뿐 아니라 세무·부동산 컨설팅, 연말 정산 등 다양한 재테크 꿀팁들을 영상 콘텐츠로 제공함으로써 비대면 시대의 핵심 소통 플랫폼으로 발전시켜 나갈 것"이라고 말했다.이날 언택트 컨퍼런스에 참여한 투자자들을 대상으로 설문조사를 실시한 결과 자녀에게 물려주고 싶은 장기투자유망 해외종목으로 테슬라(19.9%), 애플(19.9%)을 꼽았다. 아마존(7.3%), 구글(5.2%), 디즈니(2.5%)가 뒤를 이었다.내년도 투자비중을 늘릴 자산으로는 약 76%가 국내외 주식을 선택했고 주식투자를 선택한 응답자 중 국내와 해외 주식의 선호 비율은 4 대 6으로 해외가 더 높게 나타났다.투자유망업종으로는 반도체, 제약·바이오, 2차전지 등 이른바 첨단기술산업을 선택한 응답이 66%에 달했다.이런 설문결과는 삼성증권이 이달 초 상장기업 CEO, CFO 대상 설문 조사와도 크게 다르지 않아 비대면 투자정보 콘텐츠의 확산으로 동학개미, 서학개미로 대표되는 개인투자자들의 정보수준이 상향평준화 되고 있는 것으로 분석됐다.송화정 기자 pancake@asiae.co.kr&lt;ⓒ경제를 보는 눈, 세계를 보는 창 아시아경제 무단전재 배포금지&gt;아시아경제</t>
  </si>
  <si>
    <t>https://finance.naver.com/item/news_read.nhn?article_id=0004814764&amp;office_id=277&amp;code=005930&amp;page=400&amp;sm=title_entity_id.basic</t>
  </si>
  <si>
    <t>2020.12.21 18:49</t>
  </si>
  <si>
    <t>삼성전자, 반도체·가전에 기본급 100％ 성과급 지급</t>
  </si>
  <si>
    <t>[아시아경제 강나훔 기자] 삼성전자가 올해 하반기 반도체·소비자가전 부문 호실적에 소속 사업부 직원들에게 기본급 100％ 수준의 성과급을 지급하기로 했다.삼성전자는 21일 사내망을 통해 올해 하반기 '목표달성 장려금(TAI·Target Achievement Incentive)' 지급률을 공지했다.TAI는 삼성전자의 성과급 제도 중 하나로, 매년 상·하반기 한 차례씩 실적을 토대로 소속 사업 부문과 사업부 평가를 합쳐 최대 월 기본급의 100％까지 차등 지급한다. 반도체(DS)부문 메모리, 파운드리(위탁생산), 시스템LSI 등 3개 사업부와 소비자가전(CE)부문 생활가전, 영상디스플레이 사업부는 각각 기본급의 100％를 받을 것으로 공지된 것으로 알려졌다.스마트폰과 5G 기술 등을 담당하는 IT·모바일(IM)부문 산하 무선사업부, 네트워크사업부는 75％의 지급률이 공지된 것으로 전해졌다.이날 공지된 TAI는 오는 24일 지급될 예정이다.앞서 삼성전자는 지난 18일 임직원들에게 또 다른 성과급인 '초과이익성과급(OPI·Overall Performance Incentive)' 예상 지급률을 공지하기도 했다.OPI는 소속 사업부의 실적이 연초에 세운 목표를 넘었을 때 초과 이익의 20% 한도 안에서 개인 연봉의 최대 50％까지 매년 한차례 지급한다.메모리, 파운드리(위탁생산), 시스템LSI 등 DS부문 사업부는 연봉의 43∼46％, 무선사업부는 41∼47％, 생활가전 부문은 28∼34％ 등 수준으로 알려졌다. 회사는 내달 말 OPI 지급률을 확정하고 임직원에게 지급할 예정이다.강나훔 기자 nahum@asiae.co.kr&lt;ⓒ경제를 보는 눈, 세계를 보는 창 아시아경제 무단전재 배포금지&gt;아시아경제</t>
  </si>
  <si>
    <t>https://finance.naver.com/item/news_read.nhn?article_id=0004814582&amp;office_id=277&amp;code=005930&amp;page=401&amp;sm=title_entity_id.basic</t>
  </si>
  <si>
    <t>2021.03.19 07:42</t>
  </si>
  <si>
    <t>[클릭 e종목]"JYP엔터테인먼트, 해외 부문 매출 증가 기대"</t>
  </si>
  <si>
    <t>한국투자증권 보고서[아시아경제 이민지 기자] 한국투자증권은 19일 JYP엔터테인먼트에 대해 올해 탄탄한 아티스트 라인업으로 실적 개선이 기대된다며 투자의견 매수와 목표주가 4만8000원을 유지했다.4분기 JYP엔터테인먼트는 매출액과 영업이익은 각각 417억원, 105억원을 기록해 전년대비 각각 6%, 22% 줄었다. 영업이익은 시장 예상치인 120억원을 13%가량 하회했으나 인센티브(!0억원), 컨설팅 비용(7억원) 등 일회성 비용을 고려하면 부합한 것으로 보인다. 순이익은 옵티머스 펀드 투자손실 25억원이 인식되면서 전년대비 8% 감소한 58억원으로 집계됐다.음반과 음원 매출은 전년대비 47% 급증한 244억원을 기록했다. 4분기 앨범 판매량은 전년대비 39% 늘어난 104만장을 기록했다. 해외 매출이 눈에 띄는 성장세를 보였는데 지난해 12월 데뷔한 니쥬의 음원과 음반 매출이 40억원 가량 반영돼 1년 전보다 95% 늘어난 98억원을 기록했다. 일본 음원과 음반 매출은 140%가량 증가해 4분기 해외 매출 비중은 전체 매출 중 53%를 차지했다.오프라인 제약으로 매니지먼트 매출은 54%가량 줄었다. 콘텐츠가 다양해지면서 유튜브 매출은 102%가량 증가했다. 박하경 한국투자증권 연구원은 “수익성 높은 콘텐츠 매출과 해외 매출 증가로 매출총이익률은 1.3%포인트 개선됐다”며 “콘텐츠 부문 제작 비용은 12% 줄었지만 매출은 54% 증가해 레버리지 창출 능력을 입증했다”고 설명했다.연 매출 200억원을 기록하던 GOT7의 이탈은 아쉽지만 2PM과 스트레이키즈가 이 자리를 대신할 것으로 기대된다. 스트레이키즈 해외 팬덤 성장세가 커지고 있고 트와이스는 올해부터 개별 활동이 가능해지면서 매니지먼트 매출이 증가할 것으로 예측된다. 아울러 니쥬 보이도 예정돼 있어 일본 매출은 고성장세를 보일 것으로 예상된다.박 연구원은 “돔 투어가 가능한 2PM, 니쥬, 트와이스를 보유하고 있어 하반기 공연 재개시 매출은 70억원어 달할 것”이라며 “중국 음원 계약에 이어 내년 중국 현지 아이돌도 데뷔도 예정돼 있어 해외 매출 비중은 내년엔 57%까지 확장될 것”이라고 전했다.이민지 기자 ming@asiae.co.kr&lt;ⓒ경제를 보는 눈, 세계를 보는 창 아시아경제 무단전재 배포금지&gt;아시아경제</t>
  </si>
  <si>
    <t>https://finance.naver.com/item/news_read.nhn?article_id=0004868252&amp;office_id=277&amp;code=035900&amp;page=2&amp;sm=title_entity_id.basic</t>
  </si>
  <si>
    <t>2021.03.09 15:12</t>
  </si>
  <si>
    <t>JYP엔터, 주당 154원 결산배당</t>
  </si>
  <si>
    <t>[이데일리 박정수 기자] JYP Ent.(035900)는 보통주 1주당 154원의 현금 결산배당을 결정했다고 9일 공시했다. 시가배당율은 0.416%이며 배당금 총액은 51억956만원이다. 배당기준일은 작년 12월 31일이며 배당금 지급 예정일은 오는 4월 23일이다.박정수 (ppjs@edaily.co.kr)＜ⓒ종합 경제정보 미디어 이데일리 - 무단전재 &amp; 재배포 금지＞이데일리</t>
  </si>
  <si>
    <t>https://finance.naver.com/item/news_read.nhn?article_id=0004871301&amp;office_id=018&amp;code=035900&amp;page=2&amp;sm=title_entity_id.basic</t>
  </si>
  <si>
    <t>2021.03.08 08:01</t>
  </si>
  <si>
    <t>JYP, 中음원 독점 공급 계약…수익성 기대감↑-한국</t>
  </si>
  <si>
    <t>[이데일리 김성훈 기자] 한국투자증권은 8일 JYP Ent.(035900)에 대해 중국 IT 기업과 음원 독점 공급 계약 체결하는 등 해외 매출 증가가 수익성 개선을 견인할 것으로 전망했다. 투자의견 ‘매수’(Buy)와 목표주가 4만8000원을 각각 유지했다. JYP는 지난 5일 중국 IT 기업과 중국 내 음원 독점 공급 계약 체결했다. 계약 기간은 이달 19일부터 2024년 2월 18일로 3년 계약이다. 계약 상대방은 공개되지 않았으나 공시된 매출 규모(2019년 4조 3720억원)로 미뤄볼 때 대상 업체는 텐센트 뮤직으로 추정되는 상황이다. 중국 내 직접 음원 유통이 불가능하기 때문에 현지 플랫폼과 독점 계약 체결한 것으로 보인다. 독점권에 대한 계약 금액을 MG(미니멈 개런티)로 수취하고 플랫폼에서 발생하는 음원 매출을 배분 받는 구조라는 게 한국투자증권의 설명이다.앞서 JYP는 2016년 2월에도 중국 CMC(China Music Corporation)와 5년간 중국 음원 유통 계약을 체결한 바 있다. 이후 CMC는 2016년 7월 텐센트 뮤직으로 합병됐다. 2016년 계약 금액은 52억원으로 5년 계약으로 연간 MG는 10억원 수준이었다. 최근 케이팝(K-Pop)의 글로벌 위상 제고와 JYP 소속 아티스트 인지도 상승으로 MG가 대폭 상승했을 것으로 예상되면서 연간 MG 80억~100억원 수준으로 추정되고 있다. 경쟁사인 에스엠(041510)의 경우 2019년 텐센트와 음원 공급 계약을 체결하면서 해외 음원 매출이 전년 대비 158억원 증가했다. JYP도 지난해 해외 음원 매출 120억원으로 추정되는 가운데 올해 니쥬(NiziU) 활동 본격화에 중국 음원 유통 계약 금액이 더해져 증가세 가팔라질 것으로 보인다. 박하경 한국투자증권 연구원은 “올해 해외 음원 매출 추정치 145억원에서 230억원으로 상향하고 로열티성 해외 매출 증가로 영업이익 570억원에서 610억원으로 상향할 것”이라며 “현재 JYP와 텐센트 뮤직의 합작법인 산하에서 중국 현지 아이돌 보이스토리 활동 중이고 향후에도 현지 업체와의 중국 내 협업 계속해서 강화될 것으로 기대한다”고 말했다.김성훈 (sk4he@edaily.co.kr)＜ⓒ종합 경제정보 미디어 이데일리 - 무단전재 &amp; 재배포 금지＞이데일리</t>
  </si>
  <si>
    <t>https://finance.naver.com/item/news_read.nhn?article_id=0004869683&amp;office_id=018&amp;code=035900&amp;page=3&amp;sm=title_entity_id.basic</t>
  </si>
  <si>
    <t>2021.01.21 08:02</t>
  </si>
  <si>
    <t>JYP Ent, 올해도 신인 데뷔 역량 파급력 기대-키움</t>
  </si>
  <si>
    <t>[이데일리 유준하 기자] 키움증권은 21일 JYP Ent.(035900)에 대해 파급력 높은 신인 데뷔 역량이 올해 초 진행할 ‘LOUD’ 프로젝트를 통해 재확인될 것으로 전망했다. 이에 투자의견은 ‘매수’, 목표주가는 4만8000원을 유지했다.키움증권이 예상한 지난해 4분기 JYP엔터테인먼트의 매출액, 영업이익은 432억원, 121억원으로 각각 전년 동기 대비 2.6%, 10.2% 감소한 수치다. 이남수 키움증권 연구원은 “분기별 국내 음반 판매량은 지난해 2분기 이후 지속적으로 100만장 수준을 유지하고 있다”며 “트와이스 48만장, 갓7 34만장, 스트레이키즈 20만장 등의 국내 앨범 그리고 일본에서 트와이스 싱글 10만장, 니쥬 싱글 38만장 등이 반영되며 콘서트 부재 실적을 앨범판매로 만회했다”고 설명했다.이어 “국내 아티스트 해외 활동이 어려운 현재 상황을 감안하면 일본에서 현지 데뷔한 니쥬 활동은 동사만의 고유한 역량이라 평가한다”며 “니쥬의 앨범 발매 증가 등에 따라 콘서트가 본격화되는 시점에서 높은 성장성을 전망한다”고 덧붙였다.아이돌 아티스트는 오디션·연습생을 거쳐 데뷔, 앨범 및 콘서트라는 단순 수익구조를 따르지만 각 단계별 기획사의 백그라운드 관리가 필요하다는 점도 강조했다. 데뷔 후 인기 그룹으로 성장하기 위한 조직적인 마케팅과 하이 퀄리티의 퍼포먼스가 동반돼야 하는 것은 필연적이다.이 연구원은 “JYP엔터테인먼트는 리얼리티 오디션 프로그램을 통해 트와이스, 니쥬를 데뷔시키며 데뷔 이후 팬덤이 형성되는 상황을 기획 단계에서부터 이끌어 내 소속 신인 아티스트의 급성장을 달성했다”고 평가했다.이에 엔터테인먼트 산업이 가지고 있는 비용·수익의 미스매치 구간을 단축시킬 수 있는 기반을 마련함으로써 경쟁사 대비 높은 수익성을 유지할 수 있게 됐다는 평가다. 이 연구원은 이같은 파급력 높은 신인 데뷔 역량은 올해 초 진행할 LOUD 프로젝트를 통해 다시 한번 확인될 것으로 내다봤다.그는 “갓7 해제에 따른 앨범 판매량 축소가 예상되지만 연도별 100만장 이상 앨범 판매량을 기록한 트와이스와 갓7의 앨범 판매량을 넘어선 스트레이키즈의 성장세, 니쥬와 신인 보이그룹 런칭 효과를 감안하면 앨범 판매량의 지속 성장 추세는 이어질 것”으로 판단했다.유준하 (xylitol@edaily.co.kr)＜ⓒ종합 경제정보 미디어 이데일리 - 무단전재 &amp; 재배포 금지＞이데일리</t>
  </si>
  <si>
    <t>https://finance.naver.com/item/news_read.nhn?article_id=0004834054&amp;office_id=018&amp;code=035900&amp;page=4&amp;sm=title_entity_id.basic</t>
  </si>
  <si>
    <t>2021.01.16 15:58</t>
  </si>
  <si>
    <t>[주간HOT종목]"JYP엔터, 올해 높은 이익률 유지 기대"</t>
  </si>
  <si>
    <t>신인 그룹 모멘텀 남아 있어…올해 남자 그룹 2팀 데뷔 예정JYP 소속의 ITZY (사진=아시아경제DB)[아시아경제 금보령 기자] 한 주 동안 개인투자자들이 JYP엔터테인먼트(JYP Ent.)에 큰 관심을 나타냈다.16일 한국거래소에 따르면 지난 11일부터 15일까지 개인투자자들은 JYP엔터 주식 252억원어치를 사들였다. 이 기간 코스닥시장 개인투자자 순매수 상위종목 4위에 JYP엔터가 이름을 올렸다.JYP엔터의 지난해 4분기 실적에 대해 KTB투자증권은 매출액 348억원, 영업이익 118억원으로 추정했다. 전년과 비교하면 매출액은 21.6%, 영업이익은 12.7% 감소한 수치다. 다만 전분기와 비교하면 매출액은 0.5%, 영업이익은 5.9% 증가한 것으로 예상된다.특히 음반·원 매출은 196억원으로 전년 동기 대비 18.1% 늘어날 전망이다. 앨범 판매 호조는 물론 해외 음원도 지속적으로 증가하는 추세다. 가온차트 기준 4분기 앨범 판매량은 104만장이다.올해 높은 이익률이 유지될 수 있을 것으로 보이는 상황이다. 남효지 KTB투자증권 연구원은 낮은 아티스트연차, 해외 매출 비중 확대를 그 근거로 들었다. 남 연구원은 "2PM을 제외한 모든 JYP엔터 소속 아티스트가 7년차 이하로 올해 보이 그룹 2개가 데뷔하면 신인급 아티스트 라인업은 재차 확대된다"며 "해외 음원이 지속 증가하고 있다. NiziU의 일본 활동 증가, ITZY 영어 앨범 발매 등 JYP엔터 아티스트의 글로벌 노출도 상승하고 있다. 해외 매출은 대부분 로열티성 매출이기 때문에 이익 기여도가 높다"고 분석했다.신인 그룹 모멘텀도 남아 있다. 이기훈 하나금융투자 연구원은 "2월 SBS에서 'LOUD'라는 프로그램을 통해 남자 그룹을, 하반기에는 중국에서 남자 그룹 데뷔가 계획되어 있다. 또한 늦어도 2022년 내에는 일본 남자 버전의 니지 프로젝트가 데뷔할 수 있을 것으로 추정된다"며 "2년 내 총 3팀의 한·중·일 남자 그룹이 데뷔하는 과정은 어떤 기획사에서도 확인하기 힘든 모멘텀"이라고 설명했다.금보령 기자 gold@asiae.co.kr&lt;ⓒ경제를 보는 눈, 세계를 보는 창 아시아경제 무단전재 배포금지&gt;아시아경제</t>
  </si>
  <si>
    <t>https://finance.naver.com/item/news_read.nhn?article_id=0004829751&amp;office_id=277&amp;code=035900&amp;page=4&amp;sm=title_entity_id.basic</t>
  </si>
  <si>
    <t>2020.10.13 07:50</t>
  </si>
  <si>
    <t>[클릭 e종목]"JYP, 4분기 폭발적 성장 예상"</t>
  </si>
  <si>
    <t>하나금융투자, 투자의견 '매수'·목표주가 4만8000원 제시…12일 종가 3만4900원[아시아경제 금보령 기자] JYP Ent.의 4분기 폭발적 성장이 예상된다는 분석이 나왔다.13일 하나금융투자에 따르면 JYP의 3분기 실적은 매출액 328억원, 영업이익 83억원으로 추정된다. 전년 대비 매출액은 28%, 영업이익은 44% 감소한 수치다. 이기훈 하나금융투자 연구원은 "이는 니쥬 굿즈 판매 가정을 보수적으로 한 것이며, 성과에 따라 상회할 가능성이 높다"며 "산업 내 대부분의 아티스트가 그러하듯, 스트레이키즈, ITZY 모두 사상 최대 앨범 판매를 기록했다. 트와이스는 일본 음반 판매에 더해 온라인 투어도 진행했다"고 설명했다.4분기부터 내년까지 앨범 판매량은 증가할 전망이다. 4분기는 스트레이키즈(일본 음반)를 제외한 모든 아티스트가 국내 컴백을 예정하고 있다. 이 연구원은 "보수적으로 가정해도 내년 앨범 판매량은 2년 전 대비 85% 성장한 500만장이 예상된다"며 "산업의 핵심 가정은 음원→음반→투어로 이어지기에 오프라인 콘서트가 가능해지면 여기에 연동한 콘서트·MD 매출 성장을 통해 향후 2~3년 간 엄청난 성장이 예상된다"고 분석했다.하나금융투자는 JYP에 대해 투자의견 '매수', 목표주가 4만8000원을 제시했다. 목표주가는 기존 4만5000원에서 상향조정했다. 12일 종가는 3만4900원이다. 이 연구원은 "내년 예상 앨범 판매량 500만장에 더해 12월 니쥬 데뷔, 내년 한국·중국 남자 그룹 데뷔, 일본 남자 그룹까지 계획하고 있다"며 "주가의 변동성은 커졌는데, 기업은 향후 3~5년 동안 아무 걱정이 없을 정도로 산업의 호황이 시작되고 있다"고 말했다.금보령 기자 gold@asiae.co.kr&lt;ⓒ경제를 보는 눈, 세계를 보는 창 아시아경제 무단전재 배포금지&gt;아시아경제</t>
  </si>
  <si>
    <t>https://finance.naver.com/item/news_read.nhn?article_id=0004770773&amp;office_id=277&amp;code=035900&amp;page=6&amp;sm=title_entity_id.basic</t>
  </si>
  <si>
    <t>2020.08.19 13:59</t>
  </si>
  <si>
    <t>[특징주] JYP엔터테인먼트, 하반기 이익증가 전망에 7%대 상승</t>
  </si>
  <si>
    <t>[아시아경제 이민지 기자] JYP엔터테인먼트가 하반기 이익이 더 늘어날 수 있다는 전망에 7%대 상승세를 보이고 있다.19일 오후 1시 53분 코스닥시장에서 JYP엔터테인먼트는 전 장보다 6.81% 오른 3만6850원에 거래됐다. 이날 주가는 장 중 8%넘게 올라 3만7500원까지 치솟기도 했다.주가 급등엔 하반기 실적 호조 기대감이 작용한 것으로 풀이된다. 이남수 키움증권 연구원은 “하반기 주요 아티스트들의 컴백이 계획돼 있어 콘서트 부재에 따른 매출 하락을 방어할 것”이라며 "글로벌 음원, 팬클럽 및 MD 확장 비즈니스 확대는 공고한 수익 모델을 제시할 것"이라고 전망했다. 이민지 기자 ming@asiae.co.kr &lt;ⓒ경제를 보는 눈, 세계를 보는 창 아시아경제 무단전재 배포금지&gt;아시아경제</t>
  </si>
  <si>
    <t>https://finance.naver.com/item/news_read.nhn?article_id=0004739306&amp;office_id=277&amp;code=035900&amp;page=7&amp;sm=title_entity_id.basic</t>
  </si>
  <si>
    <t>2020.08.19 07:58</t>
  </si>
  <si>
    <t>JYP엔터, 잇따른 컴백 콘서트 매출↓ 방어…목표가↑-키움</t>
  </si>
  <si>
    <t>[이데일리 이지현 기자] 키움증권은 JYP Ent.(035900)(제이와이피엔터테인먼트)에 대해 트와이스 등의 글로벌 매출 확대 등의 영향으로 하반기도 기대해 볼만하다며 목표주가를 4만3500원으로 올려잡았다. 투자의견은 매수를 유지했다. JYP엔터테인먼트의 현재 주가는 1주당 3만4500원(18일 종가 기준)이다.목표주가 추이(표=키움증권 제공)이남수 키움증권 연구원이 19일 펴낸 보고서에 따르면 JYP엔터테인먼트의 2분기 영업이익은 91억원으로 전년 동기 대비 3.9%로 줄었다. 매출도 341억원으로 전년 동기 대비 12.8% 감소했다. 코로나19 대유행 상황 속에서도 시장 컨센서스를 상회한 것이다. 이남수 연구원은 “트와이스를 비롯한 주요 아티스트들의 음반 판매량 자체 기록이 경신되며 레이블 체제 구축을 통한 동시 다발적 콘텐츠의 히트 레이쇼 제고에 성공한 것으로 보인다”고 평가했다.특히 일본·미주 등 글로벌 디지털 콘텐츠 매출은 전년동기 대비 46% 증가하며 전체 음원 성장을 이끌었다. 코로나19로 콘서트를 개최하지 못했음에도 유튜브, 팬클럽 관련 매출이 증가해 수익성을 확보해 매출총이익률(GPM) 개선으로 나타났다.이 연구원은 “코로나19로 인한 글로벌 활동 위축에 따른 주요국(일본, 중국) 활동이 감소했음에도 국가 포트폴리오가 확대되며 해외 매출 비중 증가가 나타났다”며 “이와 같은 수익성 개선 흐름은 지속적으로 강화될 것”이라고 전망했다.3분기 기대도 높은 상태다. 지난 2분기 자체 음반 기록을 경신한 트와이스는 일본 싱글과 Beyond 라이브공연 실적이 반영될 예정이기 때문이다. 또 주요 아티스트들의 컴백 역시 계획돼 콘서트 부재에 따른 매출 하락을 방어하며 수익성 개선에 초점이 맞춰질 전망이다.일본에서는 걸그룹 니쥬(NiziU)의 기획 MD 판매 등이 이뤄지며 11월 정식 데뷔를 앞두고 데뷔 초부터 수익화에 성공할 것으로 예측되고 있다. 아울러 프로듀서 박진영의 일본 진출 등도 함께 발생할 것으로 보인다. 이 연구원은 “국내의 앨범 선전과 해외 로컬 아이돌, 글로벌 음원, 팬클럽 및 MD 확장 비즈니스는 글로벌라이제이션이 확대되며 더욱 공고한 수익 모델을 제시할 것”이라고 예측했다.이지현 (ljh423@edaily.co.kr)＜ⓒ종합 경제정보 미디어 이데일리 - 무단전재 &amp; 재배포 금지＞이데일리</t>
  </si>
  <si>
    <t>https://finance.naver.com/item/news_read.nhn?article_id=0004716862&amp;office_id=018&amp;code=035900&amp;page=7&amp;sm=title_entity_id.basic</t>
  </si>
  <si>
    <t>2020.07.08 15:04</t>
  </si>
  <si>
    <t>[특징주]JYP엔터, 일본인 걸그룹 '니쥬' 오리콘 1위에 급등</t>
  </si>
  <si>
    <t>[이데일리 고준혁 기자] 일본인으로 구성된 JYP Ent.(035900)의 신인 걸그룹 ‘니쥬(NiziU)’가 오리콘 주간 합산 앨범 랭킹에서 1위에 오르는 등으로 주가가 급등하고 있다. 8일 마켓포인트에 따르면 2시55분 현재 JYP Ent.의 주가는 전 거래일 대비 11.02% 오른 2만7600원에 거래되고 있다. JYP Ent.의 일본인 걸그룹인 니쥬는 오리콘 주간 앨범 차트에서 정상을 차지했다. 8일 오리콘에 따르면 니쥬는 지난달 30일 발매한 프리 데뷔 디지털 미니 앨범 ‘메이크 유 해피’가 13일자 오리콘 주간 합산 앨범 랭킹 정상에 올랐다. 니쥬는 한국의 JYP엔터와 일본의 소니 뮤직이 공동 기획한 오디션 프로그램 Nizi Project를 통해 만들어졌다.오리콘 주간 앨범 차트는 실물 음반 포인트와 디지털 앨범 포인트를 합산해 발표되는데, 니쥬의 데뷔 앨범은 디지털 앨범만 발매돼 음반 포인트 없이 1위를 차지했다. 디지털 앨범 포인트만으로 정상을 차지한 건 오리콘 차트 사상 니쥬가 처음이다. 니쥬는 이로써 6월 29일부터 7월 5일 집계 기준 디지털 앨범, 디지털 싱글, 스트리밍 부문의 3개 주간 차트에서 모두 1위에 올라 3관왕을 차지했다.고준혁 (kotaeng@edaily.co.kr)＜ⓒ종합 경제정보 미디어 이데일리 - 무단전재 &amp; 재배포 금지＞이데일리</t>
  </si>
  <si>
    <t>https://finance.naver.com/item/news_read.nhn?article_id=0004684160&amp;office_id=018&amp;code=035900&amp;page=9&amp;sm=title_entity_id.basic</t>
  </si>
  <si>
    <t>2020.07.03 07:48</t>
  </si>
  <si>
    <t>JYP ent, 걸그룹 ‘니쥬’로 역대급 신인 모멘텀 확보-하나</t>
  </si>
  <si>
    <t>[이데일리 유준하 기자] 하나금융투자는 3일 JYP Ent.(035900)에 대해 가을 데뷔 예정인 일본 걸그룹 니쥬(NiziU)의 선 공개 음원이 라인 뮤직 차트를 석권하는 등 역대급 신인 모멘텀을 앞두고 있다고 판단했다. 이에 투자의견은 ‘매수’, 목표주가 2만9000원을 유지했다.하나금융투자가 예상한 JYP Ent.의 올해 2분기 매출액, 영업이익은 339억원, 89억원으로 지난해보다 13%, 6%씩 감소한 수치다. 이기훈 하나금융투자 연구원은 “올해 2분기 영업이익의 경우 시장 컨센서스인 82억원과 유사한 수준”이라면서 “장기간 투어의 부재에도 불구하고 음반 판매의 고성장으로 연간 380억원 내외의 영업이익은 충분히 가능할 것”이라고 내다봤다.그는 이어 “투어 재개 시 연간 영업이익은 500억원 달성 가능한데 한한령이 완화될 경우 600억원 이상이 가능하다”며 “여기에 가을 데뷔 예정인 니쥬 관련 다양한 뉴스와 지표들이 쏟아지고 있는데 3년 전 트와이스와 유사하다”고 말했다.최근 일본 지상파 방송사 니혼테레비(NTV)와 동영상 플랫폼 후루(Hulu)를 통해 방영을 종영한 니지프로젝트(NiZi Project)의 최종 데뷔 그룹인 니쥬는 선 공개한 음원들이 라인 뮤직 1~4위를 차지했다. 뮤직비디오는 케이팝 포함 데뷔 음원 기준으로 24시간 유튜브 조회 수 950만뷰로 3위이며 일본 내 상반기 유행어 순위 1위를 기록했다.이 연구원은 “최근 데뷔한 JO1(일본판 프듀)와 구글 트렌드를 비교해도 니쥬의 압도적인 성과를 확인할 수 있다”면서 “트와이스의 일본 내 모든 데뷔 기록에 근접할 뿐만 아니라 음원과 뮤직비디오도 반응이 좋다”고 말했다.또한 “내년에는 한·중 남자 그룹의 데뷔도 예상되는 만큼 신종 코로나 바이러스 감염증(코로나19)으로 콘서트가 내년 말까지 불가능하지만 않다면 주가는 1년 내 역대 신고가에 도전할 가능성이 높다”고 덧붙였다.한편 하나금융투자가 예상한 올해 JYP Ent.의 매출액, 영업이익은 1372억원, 378억원으로 지난해보다 11.7%, 13.1%씩 감소한 수치다.유준하 (xylitol@edaily.co.kr)＜ⓒ종합 경제정보 미디어 이데일리 - 무단전재 &amp; 재배포 금지＞이데일리</t>
  </si>
  <si>
    <t>https://finance.naver.com/item/news_read.nhn?article_id=0004679589&amp;office_id=018&amp;code=035900&amp;page=10&amp;sm=title_entity_id.basic</t>
  </si>
  <si>
    <t>2020.06.01 07:26</t>
  </si>
  <si>
    <t>[클릭 e종목] JYP엔터테인먼트, 1분기 호실적에도 올해 코로나19...</t>
  </si>
  <si>
    <t>[아시아경제 이민지 기자]미래에셋대우는 1일 JYP엔터테인먼트에 대해 투자의견 매수를 유지하고 목표주가는 직전보다 13% 내린 2만70000원을 제시했다. 1분기 예상보다 높은 실적을 내놓았지만, 올해 신종 코로나바이러스감염증(코로나19)에 따른 공연 중단으로 실적 부진이 예상된다는 판단에서다.1분기 JYP엔터테인먼트는 매출액 340억원, 영업이익 134억원으로 지난해 같은 기간보다 29%, 132% 늘었다. 박정엽 미래에셋대우 연구원은 “글로벌 향 디지털 콘텐츠 매출 지속 증가에 따른 이익률 개선이 돋보였다”라며 “트와이스 공연 관련 일본형 MD 매출이 앞당겨 인식됐기 때문”이라고 말했다.음반 음원 매출액은 ITZY의 신규 앨범 판매량(13만4000건)이 지난 앨범 대비 약 15% 늘면서 104억원을 기록해 전년동기대비 9% 늘었다. 콘서트 매출액은 13억원으로 전년대비 37% 줄었다. 코로나19로 인한 콘서트와 팬미팅 취소 영향이 1분기 후반부터 나타났기 때문이다. 기타 매출액은 179억원으로 전년대비 135% 늘었다. 트와이스의 아레나 투어 MD 판매 분이 예정보다 이른 시점에 인식됐기 때문이다.연간 매출액은 1420억원, 영업이익은 335억원으로 지난해 같은 기간보다 8.7%, 23% 줄어들 것으로 전망된다. 코로나19 영향으로 글로벌 공연 활동이 전면 중단 상태로 아티스트 수익화에 차질이 빚어지고 있기 때문이다.박정엽 연구원은 “트와이스와 GOT7의 꾸준한 성장에 이어 스트레이키즈, ITZY 등 신인급 라인업이 수익화되는 시기라 아쉬움이 크다”라며 “지난 5개년 간 회사의 콘서트 매출액은 전체의 12%를 차지해왔다는 점과 MD 매출액도 이익 기여도가 높았던 점을 고려하면 실적에 대해 보수적 가정이 필요하다”라고 말했다.엔터 업종은 코로나19 해결책 없이는 부진이 불가피하다. 공연 재개 시점을 장담할 수 없기 때문이다. 다만 중국과의 관계 개선 가능성, 빅히트 상장 추진 등은 불확실성 해소까지 시간을 벌어줄 수 있다. 아울러 공연 등 매니지먼트 활동이 어려운 상황에서도 예정대로 신규 콘텐츠를 공개하고 있다는 점도 긍정적이다. 박정엽 연구원은 “꾸준한 음반 발표와 IP 영향력 등 이 회사의 장점들이 비우호적 환경에 가려지고 있다”라면서도 “각 라인업의 앨범 판매도 무난히 증가하고 있어 수익원이 제한되는 상황에서도 상대적으로 실적 방어가 가능할 것”이라고 말했다.이민지 기자 ming@asiae.co.kr &lt;ⓒ경제를 보는 눈, 세계를 보는 창 아시아경제 무단전재 배포금지&gt;아시아경제</t>
  </si>
  <si>
    <t>https://finance.naver.com/item/news_read.nhn?article_id=0004688896&amp;office_id=277&amp;code=035900&amp;page=15&amp;sm=title_entity_id.basic</t>
  </si>
  <si>
    <t>2021.04.07 07:38</t>
  </si>
  <si>
    <t>와이지엔터테인먼트, 올해 영업익 급증 전망 -한투</t>
  </si>
  <si>
    <t>음악사업 본격적 성장…정상화의 해온라인 콘텐츠가 수익성 개선 견인[이데일리TV 이지혜 기자] 한국투자증권이 7일 와이지엔터테인먼트(122870)(이하 YG)에 대해 음악사업의 본격적인 성장으로 호실적이 전망된다며 투자의견 ‘매수’와 목표주가 6만원을 제시했다.한국투자증권은 YG의 올해 영업이익은 전년 동기 대비 206% 증가한 330억원으로 예상했다. 올해 활발해진 아티스트의 활동 주기로 인한 음악사업 성장과 플랫폼에서 발생한 고마진 매출 외에도 외식·화장품 등 적자 사업을 정리했기 때문이다. 박하경 한국투자증권 연구원은 “YG는 이제 빅뱅 없이도 괜찮다”며 “블랙핑크와 트레저만으로 작년 앨범 판매 점유율이 7%를 기록해 빅뱅 활동 당시 수준을 회복했다”고 분석했다. 올해 블랙핑크는 동남아·북미, 트레저는 일본 시장에서 팬덤을 확대할 예정이다. 데뷔 7년이 되지 않은 신인 라인업은 수익성이 높아 판매량 확대로 앨범 사업 부문의 레버리지(지렛대) 효과가 전망된다.온라인 콘텐츠는 수익성 개선을 견인할 것이란 판단이다. 블랙핑크는 글로벌 여성 아티스트 유튜브 구독자 수 1위로 네이버 가상현실 플랫폼 제페토에서도 두각을 드러내고 있으며 올해 위버스 입점도 예정돼 있다. 박 연구원은 “연초 온라인 콘서트를 시작으로 콘텐츠 매출의 고성장이 예상된다”며 “마진 콘텐츠 매출 증가로 영업이익률은 작년 4.2%에서 내년 11.5%까지 상승할 전망”이라고 설명했다.이지혜 (jhlee26@edaily.co.kr)＜ⓒ종합 경제정보 미디어 이데일리 - 무단전재 &amp; 재배포 금지＞이데일리</t>
  </si>
  <si>
    <t>https://finance.naver.com/item/news_read.nhn?article_id=0004894882&amp;office_id=018&amp;code=122870&amp;page=1&amp;sm=title_entity_id.basic</t>
  </si>
  <si>
    <t>2021.02.25 08:21</t>
  </si>
  <si>
    <t>YG엔터, 화장품 사업 양도·블랙핑크 활약에 기대감↑-KTB</t>
  </si>
  <si>
    <t>[이데일리 김성훈 기자] KTB투자증권은 25일 YG엔터(122870)에 대해 블랙핑크와 트레져를 중심으로 본업 성장이 이어지는 가운데 연결 실적에 훼손을 일으키던 사업들을 정리하면서 성장세를 보일 것으로 전망했다. 투자의견 ‘매수’(Buy)와 목표주가 5만7000원을 각각 유지했다. YG엔터의 지난해 4분기 매출액은 전년 동기 대비 27.3% 증가한 834억원, 같은 기간 영업이익은 435.6% 늘어난 54억원을 기록하며 시장 전망치(64억원)을 밑돌았다. 적자를 기록하던 화장품 사업부를 중국 현지 합작법인(JV) 설립으로 털어내면서 중단 영업손실이 연간 104억원 발생한 점이 영향을 미쳤다. YG엔터는 이번 결산부터 화장품 사업을 영위하는 코드코스메인터내셔널(YG PLUS 지분율 83.7%)을 연결대상 종속회사에서 제외하고 중단사업으로 반영한다. 코드코스메의 연간 영업손실은 약 36억원으로 사업 시작 후 지속 적자를 기록하며 연결 실적을 훼손시켰다. 또 본업과의 시너지도 낮아 화장품 사업 양도는 YG엔터에 긍정적이라는 판단이다.4분기는 블랙핑크의 정규 앨범 발매로 전사 실적이 크게 개선되는 흐름을 보였다. 앨범은 총 167만장(블랙핑크 130만장, 트레져 26만장 등)을 판매하며 역대 최대 음반 매출인 170억원 기록했다. 디지털 콘텐츠 매출도 블랙핑크 컴백 및 유튜브 구독자 수 증가에 따라 137억원으로 전년 동기 대비 39.3% 증가했다. 이번 분기의 프로덕션 매출은 59억원을 기록했는데 이는 tvN에서 방영해 최고 시청률 17.2% 기록한 ‘철인왕후’ 관련 매출이다. 비록 이익 기여는 낮지만 제작 인력을 보유해 향후에도 탄탄한 제작 레코드를 바탕으로 드라마 제작이 가능하다는 설명이다. 1분기에도 높은 음반 수익은 이어질 것이란 관측이 나온다. 남효지 KTB투자증권 연구원은 “1월 판매량이 이미 43만장이고 로제 솔로 발매를 가정하여 1분기 총 판매량은 82만장으로 추정한다”며 “블랙핑크 온라인 콘서트 관련 매출 등을 감안하면 1분기 영업익은 48억원을 전망한다”고 말했다.김성훈 (sk4he@edaily.co.kr)＜ⓒ종합 경제정보 미디어 이데일리 - 무단전재 &amp; 재배포 금지＞이데일리</t>
  </si>
  <si>
    <t>https://finance.naver.com/item/news_read.nhn?article_id=0004861431&amp;office_id=018&amp;code=122870&amp;page=2&amp;sm=title_entity_id.basic</t>
  </si>
  <si>
    <t>2021.02.24 18:01</t>
  </si>
  <si>
    <t>YG엔터테인먼트, 작년 영업익 107.4억원…전년比 431%↑</t>
  </si>
  <si>
    <t>[이데일리 이은정 기자] 와이지엔터테인먼트(122870)는 지난해 연결기준 영업이익이 107억4800만원으로 전년 대비 430.8% 증가했다고 24일 공시했다. 매출액은 2552억6240만원으로 3.5% 감소했다. 당기순이익은 31억5028만원으로 전년 대비 흑자전환했다.이은정 (lejj@edaily.co.kr)＜ⓒ종합 경제정보 미디어 이데일리 - 무단전재 &amp; 재배포 금지＞이데일리</t>
  </si>
  <si>
    <t>https://finance.naver.com/item/news_read.nhn?article_id=0004861130&amp;office_id=018&amp;code=122870&amp;page=2&amp;sm=title_entity_id.basic</t>
  </si>
  <si>
    <t>2021.01.27 17:18</t>
  </si>
  <si>
    <t>빅히트·비엔엑스, YG PLUS에 투자 및 전략적 파트너십 구축</t>
  </si>
  <si>
    <t>빅히트·비엔엑스, YG PLUS에 700억 규모 투자플랫폼 · 유통 · 콘텐츠 등 다양한 사업 분야에서 협력 합의[이데일리 김현아 기자]빅히트(352820) 엔터테인먼트(이하 ‘빅히트’)가 자회사 비엔엑스(beNX)와 함께 YG엔터테인먼트의 자회사 YG PLUS에 총 700억 원 규모의 투자를 단행한다.빅히트는 27일 이사회를 열고, YG PLUS에 대한 빅히트 300억 원, 비엔엑스 400억 원 등 총 700억 원 규모의 투자 안건을 결의했다.빅히트와 비엔엑스, YG PLUS는 이번 투자를 통해 전략적 협업의 토대를 마련하고, 플랫폼, 유통, 콘텐츠 등 각 사가 전개하고 있는 다양한 사업 분야에서 협력할 것에 합의했다. 이에 따라 YG PLUS의 아티스트 글로벌 멤버십 관련 사업은 위버스(Weverse)를 통해 전개되며, YG PLUS는 빅히트의 음반·음원 유통 및 MD 사업을 협업하게 된다.각 사는 팬 경험 확장을 위한 플랫폼 사업을 비롯해 엔터테인먼트 라이프스타일 분야를 망라하는 폭넓은 비즈니스 부문에서 다양한 아티스트 IP를 활용하며 시너지를 창출해 나갈 방침이다.YG PLUS는 “각자의 분야에서 최고를 지향해 온 두 회사가 협력하는 새로운 전기를 마련했다”고 의미를 부여했다.빅히트는 “유통, MD 생산 등 다양한 분야에서 강력한 네트워크를 보유한 YG PLUS와 아티스트 IP, 플랫폼 등의 영역에서 강점을 가지고 있는 빅히트, 비엔엑스가 함께 만들어 갈 시너지를 기대한다”라며 “각 사가 엔터테인먼트 라이프스타일 전반에 영향을 끼칠 다양한 협업을 통해 동반 성장할 것”이라고 밝혔다.김현아 (chaos@edaily.co.kr)＜ⓒ종합 경제정보 미디어 이데일리 - 무단전재 &amp; 재배포 금지＞이데일리</t>
  </si>
  <si>
    <t>https://finance.naver.com/item/news_read.nhn?article_id=0004839290&amp;office_id=018&amp;code=122870&amp;page=3&amp;sm=title_entity_id.basic</t>
  </si>
  <si>
    <t>2020.11.11 17:04</t>
  </si>
  <si>
    <t>와이지엔터테인먼트, 3Q 잠정 영업이익 31억원…전년比 ‘흑자전환’</t>
  </si>
  <si>
    <t>[이데일리 유준하 기자] 와이지엔터테인먼트(122870)는 연결 기준 3분기 영업이익 31억원을 기록, 전년 동기 대비 흑자 전환했다고 11일 공시했다. 같은 기간 매출액은 668억원으로 8.5% 증가했다. 회사 측은 “확정치가 아닌 잠정치로서 향후 확정치와는 다를 수 있다”고 설명했다.유준하 (xylitol@edaily.co.kr)＜ⓒ종합 경제정보 미디어 이데일리 - 무단전재 &amp; 재배포 금지＞이데일리</t>
  </si>
  <si>
    <t>https://finance.naver.com/item/news_read.nhn?article_id=0004783705&amp;office_id=018&amp;code=122870&amp;page=5&amp;sm=title_entity_id.basic</t>
  </si>
  <si>
    <t>2020.10.20 10:20</t>
  </si>
  <si>
    <t>YG PLUS, TEDDY ‘더블랙레이블’ 음원·음반 유통 나선다 …...</t>
  </si>
  <si>
    <t>[아시아경제 유현석 기자] 음원유통 및 굿즈 사업을 영위 중인 YG PLUS는 YG그룹 산하 기획사인 더블랙레이블(THE BLACK LABEL)과 음원, 음반 콘텐츠를 포괄하는 유통 계약을 체결한다고 20일 밝혔다.더블랙레이블은 지난 2016년 3월 설립된 YG엔터테인먼트 산하의 기획사다. 대표인 TEDDY를 비롯해 자이언티, 전소미, R.Tee, Vince 등 감각적이고 유니크한 아티스트들이 소속됐다. TEDDY는 YG의 대표 프로듀서이자 히트곡 메이커로, 블랙핑크, 아이콘, 빅뱅, 지드래곤, 태양, 제니 등 아티스트들의 수많은 곡을 프로듀싱 했다. 또 음원 강자인 자이언티는 ‘5월의밤' ‘No Make Up’ ‘양화대교’, ‘꺼내 먹어요’ 등으로 대중적 인기를 누렸으며, 걸그룹 아이오아이(I.O.I) 국민센터 전소미는 ‘What You Waiting For’ ‘BIRTHDAY’ 등으로 많은 사랑을 받으며 유니버설뮤직 산하 레이블 인터스코프(Interscope)와 계약을 체결하며 글로벌 아티스트로 성장하고 있다.YG PLUS는 지난 2018년 음반, 음원 콘텐츠 유통 사업을 론칭해 YG엔터테인먼트를 비롯해 다양한 장르의 레이블로부터 음악 유통권을 확보하여 사업을 확장해왔다. 뿐만 아니라 힙합, R&amp;B, SOUL 장르의 유통 사업에 집중하며 현재까지 200여개 레이블 및 아티스트들과 파트너쉽을 구축, 음반 음원 유통 사업을 확대해 나가고 있다.또 지난 7월에는 다양한 장르의 음악 콘텐츠 및 레이블 투자 확보에 집중하기 위해 특수목적법인(SPC)인 ‘유한회사 와이지플러스 음악콘텐츠랩'도 설립하여 공격적인 투자 유통 사업 행보를 이어가고 있다.YG PLUS는 “앞으로 잠재력이 높은 아티스트를 보유한 레이블과 긴밀한 파트너쉽을 구축하고, 글로벌 플랫폼사들과 전략적 제휴를 통해 파트너 레이블과 아티스트에게 더 가치 있는 완성, 웰메이드 콘텐츠의 홍보, 마케팅을 서포트하는 유통 사업에 집중할 예정"이라고 전했다.한편 YG PLUS는 2018년부터 음반, 음원 유통 사업을 시작해 국내 및 해외 유통사업 확대에 박차를 가하고 있다. 지난 9월 가온차트 리포트에서 국내 음반 유통 점유율은 8.7%를 기록하며 3위에 랭크된바 있다.유현석 기자 guspower@asiae.co.kr&lt;ⓒ경제를 보는 눈, 세계를 보는 창 아시아경제 무단전재 배포금지&gt;아시아경제</t>
  </si>
  <si>
    <t>https://finance.naver.com/item/news_read.nhn?article_id=0004775584&amp;office_id=277&amp;code=122870&amp;page=6&amp;sm=title_entity_id.basic</t>
  </si>
  <si>
    <t>2020.10.13 07:37</t>
  </si>
  <si>
    <t>[클릭 e종목] "블랙핑크·트레져 흥행가도…YG, 4Q엔 2년 내 최...</t>
  </si>
  <si>
    <t>이미 창사 이후 최대 음반 판매량 갈아치워콘서트 투어, 관련 MD 상품 등 매출 성장 기대감↑[이미지출처=연합뉴스][아시아경제 이민우 기자] 와이지엔터테인먼트 실적이 본격적인 회복세를 보일 것이라는 전망이 나온다. 블랙핑크, 트레져 등의 신보가 인기를 끌며 중국 매출이 늘어나는 한편 신종 코로나바이러스감염증(코로나19) 사태 완화에 따라 콘서트 수익도 발생할 수 있다는 기대감에서다.13일 하나금융투자는 와이지엔터테인먼트가 올해 3분기 매출 581억원, 영업이익 25억원을 거둘 것으로 전망했다. 전년 동기 대비 매출은 6% 줄었지만 영업익은 흑자전환됐다. 매출 550억원, 영업익 18억원을 기록한 전 분기와 비교해도 완연한 회복세다.4분기에는 영업이익 82억원으로 최근 2년 내 최대 실적을 기록할 것으로 내다봤다. 블랙핑크를 필두로 급증하는 음반 판매량이 호실적을 이끌 것이라는 분석이다. 이기훈 하나금융투자 연구원은 "블랙핑크와 트레져의 싱글 앨범이 각각 1회, 2회 반영되면서 81만장을 판매했는데 이는 연간 기준과 비교해도 사상 최대 판매량"이라며 "블랙핑크 정규(100만장) 및 트레져 2회, 송민호 솔로 감안시 앨범 판매량만 173만장이 예상되며 블랙핑크의 중국 매출이 급증할 것으로 예상된다"고 설명했다. 와이지엔터테인먼트의 창사 이래 연간 최대 음반 판매량은 80만장이었다.완전한 콘서트가 가능할 것으로 예상되는 2022년에는 매출 3941억원, 영업익 591억원을 거둘 것으로 전망했다. 시장전망치(컨센서스) 매출 기준도 4100억원대다. 이 연구원은 "중국의 한한령(한국 콘텐츠 제재 정책) 이후인 2017년 연간 매출액이 3500억원인데, 자회사 YG플러스의 신규 사업인 VIBE 매출액(400억원)만 더해줘도 3900억원"이라며 "2017년에는 블랙핑크 음반이 없었던 만큼 블랙핑크/트레져의 앨범 판매량만 더해줘도 이를 충분히 상회한다"고 설명했다. 여기에 블랙핑크 매니지먼트 관련 매출(투어·출연료·관련상품 등)을 더하면 더욱 규모가 커진다는 분석이다.이 같은 배경에 하나금융투자는 와이지엔터테인먼트에 대해 투자의견 '매수'를 유지하고 목표주가를 6만4000원으로 6.7% 올렸다. 전날 종가는 4만7600원이었다. 이 연구원은 "전 세계 음반 판매량이 20%대의 감소세를 기록하는 가운데 케이팝의 앨범 당 판매량은 2배 이상 성장하고 있다"며 "블랙핑크와 트레져의 음반, 음원 매출 성장은 투어 성장으로 이어질 것이고, 관련상품(MD) 등 2차 판권 성장에 따른 이익률 개선이 필연적으로 나타날 것"이라고 전망했다.이민우 기자 letzwin@asiae.co.kr&lt;ⓒ경제를 보는 눈, 세계를 보는 창 아시아경제 무단전재 배포금지&gt;아시아경제</t>
  </si>
  <si>
    <t>https://finance.naver.com/item/news_read.nhn?article_id=0004770765&amp;office_id=277&amp;code=122870&amp;page=6&amp;sm=title_entity_id.basic</t>
  </si>
  <si>
    <t>2020.09.07 14:50</t>
  </si>
  <si>
    <t>블랙핑크 앞세운 YG엔터 '명가재건' 꿈꾼다</t>
  </si>
  <si>
    <t>유튜브 구독자수 전 세계 3위 아티스트 '블랙핑크'BTS와 함께 한국 대표하는 남·여 아이돌 그룹으로 성장빅히트엔터 상장에 따른 투자심리 개선 기대그룹 방탄소년단(BTS) 소속사 빅히트엔터테인먼트가 본격적으로 국내 주식시장 상장을 준비하고 있다. SK바이오팜과 카카오게임즈 공모주 청약을 통해 확인한 풍부한 유동성을 고려했을 때 공모가 희망범위 10만5000~13만5000원 상단에서 공모가를 확정할 것으로 보인다. 빅히트엔터가 성공적으로 국내 증시에 입성한다면 엔터테인먼트 업종에 대한 투자심리 개선으로 이어질 수 있다. 국내 엔터테인먼트 업체는 올해 상반기 신종 코로나바이러스 감염증(코로나19) 확산 여파로 콘서트를 열지 못하면서 실적이 부진했다. 올 하반기 음원과 음반 수익이 늘어나는 데다 온라인 콘서트를 계획하면서 실적 개선 조짐이 나타나고 있다. 아시아경제는 빅히트엔터 적정 기업가치를 분석하고 국내 엔터테인먼트 업계에 미칠 영향도 짚어본다.[아시아경제 박형수 기자] 지난해 유독 악재가 많았던 와이지엔터테인먼트(YG엔터)가 최근 걸그룹 블랙핑크를 앞세워 부활을 꿈꾸고 있다. 블랙핑크는 그룹 BTS와 함께 한국을 대표하는 남ㆍ여 아이돌 그룹으로 성장했다. 블랙핑크의 공식 유튜브 채널 구독자 수는 전 세계 남녀 가수 가운데 세번째로 많다. 블랙핑크가 강력한 팬덤을 바탕으로 세계적인 가수로 성장하는 가운데 신인 그룹 트레저(TREASURE)와 복귀 시기를 조율 중인 빅뱅도 YG엔터 기업가치를 회복하는 데 중요 변수다. 올해 순이익 흑자 전환에 성공하고 내년에 이익이 급증할 것이라는 전망에 힘이 실리고 있다.7일 금융투자업계에 따르면 YG엔터 주가는 지난 3월19일 연저점을 기록한 뒤로 5개월 만에 160% 이상 올랐다. 시가총액은 9000억원을 회복했다.YG엔터는 지난 2분기에 매출액 552억원, 영업이익 18억원을 기록했다. 전년 동기 대비 매출액과 영업이익은 각각 27%, 11% 감소했다. 전년 동기 대비로는 부진했지만 1분기 대비 회복하는 모습을 보였다.남효지 KTB투자증권 연구원은 "2분기 영업이익은 시장 기대치를 웃돌았다"며 "1분기에 진행한 블랙핑크 일본 투어 잔여분을 인식했고 자회사인 YG 플러스의 골프 사업 호조로 예상보다 양호한 실적이었다"고 설명했다.기대 이상의 2분기 실적을 기록하면서 하반기에 대한 기대치가 높아졌다. 블랙핑크는 지난 6월26일 '하우 유 라이크 댓'(How You Like That)으로 활동을 재개했다. '하우 유 라이크 댓'은 지난 3일 유튜브 '2020 글로벌 톱 서머 송 차트' 정상에 올랐다. '하우 유 라이크 댓'은 최근 열린 미국 음악 시상식 MTV 비디오 뮤직 어워즈에서도 '올여름 최고의 곡' 부문을 수상했다.블랙핑크의 첫 정규앨범 '디 앨범'(THE ALBUM)의 선주문량은 3일 기준으로 80만장을 돌파했다. 지난달 28일 예약 판매를 시작한 지 일주일 만에 거둔 성과다. 정규앨범 발매까지 한달가량 남은 것을 고려하면 판매량은 더욱 늘어날 것으로 보인다.YG엔터가 블랙핑크 이후 약 4년 만에 선보인 신인 그룹 트레저도 데뷔 이후 순항하고 있다. 음반 판매량이 20만장을 넘어서면서 본격적인 팬덤을 형성해가고 있다. 내년 이후로 YG엔터 전체 매출 가운데 트레저 비중이 높아질 것으로 보인다.이화정 NH투자증권 연구원은 "트레저 데뷔 앨범에 대한 수요는 국내보다는 일본과 중국에서 두드러지는 상황"이라며 "앞으로 일본 법인 매출 안정화에 기여할 것"이라고 내다봤다.성준원 신한금융투자 연구원은 "올 하반기에 집중적으로 나오는 음반 덕분에 분기별 연결 영업이익은 점진적으로 늘어날 것"이라며 "올 3분기에 영업이익 31억원을 달성해 전년 동기 대비 흑자 전환할 것"이라고 추정했다.YG엔터의 대표적인 인기 그룹인 빅뱅 활동 재개 시점은 앞으로 YG엔터 기업가치를 결정할 중요 변수다. 해외시장을 중심으로 활동할 것이라는 예상이 나오는 가운데 코로나19 사태가 장기간 이어지면서 빅뱅 컴백시점을 예측하기가 쉽지 않다. 다만 빅뱅이 올해 활동을 재개한다면 내년 YG엔터 실적 개선 기대감은 더욱 커질 수 있다.빅히트엔터테인먼트 상장과 세계 음원 시장에서 케이팝 위상 강화 등은 YG엔터 기업가치를 산정하는 데 긍정 요소다. 관세청에 따르면 올해 7월 누적 754만장을 기록했다. 지난해 7월 누적 552만장 대비 37% 증가했다. 박성호 유안타증권 연구원은 "케이팝 음반과 음원이 모두 성장하는 가운데 신규 해외 팬덤이 지속해서 유입되고 있다"며 "국내 엔터 업체가 세계 3대 레코드 음악기업인 워너뮤직 이상의 평가를 받을 잠재력이 존재한다"고 분석했다.박형수 기자 Parkhs@asiae.co.kr&lt;ⓒ경제를 보는 눈, 세계를 보는 창 아시아경제 무단전재 배포금지&gt;아시아경제</t>
  </si>
  <si>
    <t>https://finance.naver.com/item/news_read.nhn?article_id=0004750742&amp;office_id=277&amp;code=122870&amp;page=8&amp;sm=title_entity_id.basic</t>
  </si>
  <si>
    <t>2020.09.01 07:23</t>
  </si>
  <si>
    <t>[클릭 e종목] YG엔터, 트레져 성장 잠재력 높다…"비중확대"</t>
  </si>
  <si>
    <t>하나금융투자보고서"트레져, 트와이스 이상의 가능성 보유"[아시아경제 이민지 기자] 하나금융투자는 1일 와이지엔터테인먼트(YG엔터)에 대해 투자의견 매수와 목표주가 6만원을 유지했다. 9월 컴백을 앞둔 트레져가 트와이스 이상의 가능성을 갖고 있다고 판단했기 때문이다.트레져의 데뷔 초동은 17만장으로 1~2년 빠르게 데뷔한 경쟁그룹(TXT·스트레이키즈)과 비슷한 수준을 기록했다. 트레져는 9월 컴백을 통해 2021년 앨범이 100만장까지 성장 가능한지 확인될 것으로 보인다. 멤버의 구성과 중국, 일본 팬덤을 고려하면 매니지먼트 뿐만 아니라 음원과 음반, MD 등 고마진 매출이 향후 수년간 크게 성장해 빠르면 2년 차부터 이익 성장에 기여할 것으로 예상된다.YG엔터가 역사적 최고 영업이익(별도 기준)을 기록했을 때는 빅뱅이 일본과 중국 콘서트 등으로 정점을 찍었던 2016년으로 당시 영업이익 293억원을 기록했다. JYP의 지난해 영업이익은 435억원으로 트와이스가 5년 차임에도 불구하고 일본 돔 투어, 음반, 음원, MD, 유튜브 등 고마진을 크게 늘렸다. 이기훈 하나금융투자 연구원은 “기업가치를 설명하는 측면에선 트와이스가 빅뱅보다 훨씬 더 좋은 그룹”이라며 “트레져는 트와이스 이상의 가능성을 갖고 있다는 점에서 고마진 매출을 크게 늘릴 수 있다고 본다”고 설명했다.현재 음반산업은 호황을 누리고 있다. 2017년~2018년 해외 음원 매출이 고성장했던 당시 데뷔 2~5년차 그룹들은 미국과 세계 시장에서 높은 성과를 내면서 5~8년차인 현재 음반 매출의 고성장으로 이어졌다. BTS도 1년에 2배씩 성장하고 있고 블랙핑크는 BTS 이후 가장 가파른 누려 10월 정규앨범 발매로 역사적인 기록을 내놓을 것으로 추정된다.이기훈 연구원은 “이러한 상황에서 트레져는 이익 측면에서 최소 빅뱅급이 될 수 있는 초기지표를 확인했다”며 “현시점에서 고평가를 논하기보다는 보유나 지속적인 비중 확대를 해 나가는 것이 적절하다”고 조언했다.이민지 기자 ming@asiae.co.kr&lt;ⓒ경제를 보는 눈, 세계를 보는 창 아시아경제 무단전재 배포금지&gt;아시아경제</t>
  </si>
  <si>
    <t>https://finance.naver.com/item/news_read.nhn?article_id=0004746650&amp;office_id=277&amp;code=122870&amp;page=8&amp;sm=title_entity_id.basic</t>
  </si>
  <si>
    <t>2020.08.27 08:24</t>
  </si>
  <si>
    <t>YG엔터, 하반기 음반 판매 증가 기대…목표가↑-신한</t>
  </si>
  <si>
    <t>[이데일리 이광수 기자] 신한금융투자는 YG엔터테인먼트(122870)에 대해 블랙핑크 컴백과 신인 그룹 트레저 데뷔 효과 등으로 하반기 음반 판매 증가가 기대된다고 전망했다. 투자의견은 ‘매수’를 유지했고 목표가는 5만5000원에서 6만원으로 9% 상향했다. 성준원 신한금투 연구원은 27일 “블랙핑크가 지난 6월 26일 ‘How You Like That(하우 유 라이크 댓)’으로 컴백하고 7월부터 음반 판매량이 급증했다”며 “신인 보이그룹 트레저가 지난 7일 데뷔, 현재까지 3분기 음반 판매량은 블랙핑크 30만장과 트레저 20만장을 합쳐 50만장이 넘을 정도”라고 말했다. 성 연구원은 “오는 28일에는 블랙핑크와 셀레나 고메즈가 협업한 ‘아이스크림’디지털 싱글이 공개된다”며 “9~10월에는 트레저와 송민호, 악동뮤지션, 블랙핑크의 음원과 음반 등이 나올 예정”이라고 말했다. 3분기에만 작년 연간 판매량을 크게 넘어서는 60만장 이상, 4분기에도 20~30만장의 음반 판매량이 예상된다는 게 그의 설명이다. 성 연구원은 “YG엔터의 연결 영업이익은 작년보다 218.4% 증가한 64억원, 내년은 올해보다 432.8% 늘어난 343억원으로 각각 전망된다”며 “올해 하반기 집중적으로 나오는 음반 덕분에 분기별 연결 영업이익이 점진적으로 성장하는 모습이 기대된다”고 설명했다. 분기별 연결 영업이익은 △2020년 2분기 18억원 △2020년 3분기 31억원 △2020년 4분기 36억원 △2021년 1분기 36억원 △2021년 2분기 60억원 등으로 추정됐다. 그는 “목표주가는 내년 예상 주당순이익(EPS) 1495원에 목표 주가수익비율(PER) 40배 고점 평균에서 10% 할인을 적용했다”며 “코로나19로 인해 국내와 해외에서의 오프라인 콘서트가 쉽지는 않지만 하반기에는 블랙핑크 컴백, 신인 그룹 트레저, 기존 아티스트 등을 통한 음원·음반 수익 증가로 실적 개선이 기대된다”고 말했다.이광수 (gs88@edaily.co.kr)＜ⓒ종합 경제정보 미디어 이데일리 - 무단전재 &amp; 재배포 금지＞이데일리</t>
  </si>
  <si>
    <t>https://finance.naver.com/item/news_read.nhn?article_id=0004722806&amp;office_id=018&amp;code=122870&amp;page=8&amp;sm=title_entity_id.basic</t>
  </si>
  <si>
    <t>2020.08.26 08:21</t>
  </si>
  <si>
    <t>YG, 빅뱅 없어도 블랙핑크·트레저 흥행…목표가↑-한화</t>
  </si>
  <si>
    <t>[이데일리 조해영 기자] 한화투자증권은 26일 와이지엔터테인먼트(122870)에 대해 신인 아티스트의 호실적에 힘입어 올해 하반기와 내년까지 긍정적인 모멘텀을 가지고 있다고 봤다. 이에 투자의견 ‘매수(buy)’를 유지하는 한편, 목표주가를 기존의 4만원에서 5만4000원으로 35% 상향 조정했다.지인해 한화투자증권 연구원은 이날 보고서에서 “YG의 매출총이익률(GPM) 수익성이 2017년 29%, 2018년 30%, 2019년 30%, 2020년 2분기 36% 등으로 개선세가 이어지고 있다”고 평가했다. 빅뱅과 신종 코로나바이러스 감염증(코로나19)으로 인한 콘서트 실적 공백에도 신인그룹 성과가 이를 메웠다는 분석이다.특히 ‘블랙핑크’ 흥행이 핵심적이라는 평가다. 블랙핑크 유튜브의 구독자 수는 세계 아티스트 4위로 높고 광고와 출연 등도 꾸준히 늘고 있다. 블랙핑크 멤버 ‘리사’의 중국향 광고와 출연료 집계로 올해 상반기 중국 매출액은 지난해 연간 중국 매출액보다 높은 56억원을 기록했다. 블랙핑크가 6월 26일 발표한 음원이 3분기부터 매출로 확인될 예정이고 10월 초 정규앨범 발매에 따라 다양한 국내외 활동이 기대된다.최근 데뷔한 신인 남성그룹 ‘트레저’도 데뷔앨범 선주문량이 20만장을 넘어서는 등 흥행하고 있다. 방송 프로그램을 통해 얼굴을 알리며 인지도를 쌓았고, 외국인 멤버를 포함하면서 해외 팬덤도 두터운 결과라는 분석이다. 10월 전후로 그룹 ‘위너’의 송민호, 강승윤의 솔로 앨범도 예정돼 있다.미국의 코첼라 페스티벌이 취소되면서 클로징 무대에 서기로 했던 ‘빅뱅’의 컴백 일정이 불확실해졌지만 신인그룹의 기여도 확대와 자회사 실적 회복, 경영체질개선 등으로 하반기는 물론이고 내년까지 실적 모멘텀을 보유하고 있다는 평가다.지 연구원은 “연내 준비 중인 빅히트 엔터테인먼트의 IPO도 기존 플레이어들에게 섹터 전반적인 비중 확대, 외국인 수급 개선 등으로 낙수효과가 기대된다”며 “신인 성과를 반영해 내년도 영업이익을 310억원에서 400억원으로 상향 조정함에 따라 목표주가를 올려 잡았다”고 설명했다.조해영 (hycho@edaily.co.kr)＜ⓒ종합 경제정보 미디어 이데일리 - 무단전재 &amp; 재배포 금지＞이데일리</t>
  </si>
  <si>
    <t>https://finance.naver.com/item/news_read.nhn?article_id=0004721982&amp;office_id=018&amp;code=122870&amp;page=8&amp;sm=title_entity_id.basic</t>
  </si>
  <si>
    <t>2020.08.15 14:25</t>
  </si>
  <si>
    <t>[주간HOT종목]YG엔터, 소속 가수 활동 기대감에 주가 'UP'</t>
  </si>
  <si>
    <t>5거래일 사이 주가는 10% 넘게 상승…목표주가 상향조정YG엔터 소속의 '블랙핑크' (사진=YG엔터 공식 홈페이지 캡처)[아시아경제 금보령 기자] 와이지엔터테인먼트(YG엔터)가 2분기 예상보다 괜찮은 실적을 낸 것은 물론 소속 아티스트들의 활동 기대감 덕에 한 주 동안 투자자들의 관심을 끌었다.15일 한국거래소에 따르면 YG엔터 주가는 4만8500원으로 마감했다. 지난 7일 주가 4만3950원과 비교하면 5거래일 사이 10.35%가 상승했다.YG엔터는 2분기 예상보다 양호한 실적을 나타냈다. 올해 2분기 영업이익은 17억9100만원으로 전년 보다 10.6% 줄었다. 매출액은 27.1% 줄어든 551억5300만원을 기록했다. 당기순이익은 흑자전환한 75억1700만원이었다.블랙핑크 및 아이콘 일본 콘서트 투어에 대한 추가 정산 및 지드래곤과 리사의 중국향 광고 매출, 자회사 골프 예약 매출 호조가 2분기 실적에 반영됐다. 박성호 유안타증권 연구원은 "기존에 제로매출로 예상됐던 로열티매출이 48억원으로 확인되면서 흑자 달성이 가능했다"며 "로열티 매출발생은 블랙핑크 및 아이콘의 일본투어 관련 정산금 추가 반영에 기인했다"고 설명했다.3분기는 블랙핑크 컴백, 트레저의 데뷔로 역대 최대 앨범 판매량을 기록할 전망이다. KTB투자증권에 따르면 블랙핑크 음반은 6월26일 발매한 앨범을 비롯해 오는 28일로 예정된 싱글 앨범, 10월에 나올 정규 앨범까지 합산해 총 105만장 정도가 예상된다.남효지 KTB투자증권 연구원은 "트레저의 데뷔 앨범의 선 주문량은 20만장으로 총 판매량은 보수적으로 봐도 30만장 수준일 것"이라며 "아직까지 인지도가 높지 않은 시기임에도 불구하고 역대 최대 선주문량을 기록했다. 지역별로 보면 일본, 중국, 한국 순으로 해외 지역에서 판매가 높았다는 점은 향후 본격적인 활동이 시작되면 해외 팬덤이 빠르게 증가하며 콘서트 및 로열티 수익이 가파르게 증가할 수 있다는 것을 암시한다"고 분석했다.증권사들은 YG엔터의 목표주가를 올리고 나섰다. NH투자증권은 4만8000원에서 5만5000원으로, 미래에셋대우는 3만6000원에서 5만1000원으로, KTB투자증권은 4만원에서 5만4000원으로 상향조정했다.금보령 기자 gold@asiae.co.kr &lt;ⓒ경제를 보는 눈, 세계를 보는 창 아시아경제 무단전재 배포금지&gt;아시아경제</t>
  </si>
  <si>
    <t>https://finance.naver.com/item/news_read.nhn?article_id=0004737418&amp;office_id=277&amp;code=122870&amp;page=9&amp;sm=title_entity_id.basic</t>
  </si>
  <si>
    <t>2020.07.08 08:34</t>
  </si>
  <si>
    <t>와이지엔터, 3분기 실적 개선 가시화…목표가↑-이베스트</t>
  </si>
  <si>
    <t>[이데일리 박정수 기자] 이베스트투자증권은 8일 와이지엔터테인먼트(122870)에 대해 3분기부터 실적 개선이 가시화할 것이라며 목표주가를 3만3000원에서 4만4000원으로 33.3% 상향 조정했다. 투자의견은 ‘매수’를 유지했다.김현용 이베스트투자증권 연구원은 “와이지엔터테인먼트의 2분기 중 활동은 위너 정규 3집(11만장 판매)과 블랙핑크 음원 ‘How You Like That’뿐이었다”며 “그마저도 블랙핑크 음원은 6월 26일 공개한 것으로 본격적인 실적 기여는 3분기로 예상된다”고 설명했다.김현용 연구원은 “2분기 와이지엔터테인먼트 실적은 영업손실 18억원으로 적자 지속으로 전망되는 상황이지만 3분기에는 블랙핑크 음원 및 음반(정규1집 9월 발매 예상) 실적이 잡혀 흑자 전환이 가능할 것”이라고 전망했다.블랙핑크 음원 ‘How You Like That’은 공개 2주만에 2억4000만뷰에 달한 상황으로 글로벌 존재감은 한층 업그레이드된 것으로 판단했고, 9월께 발매 예정인 정규 앨범 판매량도 60만장 이상이 무난할 것으로 보여 올해 블랙핑크 앨범 판매량은 100만장에 육박할 것으로 예상한다.김 연구원은 “와이지엔터테인먼트뿐만 아니라 시장 전반적으로 투어 부재의 냉기를 음반·음원의 온기가 메이크업하고 있다”며 “1분기 858만장으로 전년 동기 대비 134% 증가를 기록한 한국시장 음반판매량은 2분기 BTS로 인한 전년 역기저에도 791만장으로 지난해 같은 때보다 10% 감소하는 등 선방한 것으로 파악된다”고 분석했다. 특히 1군 걸그룹 초동이 30만장을 쉽게 넘어서고, 세븐틴의 6월 컴백앨범은 초동 110만장으로 역대 3위 앨범에 랭크됐다그는 “와이지엔터테인먼트 핵심활동지표에 대해 투어모객수는 40만명(전년 동기 대비 41% 감소)으로 기존 전망치를 유지하나, 음반판매량은 기존 120만장(전년 동기 대비 24% 증가)에서 신규 150만장(전년 동기 대비 56% 증가)으로 25% 상향한다”고 전했다.박정수 (ppjs@edaily.co.kr)＜ⓒ종합 경제정보 미디어 이데일리 - 무단전재 &amp; 재배포 금지＞이데일리</t>
  </si>
  <si>
    <t>https://finance.naver.com/item/news_read.nhn?article_id=0004683642&amp;office_id=018&amp;code=122870&amp;page=10&amp;sm=title_entity_id.basic</t>
  </si>
  <si>
    <t>2020.05.14 08:25</t>
  </si>
  <si>
    <t>와이지엔터, 1Q 실적 쇼크 누른 한한령 해제 기대감…목표가↑-하나</t>
  </si>
  <si>
    <t>[이데일리 유현욱 기자] 14일 하나금융투자는 올해 1분기 기대에 못 미치는 실적을 냈음에도 불구하고 와이지엔터테인먼트(122870)의 목표주가를 3만8000원에서 4만1000원으로 약 7.89% 상향 조정했다. 앞으로 주가 상승의 동력이 될 호재가 많다는 이유에서다. 지난 13일 종가는 3만650원이었다. 투자의견은 ‘매수’를 유지했다.와이지엔터는 연결 기준 올 1분기 매출액이 528억원으로 전년 동기 대비 14% 감소했고 영업손실은 21억원으로 적자 전환했다. 영업손익의 경우 컨센서스인 12억원을 하회하는 것이다.별도 기준으로는 블랙핑크와 아이콘의 일본 로열티가 반영되면서 19억원 흑자를 기록했지만, YG플러스가 코로나19로 스포츠/모델 부문의 실적 악화로 마이너스(-) 22억원의 영업적자를 기록한 영향이다. 영업외로는 YG푸즈의 영업 양수(-20억원)와 1분기 글로벌 증시 하락으로 보유주식인 텐센트뮤직(-30억원) 및 갤럭시아컴즈(-17억원)의 평가손실 등이 반영됐다.이기훈 하나금투 연구원은 신종 코로나바이러스 감염증(코로나19) 영향으로 연내에 불특정 다수가 모이는 투어 공연 재개는 쉽지 않아 보인다면서 투어가 필요 없는 신인 트레져12의 7월 데뷔 확정 및 잦은 컴백이 예상된다고 전망했다.트레져12는 데뷔 전임에도 유튜브 구독자 수가 83만명에 이르는 등 이미 글로벌 팬층을 확보한 상태다. 이 연구원은 “최근 주요 그룹들의 앨범 판매량 급증이 보여주는 케이팝의 글로벌 팬덤 확장 현상도 반갑다”며 “트레져12에 일본인 멤버 4명이 포함돼 있어 일본 내 초기 흥행이 가능하다면 트와이스를 넘어서는 가파른 수익화 과정을 기대하고 있다”고 예상했다. 이어 트레져12가 기대만큼 성장한다면 코로나19 회복 후 와이지엔터가 시가총액 1조원 반열에 오르는 것이 꿈은 아니라고 덧붙였다.지드래곤, 리사의 중국 광고 재개 등 한한령(중국 내 한류 금지령) 완화 시 중국 매출 성장의 핵심 아티스트들을 보유하고 있는 점도 긍정적인 부분이다.문재인 대통령과 시진핑 중국 국가주석이 전날 오후 전화 통화를 하면서 올해 안에 한국에서 정상회담을 열겠다는 뜻을 재확인해 한한령 해제 기대감이 고조되고 있다.이 연구원은 “2016년 중국에서만 691억원의 매출을 기록했는데, 블랙핑크는 한한령이 시작된 이후인 8월 데뷔였기에 기여도는 거의 없었다”고 설명했다.유현욱 (fourleaf@edaily.co.kr)＜ⓒ종합 경제정보 미디어 이데일리 - 무단전재 &amp; 재배포 금지＞이데일리</t>
  </si>
  <si>
    <t>https://finance.naver.com/item/news_read.nhn?article_id=0004639663&amp;office_id=018&amp;code=122870&amp;page=19&amp;sm=title_entity_id.basic</t>
  </si>
  <si>
    <t>2020.04.30 07:00</t>
  </si>
  <si>
    <t>와이지엔터테인먼트, 차세대 中 관련 주도주로 주목</t>
  </si>
  <si>
    <t>[아시아경제 오주연 기자] SK증권은 차세대 중국 관련 주도주로 '와이지엔터테인먼트'를 꼽았다. 신종 코로나바이러스감염증(코로나19) 영향으로 단기 실적 타격이 불가피하지만, 블랙핑크와 빅뱅 컴백 등으로 하반기부터 본격적인 실적 회복이 기대된다는 설명이다.30일 전영현 SK증권 연구원은 "최근 블랙핑크의 중국 내 인지도 확대와 빅뱅 복귀를 감안할 때, 중국의 한한령이 완화될 경우 BTS와 함께 가장 빠른 중국 현지 공연 시장 장악력을 보여줄 전망"이라면서 "차세대 중국 관련 주도주로 크게 부각될 것"이라고 기대했다.또한 신인 모멘텀도 풍부하다고 진단했다.전 연구원은 "신인 남자 그룹 트레저의 3분기 데뷔를 예상하며, 내년 초 블랙핑크를 이을 신인 여자 그룹도 데뷔를 준비 중"이라면서 "실적 턴어라운드와 더불어 대형 엔터사 빅히트의 상장과 한한령 완화라는 풍부한 모멘텀까지 보유했음을 감안할 때 업종 내 중장기 주가 상승 여력이 가장 크다고 판단한다"고 강조했다.이와 함께 와이지엔터테인먼트의 1분기 매출액은 550억원, 영업적자는 10억원으로 시장 컨센서스 영업이익 16억원을 하회할 전망이라고 내다봤다.저조한 콘서트 횟수 등으로 1분기 실적은 좋지 않을 것이라는 설명이다. 위너의 동남아 콘서트(5회)와 작년 4분기 아이콘 일본 투어(9회) 및 블랙핑크 돔 공연(1회) 매출이 반영될 예정이라고 봤다. 또 코로나19 영향으로 국내외 공연 및 로열티 수익을 비롯한 실적은 2분기 저점을 형성한 이후 하반기 주요 아티스트 컴백과 함께 우상향할 전망이라고 기대했다.이를 반영해 투자의견은 '매수', 목표주가는 4만1000원을 각각 유지했다.오주연 기자 moon170@asiae.co.kr &lt;ⓒ경제를 보는 눈, 세계를 보는 창 아시아경제 무단전재 배포금지&gt;아시아경제</t>
  </si>
  <si>
    <t>https://finance.naver.com/item/news_read.nhn?article_id=0004670661&amp;office_id=277&amp;code=122870&amp;page=20&amp;sm=title_entity_id.basic</t>
  </si>
  <si>
    <t>2021.04.12 10:01</t>
  </si>
  <si>
    <t>구광모의 '고객론' 실현하는 LG전자…'2인 전담 서비스' 확대</t>
  </si>
  <si>
    <t>2인 엔지니어 팀', 20% 빨라진 서비스 제공올해 서비스 지역과 대상 제품 확대'원뷰' 시스템으로 접수 제품 外 부가 서비스구광모의 '고객가치 중심 경영' 실현[이데일리 신중섭 기자] LG전자(066570)가 2명의 전담 엔지니어가 더 빠르고 꼼꼼하게 서비스를 제공하는 ‘2인 전담 서비스’를 확대, 고객 감동 확장에 나선다. 해마다 ‘고객가치 실현’을 경영 화두로 강조해온 구광모 회장의 고객론이 뿌리 내리는 모습이다.LG전자는 두 명의 엔지니어가 팀을 이룬 2인 전담 서비스를 확대 운영하며 고객에게 보다 빠른 서비스를 제공하고 있다. 서비스 엔지니어들이 2인 전담 서비스를 위한 차량 앞에서 포즈를 취하고 있다.(사진=LG전자)LG전자는 2명의 전담 엔지니어가 팀을 이뤄 전자제품을 수리하거나 옮겨주는 ‘2인 전담 서비스’를 확대한다고 12일 밝혔다. 2인 전담 서비스는 두 명의 엔지니어가 팀을 이뤄 제공하는 서비스로 지난해 12월 도입됐다. 전문 기술과 노하우를 갖춘 전담팀을 운영해 고객에게 보다 빠른 서비스를 제공하자는 취지로 마련됐다. 실제 기존에 비해 수리 혹은 서비스를 완료하기까지 걸리는 시간이 약 20% 줄었다. 특히 엔지니어 혼자서는 제품이 설치된 공간에 접근하기 어렵거나 제품이 크고 무거워 옮기기 어려운 경우에 유용하다. LG전자는 더 많은 고객이 혜택을 받을 수 있도록 올해 서비스 지역을 전국으로 확대했고 서비스 대상 제품도 대폭 늘렸다. 현재 전국에 약 140개의 전담팀을 운영하고 있다. 기존에는 65형 이상의 TV, 위아래로 설치된 건조기와 세탁기, 외벽에 설치된 에어컨 실외기를 대상으로 서비스가 제공됐다. 올해는 60형 이상 TV, 대용량 스타일러, 워시타워, 안마의자, 4도어 냉장고 등을 추가했다. 냉장고·에어컨 컴프레서 교체 등 1시간 이상 소요되는 수리도 가능하다.2인 전담 서비스 대상 제품 외 다른 제품에 대한 서비스도 제공된다. 엔지니어는 고객관리시스템인 원뷰(One View)를 활용해 고객이 사용중인 제품을 확인하고 필요한 서비스를 점검한다. 예를 들면, 엔지니어 한 명이 고객이 접수한 제품을 수리하는 동안 나머지 한 명은 집안에 있는 다른 제품을 점검하는 방식이다. 부가 서비스에는 TV 케이블 연결·정리, 세탁기 수평 조절과 필터 청소, 에어컨 필터 청소와 시험 가동 등이 포함된다.이러한 LG전자의 고객 서비스 확대는 매년 구 회장이 강조해온 ‘고객 중심 경영’ 방침과 맞닿아 있다. 구 회장은 올해 신년사와 지난달 정기 주주총회 등을 통해 “고객 감동을 완성해 LG팬으로 만들자”며 ‘고객 이해와 공감’을 거듭 강조하고 있다. LG는 계열사별로 고객가치 혁신을 총괄하는 전담 조직을 만들어 단계별 불편 사항을 점검하고 체계적으로 개선해 나가고 있다. LG전자의 ‘원뷰’ 시스템이 대표적이다. 올해 초 도입된 원뷰 시스템은 고객 정보를 통합적으로 관리하고 체계적인 서비스를 제공하는 시스템이다. 원뷰는 △제품 구매 △배송 △멤버십 △서비스 △케어 등 고객이 제품을 구매하거나 서비스를 받은 이력을 통합적으로 관리하는 시스템이다.유규문 LG전자 CS경영센터장(전무)는 “제품의 크기가 커지고 프리미엄 가전의 판매가 늘면서 보다 많은 고객에게 2인 전담 서비스를 제공하기 위해 서비스 지역과 대상 제품을 확대했다”며 “고객의 기대와 시장 변화에 빠르게 대응하는 서비스를 제공할 수 있도록 지속 노력할 것”이라고 말했다.신중섭 (dotori@edaily.co.kr)＜ⓒ종합 경제정보 미디어 이데일리 - 무단전재 &amp; 재배포 금지＞이데일리</t>
  </si>
  <si>
    <t>https://finance.naver.com/item/news_read.nhn?article_id=0004899414&amp;office_id=018&amp;code=066570&amp;page=1&amp;sm=title_entity_id.basic</t>
  </si>
  <si>
    <t>2021.04.11 10:01</t>
  </si>
  <si>
    <t>LG전자, ‘오브제컬렉션 360˚ 공기청정기’ 출시</t>
  </si>
  <si>
    <t>공기청정기에도 오브제컬렉션 모델 첫 선오브제컬렉션 제품군 14종으로 늘어음성안내, 필터수명센서 등 기능 갖춰[이데일리 신민준 기자] LG전자(066570)가 공기청정기 등 공간 인테리어 가전 ‘오브제컬렉션’ 라인업을 확대한다. LG전자는 오브제컬렉션 360˚ 공기청정기를 출시했다고 11일 밝혔다. 신제품은 LG 공기청정기 가운데 첫 오브제컬렉션 모델이다. LG 오브제컬렉션 제품군은 △워시타워 △스타일러 △휘센 타워 △청소기 △식기세척기 △광파오븐 △정수기 △상냉장 하냉동 냉장고 △빌트인 타입 냉장고 △김치 냉장고 △1도어 냉장·냉동·김치 컨버터블 냉장고 등에 공기청정기까지 포함하면 모두 14종이다. LG전자는 이후에도 오브제컬렉션 제품군을 지속 확대할 계획이다.오브제컬렉션 360˚ 공기청정기에는 차분하면서도 편안한 느낌의 네이처 그린 색상을 적용했다. 대표 제품(모델명 AS351NGFA)은 지난달 출시한 퓨리케어 360˚ 공기청정기 알파의 차별화된 성능을 그대로 계승했다.청정면적은 기존 퓨리케어 360˚ 공기청정기 플러스 대비 100㎡(약 30평)에서 114㎡(약 35평)로 넓어졌다. 위쪽과 아래쪽에 위치한 클린부스터의 청정거리도 기존 대비 더 늘어났다.고객은 별도로 구매 가능한 인공지능 센서를 신제품과 연동시킬 수 있다. 집안 공기 관리가 필요한 곳에 센서를 두고 함께 사용하면 공기청정기만 사용할 때와 비교해 5분 정도 더 빠르게 오염된 공기를 감지한 뒤 해당 공간을 청정할 수 있다. 인공지능 센서는 최대 3개까지 연결할 수 있다.또 이 제품은 △운전모드 변경, 필터 교체시기 등을 알려주는 음성안내 △사용 시간과 필터에 쌓인 먼지양을 바탕으로 압력 차이를 측정해 필터교체 시기를 더 정확하게 알려주는 필터수명센서 △항바이러스·항균 효과가 있는 V트루토탈케어필터 등 다양한 편의와 위생 기능도 갖췄다.신제품의 출하 가격은 청정면적 기준 66㎡(모델명 AS201NGFA)가 149만원, 114㎡(모델명 AS351NGFA)는 189만원이다. LG전자는 114㎡ 제품과 인공지능 센서 1개, 무빙휠과 함께 세트로 구매하는 고객에게는 최대 17만원의 캐시백 혜택을 제공한다.LG전자는 신제품 출시에 맞춰 오브제컬렉션 통합 TV 광고도 진행한다. 이번 광고는 트렌드, 색상, 스타일에 맞춰 오브제컬렉션 제품을 하나씩 더할수록 고객의 공간과 삶이 특별해진다는 내용이다. 이 광고에는 기존 제품들을 포함해 올 들어 선보인 오브제컬렉션 휘센 타워, 청소기, 얼음정수기 냉장고, 공기청정기까지 추가됐다. 광고는 유튜브 채널이나 LG 오브제컬렉션 브랜드 사이트에서 확인할 수 있다.이재성 LG전자 H&amp;A사업본부 에어솔루션사업부장(부사장)은 “차별화된 성능은 물론 집안 인테리어와 조화를 이루는 LG 공기청정기를 앞세워 오브제컬렉션 팬덤을 지속 확대해 나갈 것”이라고 말했다.신민준 (adonis@edaily.co.kr)＜ⓒ종합 경제정보 미디어 이데일리 - 무단전재 &amp; 재배포 금지＞이데일리</t>
  </si>
  <si>
    <t>https://finance.naver.com/item/news_read.nhn?article_id=0004898707&amp;office_id=018&amp;code=066570&amp;page=2&amp;sm=title_entity_id.basic</t>
  </si>
  <si>
    <t>2021.04.07 11:30</t>
  </si>
  <si>
    <t>LG전자, 12년 만에 '사상 최대' 실적 경신…가전·TV 날았다(종...</t>
  </si>
  <si>
    <t>[이미지출처=연합뉴스][아시아경제 정현진 기자] LG전자가 올해 1분기 창립 이래 최대 실적을 기록한 것은 생활가전과 TV의 힘이 컸다. ‘집콕’ 문화 속에 코로나19로 인한 보복소비 심리가 고가 프리미엄 가전과 초대형 TV 수요로 집중됐다. 이로써 LG전자는 2009년 2분기 기록한 분기 기준 역대 최대 영업이익(1조2438억원)을 12년 만에 갈아치웠다. 차세대 성장 동력인 전장(VS)사업본부도 적자 폭을 줄이며 성장세를 이어갔다.LG전자가 7일 공시한 1분기 잠정 매출과 영업이익은 각각 18조8000억원과 1조5000억원으로, 최근 증권가에서 내놓은 컨센서스(매출 17조8601억원ㆍ영업이익 1조2026억원)를 크게 웃돌았다. 1분기 잠정 매출과 영업이익은 각각 전년동기대비 27.7%, 39.2% 증가했다.이는 LG전자 매출 가운데 40% 가까이 비중을 차지하는 생활가전(H&amp;A)사업본부의 역할이 컸을 것으로 분석된다. H&amp;A사업본부의 경우 역대 1분기 사상 처음으로 매출 6조원 벽을 넘은 것으로 추정된다. 영업이익은 분기 기준으로 8000억원을 처음 돌파한 것으로 알려졌다. 생활가전 매출을 이끈 것은 LG오브제컬렉션 등 프리미엄 가전이다. 프리미엄 가전의 매출 비중이 커지면서 수익성에 보탬이 됐다. 또 스타일러, 건조기, 식기세척기 등 스팀가전을 중심으로 한 신가전 판매 호조가 이어지고 있고 렌털 사업도 성장세를 보이고 있다.북미와 유럽발(發) 프리미엄 TV 판매 증가도 LG전자의 ‘어닝 서프라이즈’를 이끈 요소 중 하나다. 시장조사기관 옴디아에 따르면 LG전자의 지난해 OLED TV 출하량은 205만대로 집계됐다. 옴디아가 예상한 1분기 LG전자의 OLED TV 출하량은 75만9000대여서 이대로라면 연간으로 300만대 이상의 제품이 팔릴 것으로 추정된다. 증권가에서는 LG전자의 1분기 홈엔터테인먼트(HE)사업본부 매출이 전년 동기 대비 30%가량 증가했을 것으로 봤다.LG전자가 신성장 동력으로 삼고 역량을 집중하고 있는 VS사업본부는 매출을 늘려가며 영업이익 적자 폭을 줄이고 있다. 1분기 중 완성차 업체의 수요가 회복되고 전기차 부품 비중은 확대되면서 실적이 차츰 성장세를 보이고 있다.반면 최근 철수를 결정한 스마트폰 사업은 부진한 성적을 이어갔다. 1분기까지 무려 24분기 연속 적자를 기록했다. 누적 적자 규모도 5조원대에 달하는 것으로 추산된다. LG전자가 오는 7월 말로 스마트폰 사업 철수를 공식화했지만 당장 실적 개선 효과를 기대하기도 어렵다. 모바일커뮤니케이션(MC)사업본부의 영업 및 생산 중단에 따른 일회성 비용은 2분기 실적에 반영된다. 다만 실적 발목을 잡아왔던 MC사업본부의 적자가 사라지면서 내년부터는 재무구조 개선이 본격화될 전망이다.LG전자는 2분기에도 생활가전과 TV 모두 전년 동기 대비 10% 이상의 영업이익 증가율을 기록할 것으로 보인다. 1~2분기 실적을 바탕으로 올해 LG전자 연간 성적표는 지난해(매출 63조2600억원·영업이익 3조1950억원)를 넘어설 것으로 예상된다. 김지산 키움증권 연구원은 "반도체 및 원자재 가격 상승, 물류비 부담 증가 등 원가 압박 요인이 미칠 영향에 주목해야 한다"면서 "LG전자는 이에 상응하는 원가 절감 노력을 병행할 것이고 프리미엄 매출 확대를 통해 극복할 수 있을 것"이라고 분석했다.정현진 기자 jhj48@asiae.co.kr&lt;ⓒ경제를 보는 눈, 세계를 보는 창 아시아경제 무단전재 배포금지&gt;아시아경제</t>
  </si>
  <si>
    <t>https://finance.naver.com/item/news_read.nhn?article_id=0004880456&amp;office_id=277&amp;code=066570&amp;page=3&amp;sm=title_entity_id.basic</t>
  </si>
  <si>
    <t>2021.04.07 11:00</t>
  </si>
  <si>
    <t>LG전자, 고효율 태양광 모듈 ‘네온 H’ 출시…글로벌 시장 공략 박...</t>
  </si>
  <si>
    <t>N타입 셀·하프컷 기술 적용해 고효율25년간 초기 출력의 90.6% 성능 유지 보증[이데일리 신중섭 기자] LG전자(066570)는 고효율 태양광 모듈 신제품 ‘네온 H(NeON H)’를 출시, 글로벌 태양광 시장 공략에 나선다고 7일 밝혔다. LG전자가 고효율 태양광 모듈 신제품 ‘네온 H(NeON H)’를 출시하며 글로벌 태양광 시장을 공략한다. 네온 H 제품 사진과 시공 이미지.(사진=LG전자)최근 기업 경영에서 ESG(환경·사회·지배구조)의 중요성이 커진 만큼, 고효율 태양광 모듈 신제품 출시를 통해 친환경 경영을 위한 파트너사로 자리매김 하겠다는 목표다.LG전자 ‘네온 H’는 N타입 셀을 적용했다. N타입 셀은 P타입에 비해 공정 난이도는 높지만 고효율을 자랑해 프리미엄 태양광 모듈에 주로 사용된다. 또 셀 구조가 전면뿐 아니라 후면에서도 빛을 받아들이는 ‘양면발전’ 구조로 발전량이 증가한다. 기온 증가에 따른 발전효율 변화도 -0.33%/℃로 P타입 대비 상대적으로 낮아 안정적인 사용이 가능하다.또 ‘네온 H’는 한 장의 셀을 2개로 분할해 서로 연결하는 ‘하프컷(Half-cut) 기술’을 적용해 효율이 높다. 하프컷은 셀을 나눠 사용하기 때문에 각 셀에서 발생하는 저항이 낮아져 전력 손실이 최소화 되는 장점이 있다.LG전자는 신제품에 21.2%의 모듈 효율을 달성했다. 모듈 효율은 단위면적당 태양에너지를 전기에너지로 변환하는 비율을 뜻한다. 이 값이 높을 수록 동일한 태양광 설치면적에서 생산하는 전력량이 늘어난다. 또 신제품의 출력은 업체 최고 수준인 390W(120셀 기준)이다.내구성도 갖췄다. LG전자는 ‘네온 H’제품에 대해 25년이 돼도 초기 출력의 90.6%까지 발전성능을 유지한다는 것을 무상 보증한다.신제품은 이달 초부터 한국·미국·독일·프랑스·영국·호주 등 글로벌 시장에 순차 출시된다. 국내 시장에 출시되는 제품은 시장 특성에 맞춰 출력 450W 출력(144셀 기준), 모듈 효율 20.5%를 구현했다.한편 글로벌 태양광 시장은 올해 약 180GW(기가와트) 규모에서 2024년 약 240GW까지 꾸준히 성장할 것으로 전망된다.김석기 LG전자 에너지사업부장 상무는 “ESG(환경·사회·지배구조) 경영이 글로벌 기업 생존의 화두로 떠오른 상황에서 친환경 태양광 발전이 주목받고 있다”며 “업계 최고 수준의 고효율 태양광 모듈 신제품으로 글로벌 태양광 시장을 선도해 나갈 것”이라고 강조했다.신중섭 (dotori@edaily.co.kr)＜ⓒ종합 경제정보 미디어 이데일리 - 무단전재 &amp; 재배포 금지＞이데일리</t>
  </si>
  <si>
    <t>https://finance.naver.com/item/news_read.nhn?article_id=0004895255&amp;office_id=018&amp;code=066570&amp;page=3&amp;sm=title_entity_id.basic</t>
  </si>
  <si>
    <t>2021.04.07 10:23</t>
  </si>
  <si>
    <t>LG전자, 12년만에 역대 분기 실적 경신…가전 날았다(상보)</t>
  </si>
  <si>
    <t>[아시아경제 우수연 기자]LG전자가 코로나19 특수로 인한 가전 시장 호황에 힘입어 12년 만에 역대 최대 실적을 경신했다. 경기 회복세와 코로나19로 인한 보복 소비 등 프리미엄 TV 및 생활가전을 중심으로 판매가 급증한 영향이다.7일 LG전자는 올해 1분기 매출액 18조8057억원, 영업이익 1조5178억원의 잠정실적을 공시했다. 매출액은 전년비 27.7%, 영업이익은 39.2% 늘어난 수치로 매출액과 영업이익 모두 역대 최대 실적을 기록했다.LG전자의 분기 영업이익이 1조2000억원을 넘어선 것은 2009년 2분기(1조2438억원)이후 12년만에 처음이다. 1분기 매출액 기준으로도 2018년 1분기(15조1230억원) 기록을 3년 만에 경신했다.이번 실적 호조는 TV 사업부문과 생활가전 부문이 동시에 이끌었다. 특히 오브제 컬렉션, 올레드 TV, 나노셀 TV 등 프리미엄 가전 제품의 판매가 늘면서 전반적인 평균 제품 판매 가격(ASP)를 끌어올린 것으로 추정된다.특히 신제품 출시에 힘입어 생활가전 부문의 영업이익이 이번 1분기에 8000억원을 처음으로 돌파한 것으로 보인다. LG전자는 올해 초 6년만에 새로운 디자인의 에어컨 'LG 휘센타워'를 출시했으며, 공간 인테리어 가전 'LG오브제컬렉션'도 꾸준한 인기를 이어가고 있다.TV 사업도 올해를 OLED 전환의 원년으로 삼으며 판매를 늘려가고 있다. 시장조사업체 옴디아는 이번 1분기 LG전자의 OLED TV 출하량을 전년 동기 대비 두 배 이상 늘어난 75만9000대 수준으로 예상했다. 글로벌 OLED TV 시장은 지난해 처음으로 200만대 판매를 돌파했으며 올해도 560만대 수준으로 두 배 이상 확대될 전망이다.한편 LG전자가 만성적자에 시달리던 모바일 사업부 철수를 전격 결정함에 따라 오는 2분기부터 실적 개선이 가속화될 전망이다. LG전자는 수익성이 낮은 사업을 과감하게 정리하고 전장·로봇·인공지능(AI) 등 신사업 분야로 사업의 중심 축을 옮긴다는 전략이다.업계에서는 완성차 수요 회복에 따라 올 하반기 LG전자 전장사업 부문의 흑자 전환이 가능하다고 보고 있다. 7월에는 자동차 부품업체 마그나와 세운 합작사 'LG마그나 이파워트레인(가칭)'의 출범도 앞두고 있다.우수연 기자 yesim@asiae.co.kr&lt;ⓒ경제를 보는 눈, 세계를 보는 창 아시아경제 무단전재 배포금지&gt;아시아경제</t>
  </si>
  <si>
    <t>https://finance.naver.com/item/news_read.nhn?article_id=0004880360&amp;office_id=277&amp;code=066570&amp;page=4&amp;sm=title_entity_id.basic</t>
  </si>
  <si>
    <t>2021.04.07 10:12</t>
  </si>
  <si>
    <t>[속보]LG전자 1분기 잠정실적 영업익 1.5조…분기 사상 최대</t>
  </si>
  <si>
    <t>[이데일리 신중섭 기자] LG전자(066570)는 7일 잠정 실적 발표를 통해 1분기 영업이익 1조5178원과 매출액 18조8057억원을 기록했다고 밝혔다. 전년 동기 대비 각각 39.2%, 27.7% 증가한 수치며 영업이익과 매출 모두 분기 사상 최대를 기록했다. 신중섭 (dotori@edaily.co.kr)＜ⓒ종합 경제정보 미디어 이데일리 - 무단전재 &amp; 재배포 금지＞이데일리</t>
  </si>
  <si>
    <t>https://finance.naver.com/item/news_read.nhn?article_id=0004895157&amp;office_id=018&amp;code=066570&amp;page=5&amp;sm=title_entity_id.basic</t>
  </si>
  <si>
    <t>2021.04.07 10:06</t>
  </si>
  <si>
    <t>[속보] LG전자, 1분기 매출 18.8조·영업이익 1.5조원…역대 최...</t>
  </si>
  <si>
    <t>[아시아경제 김흥순 기자] 김흥순 기자 sport@asiae.co.kr&lt;ⓒ경제를 보는 눈, 세계를 보는 창 아시아경제 무단전재 배포금지&gt;아시아경제</t>
  </si>
  <si>
    <t>https://finance.naver.com/item/news_read.nhn?article_id=0004880345&amp;office_id=277&amp;code=066570&amp;page=5&amp;sm=title_entity_id.basic</t>
  </si>
  <si>
    <t>2021.04.05 16:10</t>
  </si>
  <si>
    <t>인재 모십니다…로봇사업에 힘실어주는 삼성·LG전자</t>
  </si>
  <si>
    <t>삼성, 이달 중 세트부문 로봇 개발 전문가 최종 합격자 발표LG, 로봇 조작·주행위한 물체 인식 등 기술 개발 전문가 모집[이데일리 신민준 기자] 삼성전자(005930)와 LG전자(066570)가 미래 새 성장 동력 중 하나인 로봇 분야의 인재들을 영입하며 로봇 사업에 힘을 실어주고 있다.  삼성봇 핸디(왼쪽)과 LG클로이 살균봇(오른쪽). (사진=삼성, LG전자)삼성, CE부문장 직속 로봇사업화TF 신설5일 전자업계에 따르면 삼성전자는 이달 중 세트부문 로봇 개발 전문가 경력사원 최종 합격자를 발표한다. 앞서 삼성전자는 지난 2월 26일부터 3월 9일까지 지원 접수를 받았다. 근무지역은 수원사업장이다. 업무는 △로봇 구동용 회로 설계와 제어 개발 △로봇용 회로 최적·표준화 등이다.이번 채용이 관심을 끄는 이유는 삼성리서치가 아닌 세트부분의 채용이라는 점 때문이다. 일각에서는 연구·개발 조직인 삼성리서치가 아닌 실무 조직인 세트부분에서 경력 사원을 채용하는 만큼 로봇 제품의 상용화 가능성도 제기된다. 삼성전자는 최근 가전(CE) 부문장(사장) 직속으로 로봇사업화 전담팀(TF)도 신설한 것으로 알려졌다. 삼성전자는 지난 1월 세계 최대 가전·정보기기(IT) 전시회인 CES2021에서 연구 중인 로봇을 공개했다. 가정용 서비스 로봇 삼성봇™ 핸디는 스스로 물체 위치나 형태 등을 인식해 잡거나 옮길 수 있는 점이 특징이다. 핸디는 식사 전 테이블 세팅과 식사 후 식기 정리 등 다양한 집안일을 돕는 데 사용된다. 삼성전자는 CES 2019에서 처음 공개한 삼성봇™ 케어의 업그레이드 버전도 선보였다. 기존 노약자 케어 외에도 다양한 가족 구성원으로 범위를 넓혀 일정관리·헬스케어·교육·화상 미팅 등 개인별 맞춤화된 서비스를 제공한다. 이외에 △쇼핑몰·음식점 등에서 주문·결제·서빙을 지원하는 삼성봇™서빙 △고객 응대 로봇 삼성봇™ 가이드 △웨어러블 보행 보조 로봇 젬스(GEMS) 등을 개발하고 있다고 밝혔다. LG, 상반기 비대면 방역로봇 美에 출시 LG전자는 최고기술책임자(CTO) 부문에서 컴퓨터비전과 기계학습(머신러닝) 연구개발(R&amp;D) 소프트웨어(SW) 분야의 전문가를 오는 18일까지 모집한다. 입사 후 담당 업무는 △로봇 조작·주행을 위한 물체·환경 인식과 모델링 기술 개발 △로봇 시각센서 개발 △로봇 비전기반 학습 기술 개발 등이다. LG전자는 2018년 산업용 로보 제조 전문기업 로보스타의 지분을 인수한 뒤 로봇제조사 로보티즈와 로보스타 등에 투자하면서 로봇사업의 경쟁력을 끌어올리고 있다. LG전자는 또 올해 상반기 비대면 방역로봇 클로이 살균봇을 미국 시장에 출시할 예정이다. LG전자는 그동안 안내로봇 클로이 안내로봇을 비롯해 △클로이 홈로봇 △클로이 셰프봇 △클로이 서브봇 등을 잇따라 선보였다.  코로나19 팬데믹(세계적 대유행)으로 비대면이 일상화되면서 로봇시장의 꾸준한 성장세도 예상된다. 시장조사기관 마켓앤마켓스에 따르면 세계 서비스로봇시장은 작년 370억달러(40조9405억원) 규모에서 2025년 1025억달러(113조4163억원)로 규모가 약 3배 커질 것으로 예측된다.업계 관계자는 “LG전자가 스마트폰 사업을 철수하면서 로봇사업에 더 집중할 것으로 보인다”며 “삼성전자 역시 새 먹거리의 하나로 로봇사업을 키워 나갈 것”이라고 말했다.신민준 (adonis@edaily.co.kr)＜ⓒ종합 경제정보 미디어 이데일리 - 무단전재 &amp; 재배포 금지＞이데일리</t>
  </si>
  <si>
    <t>https://finance.naver.com/item/news_read.nhn?article_id=0004893615&amp;office_id=018&amp;code=066570&amp;page=8&amp;sm=title_entity_id.basic</t>
  </si>
  <si>
    <t>2021.04.05 16:07</t>
  </si>
  <si>
    <t>LG전자 모바일그룹장 “힘든 선택 양해해 달라…사후 서비스 만전”</t>
  </si>
  <si>
    <t>[LG폰 철수] 7월 31일부로 휴대폰 사업종료올해 3월 기준 국내 시장 점유율은 6.43% 정도이철훈 모바일그룹장 명의 안내문 보내유통망에 SW업데이트 및 재고폰 판매 지속 약속[이데일리 김현아 기자] LG전자가 5일 이사회를 열고 스마트폰 사업 중단을 결정했다. (사진= 연합뉴스)LG전자가 모바일그룹장 명의로 유통점에 보낸 공지글오늘(5일) 이사회에서 휴대폰 사업 종료를 결정한 LG전자(066570)가 유통 업계에 안내문을 보내 사업 종료 이후에도 운영체제(OS) 업그레이드와 보안·품질관련 소프트웨어 업데이트 등 사후 서비스 제공에 만전을 기하겠다고 밝혔다.LG전자의 휴대폰 사업 철수는 1995년 모바일커뮤니케이션(MC) 사업본부의 전신인 LG정보통신으로 스마트폰 사업을 시작한 지 26년만이다. LG폰의 국내 시장 점유율은 6.43% 정도다. 스마트폰 시장조사기관인 스탯카운터(statcounter) 발표에 따르면, 올해 3월 기준으로 국내 스마트폰 시장 점유율은 삼성전자가 64.58%, 애플 25.63%, LG전자 6.43% 순이다. LG전자는 이날 오후 유통 업계에 보낸 한국영업본부 이철훈 모바일그룹장 명의의 안내문에서 감사의 마음을 전했다. 이 그룹장은 “그동안 LG전자 모바일 사업에 보내주신 성원에 진심으로 감사의 말씀을 드린다”면서 “선택과 집중을 통한 미래 경쟁력 강화를 위해 최종적으로 휴대폰 사업을 종료하기로 결정했다”고 밝혔다.이어 “귀사의 신뢰와 지지에도 불구하고 이 같은 소식을 전하게 돼 안타깝다”며 “급변하는 시장 정세에 대응하고 미래 가치에 집중하기 위한 어렵고 힘든 선택이었음을 양해바란다”고 부연했다.하지만 LG전자는 휴대폰 사업 종료 후에도 고객들에 대한 사후 서비스는 걱정하지 말라고 했다.이 그룹장은 “사업 종료 후에도 LG 제품을 사용하는 고객들이 불편하지 않도록 OS업그레이드, 보안/품질 관련 소프트웨어 업데이트 및 사후 서비스를 제공할 예정”이라면서 “판매 역시 재고 소진 시까지 차질 없이 지속되도록 하겠으니 안심하고 고객분들께 권해 달라”고 밝혔다.그리고 “그동안 든든한 파트너가 돼 주셔서 머리 숙여 감사드린다”고 고마움을 표했다.김현아 (chaos@edaily.co.kr)＜ⓒ종합 경제정보 미디어 이데일리 - 무단전재 &amp; 재배포 금지＞이데일리</t>
  </si>
  <si>
    <t>https://finance.naver.com/item/news_read.nhn?article_id=0004893611&amp;office_id=018&amp;code=066570&amp;page=8&amp;sm=title_entity_id.basic</t>
  </si>
  <si>
    <t>2021.04.05 14:45</t>
  </si>
  <si>
    <t>나인테크, LG전자에 54억원 디스플레이 장비 공급</t>
  </si>
  <si>
    <t>[이데일리 유준하 기자] 나인테크(267320)는 LG전자(066570)에 54억원 규모 디스플레이 장비 공급 계약을 체결했다고 5일 공시했다.이는 지난해 매출액 대비 8.2% 수준이며 계약기간은 이날부터 오는 2022년 12월15일까지다.유준하 (xylitol@edaily.co.kr)＜ⓒ종합 경제정보 미디어 이데일리 - 무단전재 &amp; 재배포 금지＞이데일리</t>
  </si>
  <si>
    <t>https://finance.naver.com/item/news_read.nhn?article_id=0004893489&amp;office_id=018&amp;code=066570&amp;page=9&amp;sm=title_entity_id.basic</t>
  </si>
  <si>
    <t>[속보] LG전자, 휴대폰 사업 중단 공시 "생산 및 판매 종료"</t>
  </si>
  <si>
    <t>[아시아경제 차민영 기자] LG전자가 1995년부터 26년간 이끌어 온 휴대폰 사업을 오는 7월 31일부로 종료한다.LG전자는 5일 이사회 결의를 통해 스마트폰 사업을 영위하는 모바일커뮤니케이션즈(MC)사업부문 영업을 중단키로 했다고 공시했다.회사 측은 "휴대폰 사업 경쟁심화와 지속적인 사업부진 등이 이유"라며 "내부자원 효율화를 통해 핵심사업으로 역량을 집중하고 사업구조를 개선해나갈 것"이라고 밝혔다.차민영 기자 blooming@asiae.co.kr&lt;ⓒ경제를 보는 눈, 세계를 보는 창 아시아경제 무단전재 배포금지&gt;아시아경제</t>
  </si>
  <si>
    <t>https://finance.naver.com/item/news_read.nhn?article_id=0004878831&amp;office_id=277&amp;code=066570&amp;page=10&amp;sm=title_entity_id.basic</t>
  </si>
  <si>
    <t>2021.04.05 10:04</t>
  </si>
  <si>
    <t>[특징주]LG전자, 스마트폰 적자 해소 기대감에 '상승세'</t>
  </si>
  <si>
    <t>5일 오전 MC사업본부 철수 방향 공식화 전망23분기 연속 적자 해소시 年영업익 4조원대로[이데일리 이은정 기자] LG전자(066570)가 모바일커뮤니케이션(MC)사업부 철수 기대감에 상승세다. LG전자의 주가는 지난 2월 22일 이후 처음으로 다시 16만원대를 넘어섰다. 5일 마켓포인트에 따르면 LG전자는 이날 오전 9시 50분 전 거래일 대비 3500원(2.21%) 오른 16만2000원에 거래되고 있다. LG전자는 이날 오전 임시 이사회를 열고 MC사업본부 운영 계획을 발표한다. 회사는 베트남 빈그룹 등 해외 기업에 MC사업본부 매각을 추진했지만, 적절한 인수자를 찾지 못하고 철수 수순을 밟을 것으로 알려졌다. MC사업본부 철수 이후 LG전자 연간 영업이익은 4조원대를 넘어설 것이라는 전망이 나오고 있다. MC사업본부는 2015년 2분기 이후 23분기 연속 적자를 기록했다. 김록호 하나금융투자 연구원은 “이날 MC사업본부 이사회에서 매각이든 철수든 적자 축소 방향성은 확실하기 때문에 향후 실적은 물론 주가에도 긍정적일 것으로 판단된다”고 말했다. 아울러 LG전자는 1분기 가전과 TV 사업 선방 영향으로 분기 최대 영업이익을 기록할 것으로 관측되고 있다. 김 연구원은 “LG전자는 당사 추정치인 1조2000억원, 컨센서스(평균 전망치)인 1조1000억원을 상회할 가능성이 높을 전망”이라고 말했다.이은정 (lejj@edaily.co.kr)＜ⓒ종합 경제정보 미디어 이데일리 - 무단전재 &amp; 재배포 금지＞이데일리</t>
  </si>
  <si>
    <t>https://finance.naver.com/item/news_read.nhn?article_id=0004893129&amp;office_id=018&amp;code=066570&amp;page=19&amp;sm=title_entity_id.basic</t>
  </si>
  <si>
    <t>2021.01.08 15:50</t>
  </si>
  <si>
    <t>LG전자, 코로나 뚫고 영업익·매출 '쌍끌이 신기록' 비결은(종합)</t>
  </si>
  <si>
    <t>매출액과 영역이익 모두 연간 기준 사상 최대연간 영업이익 첫 3조원 돌파[아시아경제 김혜원 기자] LG전자가 지난해 신종 코로나바이러스감염증(코로나19) 위기 속에서도 연간 영업이익이 사상 최초로 3조원을 돌파하는 등 역대 최대 실적을 냈다.코로나19로 인한 비대면(언택트) 경제 활성화와 펜트업(pent up·억눌린) 및 '집콕' 수요가 급증하면서 주력인 생활가전(H&amp;A)과 TV 부문의 판매 호조가 '어닝 서프라이즈(깜짝 실적)'를 이끌었다.LG전자는 지난해 연결 재무제표 기준 연간 매출액 63조2천638억원, 영업이익 3조1918억원으로 잠정 집계됐다고 8일 공시했다. 이는 전년 대비 1.5%, 31.0% 증가한 수치다.지난해 매출과 영업이익 모두 사상 최대 신기록을 새로 썼다. 매출의 경우 종전 최대인 2019년의 62조3062억원, 영업이익은 종전 2018년의 2조7033억원 기록을 나란히 갈아치웠다. 특히 LG전자의 연간 영업이익이 3조원을 넘은 것은 이번이 처음이다.지난해 4분기로는 매출 18조7026억원, 영업이익 6470억원을 기록했다. 지난해 3분기보다는 다소 줄었지만 2019년 4분기(매출 16조612억원, 영업이익 1천18억원)에 비해서는 각각 16.9%, 536.6% 증가했다.지난해 4분기 매출과 영업이익은 역대 4분기 가운데서도 최대이며, 매출은 전분기를 통틀어 사상 최대다.사업부별로는 생활가전의 활약이 돋보였다. 코로나19 펜트업(억눌린) 수요 등으로 인해 스타일러(의류건조기)와 건조기ㆍ세탁기, 식기세척기 등 프리미엄 신가전 판매가 호조를 보이면서 연간으로 2조3000억원 안팎의 사상 최대 영업이익을 거둔 것으로 업계는 추정하고 있다.생활가전 부문의 지난 한 해 매출도 22조원대로 창사 이래 가장 많았다. 생활가전의 지난해 영업이익률은 10%대로 처음 두 자릿수를 기록한 것으로 전해졌다.환율 변화 등으로 변수가 있지만 LG전자 생활가전은 경쟁사인 미국의 월풀을 제치고 지난해 글로벌 1위 실적 달성 가능성 큰 것으로 업계는 보고 있다.TV도 지난해 4분기 매출이 8분기 만에 4조원대를 회복하는 등 판매량이 늘면서 실적 향상에 보탬이 됐다.LG전자는 지난해 롤러블 TV 'LG 시그니처 올레드 R'을 비롯해 공간 인테리어 가전 브랜드 'LG 오브제 컬렉션(LG Objet Collection)'을 출시하는 등 다양한 신제품을 공개했다.모바일(MC)은 4분기 들어 부진했으나 전장사업(VS) 부문은 3분기에 이어 4분기까지 2분기 연속 적자 폭을 줄였다.올해 실적 전망도 연초부터 장밋빛이다. 코로나19 사태가 올해도 이어지면서 집콕 수요 증가에 따른 프리미엄 가전과 TV 수요가 뒷받침될 것이라는 진단이다. 일각에서는 올해 영업이익이 4조원에 달할 것이라는 전망도 내놨다.김혜원 기자 kimhye@asiae.co.kr&lt;ⓒ경제를 보는 눈, 세계를 보는 창 아시아경제 무단전재 배포금지&gt;아시아경제</t>
  </si>
  <si>
    <t>https://finance.naver.com/item/news_read.nhn?article_id=0004825242&amp;office_id=277&amp;code=066570&amp;page=104&amp;sm=title_entity_id.basic</t>
  </si>
  <si>
    <t>2021.01.08 14:56</t>
  </si>
  <si>
    <t>[속보]LG전자 작년 매출액 63조2638억원…2년 연속 신기록</t>
  </si>
  <si>
    <t>https://finance.naver.com/item/news_read.nhn?article_id=0004825196&amp;office_id=277&amp;code=066570&amp;page=107&amp;sm=title_entity_id.basic</t>
  </si>
  <si>
    <t>[신년사]권봉석 LG전자 대표 "LG팬덤 만드는 미래사업 체계적 준비...</t>
  </si>
  <si>
    <t>권봉석 LG전자 대표이사[아시아경제 이창환 기자] 권봉석 LG전자 대표이사는 4일 신년사에서 고객에 대한 이해를 기반으로 LG 팬덤을 만들 수 있는 미래사업을 준비하자고 임직원들에게 당부했다.권 대표는 “임직원들의 열정과 우수한 역량 덕분에 LG전자가 글로벌 시장에서 고객으로부터 신뢰받는 브랜드로 인정받는 가운데 하반기에는 분기 최고 수준의 실적을 달성하며 성장성과 수익성을 높일 수 있었다”고 말했다.그는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덧붙였다.권 대표는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강조했다.또한 그는 기존에 없던 혁신을 창출하기 위해 X+α를 통해 슈퍼(Super) X를 만드는 ‘점진적 성장(Incremental Growth)’을 뛰어넘어 X+α를 통해 Y를 만드는 ‘파괴적인 변화(Disruptive Change)’에 집중해야 한다고 말했다. 이는 표준화, 공용화, 모듈화에 중점을 둔 제조업 관점에서 벗어나 세분화(Micro Segmentation) 전략을 토대로 고객 관점의 상품과 서비스를 과감하게 개발하는 시도가 이뤄져야 한다는 것을 의미한다고 설명했다.이를 위해 세계적 수준의 전문역량 육성과 확보가 필수적이며 임직원들에게 새로운 도전을 장려하는 열린 조직문화가 정착돼야 한다고 말했다.끝으로 권 대표는 “단순히 물을 담아 두면 저수지에 그치지만 그 물을 활용하면 발전소가 된다”며 “지금까지 축적해온 역량을 활용해 발전소와 같은 LG전자를 만들어 가자”고 강조했다. 이창환 기자 goldfish@asiae.co.kr&lt;ⓒ경제를 보는 눈, 세계를 보는 창 아시아경제 무단전재 배포금지&gt;아시아경제</t>
  </si>
  <si>
    <t>https://finance.naver.com/item/news_read.nhn?article_id=0004822000&amp;office_id=277&amp;code=066570&amp;page=112&amp;sm=title_entity_id.basic</t>
  </si>
  <si>
    <t>2021.01.01 13:30</t>
  </si>
  <si>
    <t>삼성·LG전자, 새해 첫 신제품 대결은 '프리미엄 TV'</t>
  </si>
  <si>
    <t>삼성전자 모델이 마이크로 LED TV를 소개하고 있다.[아시아경제 이동우 기자] 삼성전자와 LG전자가 새해 첫 신제품 대결을 위해 프리미엄 TV의 주력 제품 라인업을 완료했다.1일 업계에 따르면 삼성전자와 LG전자는 지난해 12월 각각 47개, 20개 TV 제품에 대해 국립전파연구원으로부터 전파인증을 받았다. 자사 최상위 모델인 QLED·올레드 라인부터 UHD급 보급형 제품군을 모두 포함한 수치다.삼성전자는 이 중 QLED 제품군이 30개에 달한다. 55형부터 85형까지 중대형 제품이 중심이다. 특히 올해 처음 라이프스타일 ‘더 프레임’ 32인치 TV의 전파인증을 획득하며 국내 40형 이하 중소형 제품군을 강화하는 모습이다.이달 초 온라인으로 진행하는 '퍼스트룩 2021' 행사에서 마이크로 LED 및 미니 LED TV 등 프리미엄 신제품을 대거 공개할 예정이다. 앞서 초청장 실루엣을 통해 '더 세로', '더 세리프' 제품의 다양한 색상과 사이즈의 제품군 출시도 예고했다.아울러 최근 공개한 1억원대 마이크로 LED TV 사전예약을 시작하며 초프리미엄 시장 선점에 본격적으로 나선다.LG전자 또한 같은 기간 6개의 올레드 제품과 최상위 LCD 라인인 나노셀 TV 등 14개 제품에 대해 전파인증을 완료했다. 특히 '나노셀'과 '퀀텀닷(QD)' 기술을 동시에 적용한 ‘QNED 미니LED' TV를 공개하며 올해 프리미엄 제품군 라인업을 확대했다. 이 제품은 '퀀텀 나노셀 컬러 테크놀로지'를 통해 실제에 더 가까운 순색 표현이 가능해 LCD TV의 최고화질을 구현한다는 게 LG전자의 설명이다. 올레드 TV의 최대 절반 가격으로 미니 LED TV를 공급해 고객 접근성을 강화할 방침이다.LG전자의 최상위 기종인 올레드 TV 신제품은 화질 개선 작업과 진화한 인공지능(AI) 기술을 탑재해 사용자 편의성을 대폭 강화한 것으로 알려졌다.시장조사업체 트렌드포스에 따르면 지난해 3분기 기준 세계 TV 출하량은 6205만대로 전년 동기 대비 12.9％ 증가해 분기 기준 사상 최대치를 기록하는 등 꾸준히 증가세를 나타내고 있다.업계 관계자는 “매년 삼성과 LG전자는 TV 신제품을 시작으로 상반기 본격적인 제품 대결에 들어간다”며 “올해에는 특히 미니 LED TV와 자사를 대표하는 최상위 제품의 기술 진화에 초점이 맞춰질 것”이라고 말했다.'LG QNED-Mini LED' TV이동우 기자 dwlee@asiae.co.kr&lt;ⓒ경제를 보는 눈, 세계를 보는 창 아시아경제 무단전재 배포금지&gt;아시아경제</t>
  </si>
  <si>
    <t>https://finance.naver.com/item/news_read.nhn?article_id=0004821010&amp;office_id=277&amp;code=066570&amp;page=114&amp;sm=title_entity_id.basic</t>
  </si>
  <si>
    <t>2020.12.25 18:30</t>
  </si>
  <si>
    <t>LG전자 전기차 전장사업에 애플카까지…LG이노텍 전장 사업 전환점</t>
  </si>
  <si>
    <t>[아시아경제 이기민 기자] LG그룹의 전자부품 계열사인 LG이노텍이 향후 전장분야에서 실적을 늘릴 수 있는 전환점에 섰다. 주요 고객사인 애플의 자율주행차 출시 계획이 알려진 것 뿐만 아니라 모회사인 LG전자도 전기자동차용 핵심 부품 사업에 뛰어들면서다.25일 관련업계에 따르면 LG전자와 애플이 각각 전기차 시장에 적극적으로 뛰어들면서 LG이노텍의 카메라모듈 실적 비중이 줄고 전장부품 비중이 증가하는 등 포트폴리오가 다변화될 것으로 전망된다.앞서 LG전자는 최근 23일 임시 이사회를 열고 LG전자 자동차부품사업(VS) 사업본부 안에서 전기차 모터, 인버터, 인포테인먼트 등 구동 시스템 등 그린사업 일부를 물적분할하기로 의결했다. 물적분할한 신설회사의 지분 49%을 세계 3위 자동차 부품회사인 캐나다 마그나 인터네셔널이 인수하는 방식의 합작회사다. 이에 따라 LG전자의 연결 자회사인 LG이노텍이 향후 자동차 통신모듈, 카메라 모듈 등을 납품할 가능성이 제기된다.뿐만 아니라 카메라모듈 주요 고객사인 애플도 2024년 자율주행 전기차를 본격 출시할 것이라는 게 기정사실화되고 있다. 네덜란드 매체인 렛츠고디지털에는 애플의 자율주행 전기차 콘셉트 디자인까지 공개됐다. 업계 관계자는 "애플, 테슬라 등 IT기업들은 신사업을 시작할 때 사업의 안정성을 위해 기존 거래관계에 있는 공급사들에게 우선 제품 공급 요청을 하는 경우가 많다"며 "애플이 자율주행 전기차 생산·출시를 공식화하면 LG이노텍에 전기차용 카메라 모듈 등을 공급 요청을 할 가능성이 높다"고 전했다.이에 따라 스마트폰용 카메라모듈 분야에 치우쳐져 있는 LG이노텍의 실적구조도 전장부품 분야의 매출 확대로 개선될 것으로 예상된다. 지난해 카메라모듈 3D센싱모듈 등을 담당하는 광학솔루션 사업부의 매출액은 5조4257억원으로 LG이노텍 전체 매출의 약 65%가량을 차지했다. 전장부품 사업부가 완성차 업체들에 고부가 차량용 조명 모듈과 첨단 운전자 보조 시스템(ADAS)용 카메라, DC·DC 컨버터 등 차량용 파워모듈 등을 공급하고 있지만 전체 매출액의 10%정도로 낮은 수준이다. 영업이익 비중도 매출 비중과 유사하다.주민우 메리츠증권 연구원은 전날 보고서를 내고 "LG이노텍의 사업 포트폴리오가 바뀌고 있다"며 "전사 영업이익 내 아이폰 비중은 2022년 52%로 하락할 전망"이라면서 "기판소재와 전장부품의 비중이 증가할 것으로 예상된다"고 밝혔다. 이어 "기존 고객사향 소형모터, 카메라, V2X(vehicle to everything, 차량사물통신)모듈, 직류(DC)-DC 컨버터 매출 증가를 시작으로 2025년에는 애플카향  카메라, 3D센싱모듈, V2X 통신모듈 등 공급 가능성이 열려있다"고 설명했다.이기민 기자 victor.lee@asiae.co.kr&lt;ⓒ경제를 보는 눈, 세계를 보는 창 아시아경제 무단전재 배포금지&gt;아시아경제</t>
  </si>
  <si>
    <t>https://finance.naver.com/item/news_read.nhn?article_id=0004817407&amp;office_id=277&amp;code=066570&amp;page=120&amp;sm=title_entity_id.basic</t>
  </si>
  <si>
    <t>2020.07.17 11:00</t>
  </si>
  <si>
    <t>LG전자, 'IFA 2020'참가…박일평 CTO 미래 비전 발표</t>
  </si>
  <si>
    <t>뉴노멀 시대 새로운 고객가치 소개B2C·B2B 아우르는 차별성 제시LG전자 최고기술책임자(CTO) 박일평 사장.[아시아경제 이동우 기자] LG전자는 오는 9월 3일~5일 독일 베를린에서 열리는 유럽 최대 가전박람회인 '국제가전박람회(IFA) 2020' 프레스 컨퍼런스에 참가한다고 17일 밝혔다.박일평 LG전자 최고기술책임자(CTO. 사장)가 개막 첫 날 '뉴노멀 시대 고객의 변화된 삶'과 새로운 고객가치에 대해 소개할 예정이다.박 CTO는 'IFA 2018'과 'CES 2019' 등 두 번의 기조연설을 통해 제품 중심의 제조업체에서 벗어나 LG전자가 소프트웨어, 솔루션 등을 포괄하는 라이프스타일 회사로 변모하는 모습을 보여줬다는 평가를 받았다.또 신종 코로나바이러스감염증(코로나19) 사태 이후 늘어난 재택 근무와 온라인 교육 활성화 등 집안 생활이 강화되면서 기업과 소비자 간 거래(B2C)와 기업 간 거래(B2B)를 아우르는 글로벌 가전 회사로 차별화한 미래비전을 제시할 계획이다.옌스 하이테커 IFA 사장은 LG전자의 IFA 2020 참가를 환영하며 "글로벌 가전시장을 이끌고 있는 LG전자가 그려내는 미래의 삶이 기대된다"고 말했다.IFA는 올해 코로나19의 영향으로 예년 대비 행사 규모를 축소 진행한다. 주최 측인 메세 베를린은 일반 관람객들의 방문을 제한하고 참여업체와 글로벌 미디어 등을 대상으로 행사를 운영한다는 계획이다.LG전자 관계자는 "이번 IFA 2020 프레스 컨퍼런스는 온택트 방식을 적극 활용해 운영할 계획"이라고 말했다.이동우 기자 dwlee@asiae.co.kr &lt;ⓒ경제를 보는 눈, 세계를 보는 창 아시아경제 무단전재 배포금지&gt;아시아경제</t>
  </si>
  <si>
    <t>https://finance.naver.com/item/news_read.nhn?article_id=0004720466&amp;office_id=277&amp;code=066570&amp;page=281&amp;sm=title_entity_id.basic</t>
  </si>
  <si>
    <t>2020.07.09 11:00</t>
  </si>
  <si>
    <t>LG전자, '2차 이하 협력사도 혜택' 상생결제 5년만에 10배 증가</t>
  </si>
  <si>
    <t>LG전자 직원이 협력사의 경쟁력을 높이기 위해 경남 창원에 있는 가전 부품 협력사에서 생산성 향상 활동을 펼치고 있다.[아시아경제 이기민 기자] LG전자가 2차 이하 협력사까지 상생협력의 효과를 누리도록 상생결제시스템 확대에 속도를 내고 있다.LG전자는 1차 협력사가 2차 협력사에게 상생결제시스템을 통해 결제한 금액은 2015년 352억원에서 지난해 3673억원으로 10배 이상 증가했다고 9일 밝혔다. 올해 상반기는 2075억 원으로 국내기업 가운데 최대 규모다. 앞서 LG전자는 2015년 1차 협력사에 결제한 납품대금이 2차 이하 협력사까지 안전하게 결제되도록 하는 상생결제시스템을 도입했다. 상생결제시스템은 1차 이하 협력사가 결제일에 현금 지급을 보장 받고 대기업 신용을 바탕으로 조기에 현금화할 수 있게 하는 프로그램이다. 가령 LG전자가 1차협력사에, 1차 협력사는 2차 협력사에게 상생결제시스템을 통해 대금을 지급하면 2차 협력사는 LG전자의 신용도를 적용받아 납품대금을 조기에 현금화할 수 있다.LG전자가 1차 협력사에게 지급한 금액 대비 1차 협력사가 2차 협력사에게 지급한 금액 비중도 2015년 1.6%에서 2019년 7.4%로 증가했다고 설명했다. 올해 상반기 기준으로는 10%에 육박한다.결제전산원에 따르면 지난해 기준 1차 협력사와 2차 이하 협력사 간 상생결제금액은 1조7000억원으로, 구매기업과 1차 협력사 간 상생결제금액 114조 원의 1.5%에 불과했다.LG전자는 공문과 가입절차 안내 등을 통해 1차 협력사들에게 상생결제시스템을 도입하도록 적극 권장하고 있다. 또한 상생결제시스템을 도입한 협력사에 평가 때 가점을 제공해 더 많은 2차 협력사가 혜택을 받도록 하고 있다.이 밖에도 LG전자는 협력사 상생협력 강화를 위해 ▲생산성 향상을 위한 컨설팅 지원 ▲무이자 자금 지원 ▲신기술·신공법을 적용한 부품 개발 지원 ▲무료 교육 지원 등 상생협력을 위한 다양한 지원 정책을 펼쳐오고 있다.특히 지난해 400억원 규모였던 무이자 자금을 올해 550억원으로 확대하고 자금을 지원하는 일정도 지난해보다 4개월 앞당겨 집행했다.이시용 LG전자 구매경영센터장 전무는 “1차 협력사는 물론 2차 이하 협력사까지 상생협력의 효과가 확산될 수 있도록 할 것”이라고 말했다.이기민 기자 victor.lee@asiae.co.kr &lt;ⓒ경제를 보는 눈, 세계를 보는 창 아시아경제 무단전재 배포금지&gt;아시아경제</t>
  </si>
  <si>
    <t>https://finance.naver.com/item/news_read.nhn?article_id=0004715026&amp;office_id=277&amp;code=066570&amp;page=288&amp;sm=title_entity_id.basic</t>
  </si>
  <si>
    <t>2020.07.07 15:21</t>
  </si>
  <si>
    <t>최악 면한 LG전자, 2분기 영업익 4931억(상보)</t>
  </si>
  <si>
    <t>[아시아경제 이창환 기자] LG전자가 시장 예상치를 소폭 웃도는 2분기 실적을 발표했다.7일 LG전자는 지난 2분기 영업이익이 4931억원으로 지난해 동기보다 24.4% 감소한 것으로 잠정 집계됐다고 공시했다.같은 기간 매출액은 12조8340억원으로 전년 동기 대비 17.9% 줄었다.금융투자업계에서는 2분기 LG전자의 예상 매출액 13조1266억원, 영업이익 4058억원을 예상했다. 매출액은 예상보다 줄었지만 영업이익은 늘었다.전체적으로 실적이 감소한 것은 2분기 신종 코로나바이러스감염증(코로나19) 확산에 따른 소비 침체의 영향으로 풀이된다.특히 미국과 유럽 등 주요 시장에서 코로나19가 확산되면서 소비가 크게 감소한 영향을 받았다.다만 업계에서는 2분기를 저점으로 3분기부터 LG전자가 실적을 회복할 것으로 보고 있다. 박강호 대신증권 연구원은 "하반기에는 가전(H&amp;A)과 TV(HE) 사업을 중심으로 실적이 회복될 것"이라며 "특히 건조기, 식기세척기, 세탁기, 스타일러 등 프리미엄 가전 매출이 호조를 보일 것"이라고 내다봤다.이창환 기자 goldfish@asiae.co.kr &lt;ⓒ경제를 보는 눈, 세계를 보는 창 아시아경제 무단전재 배포금지&gt;아시아경제</t>
  </si>
  <si>
    <t>https://finance.naver.com/item/news_read.nhn?article_id=0004713646&amp;office_id=277&amp;code=066570&amp;page=294&amp;sm=title_entity_id.basic</t>
  </si>
  <si>
    <t>2020.07.04 15:14</t>
  </si>
  <si>
    <t>LG전자, 코로나19 여파에도 2분기 가전 실적 세계 1위 수성하나</t>
  </si>
  <si>
    <t>[아시아경제 이기민 기자]  신종 코로나바이러스감염증(코로나19)이 장기화 된 가운데 LG전자의 가전부문이 올해 2분기에도 미국의 가전기업 월풀을 제치고 가전 업계 세계 1위를 지킬 수 있을 지 이목이 집중된다.4일 금융정보업체 에프엔가이드에 게재된 이번 달 증권사들의 보고서를 종합하면 LG전자 H&amp;A(Home Appliance &amp; Air Solution, 생활가전) 사업본부의 올해 2분기 매출액과 영업익의 평균치는 각각 5조4540억, 5364억이다.올해 1분기나 지난해 2분기에 영업이익 7000억원대를 기록한 것과 비교했을 때 코로나19 여파로 인해 올해 2분기에는 약 30%에 해당하는 2000억원가량 줄어드는 수준이다. 올해 1분기 가전업체들의 실적이 발표될 당시 국·내외 주요 가전업체들이 코로나19 여파로 2분기 역대 최악의 실적을 기록할 것이라는 분석이 나온 바 있다. 그러나 코로나19로 인해 극심한 타격을 입은 다른 분야에 비해 가전업계는 나름 선방한 편이고, LG전자 H&amp;A사업본부도 실적방어에 나름 성공했을 것이라는 관측이 나온다. 앞서 LG전자 H&amp;A사업본부는 지난해 2분기 매출액 6조1028억원, 영업이익 7175억원을 기록했고, 올해 1분기 매출액과 영업이익이 각각 5조4180억원, 7535억원을 달성했다.가전업계에서는 LG전자 H&amp;A사업본부의 실적 방어를 예측하면서 의류관리기, 건조기 등 신(新)가전의 영향과 6월부터 시작된 에어컨 판매 호조 덕을 봤을 것으로 관측하고 있다. 코로나19 장기화로 인해 위생에 대한 관심도가 더욱 높아졌기 때문이다. 또한 국내에서는 이른 무더위가 찾아왔고, 올해 여름이 역대 최고 기온을 기록할 것이라는 기상관측이 잇따르자 에어컨 판매량이 지난해에 비해 높아졌다는 것이다. 업계 관계자는 “이른 무더위로 인해 6월부터 국내 에어컨 판매가  지난해를 상회하고 있고, LG전자 에어컨 판매도 마찬가지”라고 설명했다.이 때문에 미국의 가전회사인 월풀을 이번 2분기에도 제치며 실적 1위를 수성할 것이라는 전망이 잇따라 나온다. 월풀은 올해 1분기 매출액 43억2500만달러(약 5조2000억원), 영업이익 2억6000만달러(약 3169억원)을 기록하면서 LG전자 H&amp;A사업본부보다 매출액과 영업이익이 각각 2000억원, 4300억원가량 뒤쳐졌다.또한 월풀은 전통적으로 상반기보다 연말 가전을 싸게 파는 블랙프라이데이 효과로 하반기에 실적이 오르는 특징을 보인다. 특히 매출비중이 높은 북미권에서 올해 2분기 내내 하루에 수만명의 코로나19 환자가 나오며 현지 가전매장들이 2분기 일정 기간동안 임시 휴업에 돌입한 것도 월풀에게 불리하게 작용할 것으로 보인다. 월풀은 미국 매출 비중이 50%가 넘는 반면 LG전자 H&amp;A 사업본부의 미국 매출 비중은 20% 규모다.이기민 기자 victor.lee@asiae.co.kr &lt;ⓒ경제를 보는 눈, 세계를 보는 창 아시아경제 무단전재 배포금지&gt;아시아경제</t>
  </si>
  <si>
    <t>https://finance.naver.com/item/news_read.nhn?article_id=0004711878&amp;office_id=277&amp;code=066570&amp;page=298&amp;sm=title_entity_id.basic</t>
  </si>
  <si>
    <t>2020.07.03 12:00</t>
  </si>
  <si>
    <t>LG전자, 퓨리케어 공기청정기 3총사로 해외 공략 박차</t>
  </si>
  <si>
    <t>왼쪽부터 LG전자의 상업용 퓨리케어 대형 공기청정기, 휴대용 퓨리케어 미니 공기청정기, 가정용 퓨리케어 360° 공기청정기.[아시아경제 이기민 기자]LG전자가 가정용·휴대용, 상업용 등 퓨리케어 공기청정기 3총사의 해외 시장 공략에 박차를 가하고 있다.3일 LG전자에 따르면 LG 퓨리케어 360도 공기청정기는 최근까지 미국, 중국, 일본, 인도, 태국 등에 선보인 데 이어 올해는 아랍에미레이트(UAE), 요르단, 이집트, 베트남, 헝가리 등으로 확대한다. LG전자는 올해 연말이면 출시국가는 모두 30개국을 넘어설 전망이라고 설명했다.LG 퓨리케어 360도 공기청정기는 제품 상단의 클린부스터가 강한 바람을 만들어 깨끗한 공기를 멀리까지 보낼 수 있어 넓은 공간을 빠르고 효율적으로 청정한다. 여러 방향에서 공기를 흡입하고 청정할 수 있기 때문에 사각지대도 줄어든다.휴대용 공기청정기인 LG 퓨리케어 미니도 연내 미국, 러시아, 태국 등에 추가로 선보이면 출시 국가는 모두 10개국이 넘는다.LG 퓨리케어 미니는 크기는 작지만 강력한 성능을 지닌 제품이다. 국내에서 판매되는 휴대용 공기청정기로는 처음으로 한국공기청정협회로부터 소형 공기청정기 CA(Clean Air) 인증과 미세먼지 센서 CA인증을 동시에 받았다.또한 최근 대전지하철의 모든 역사에 설치된 LG 퓨리케어 대형 공기청정기는 사우디아라비아, UAE, 요르단, 이라크 등 해외 출시도 준비중이다.대형 공기청정기는 최대 158㎡ 공간의 실내 공기를 청정할 수 있어 학교, 사무실, 병원, 식당, 카페 등 공공·상업시설에서 사용하기 적합하다. 한국공기청정협회로부터 CA(Clean Air)인증도 받았다. 또 오염된 공기를 아래쪽에서 흡입하고 깨끗한 공기를 위쪽에서 배출하는데 이 과정이 모두 제품 앞쪽에서 이뤄지기 때문에 공기 순환에도 효과적이다.이감규 LG전자 H&amp;A사업본부 에어솔루션사업부장 부사장은 “가정용부터 휴대용과 상업용에 이르기까지 맞춤형 솔루션을 제공하는 퓨리케어 공기청정기가 글로벌 고객들에게 차별화된 경험을 제공할 것”이라고 말했다.이기민 기자 victor.lee@asiae.co.kr &lt;ⓒ경제를 보는 눈, 세계를 보는 창 아시아경제 무단전재 배포금지&gt;아시아경제</t>
  </si>
  <si>
    <t>https://finance.naver.com/item/news_read.nhn?article_id=0004711426&amp;office_id=277&amp;code=066570&amp;page=299&amp;sm=title_entity_id.basic</t>
  </si>
  <si>
    <t>2020.07.02 11:00</t>
  </si>
  <si>
    <t>LG전자, 맨해튼 전광판에 '졸업사진'…상업광고 일시 중단</t>
  </si>
  <si>
    <t>코로나19 극복 헌신한 사람들 위해 땡큐(Thank You)메시지 이어 이번엔 졸업생 응원LG전자는 지난달 30일(현지시간)부터 신종 코로나바이러스감염증(코로나19)으로 인해 졸업식을 즐길 수 없게 된 졸업생들에게 색다른 추억을 선사하기 위해 이벤트를 진행하고 있다. 뉴욕 타임스 스퀘어에 있는 LG전자 전광판에 졸업생 375명의 사진을 하루 48회씩 보여주며 올해 학교를 졸업하는 모든 졸업생들에게 축하를 전하고 있다.   [사진제공=LG전자][아시아경제 이기민 기자] LG전자가 신종 코로나바이러스감염증(코로나19) 확산으로 졸업식을 갈 수 없게 된 졸업생들을 위해 미국 뉴욕 맨해튼에서 깜짝 이벤트를 진행하고 있다.LG전자는 지난달 30일(현지시간)부터 뉴욕 타임스 스퀘어에 있는 LG전자 유기발광다이오드(LED) 전광판에 올해 학교를 졸업하는 졸업생 375명의 사진을 보여주고 있다. LG전자는 졸업생들에게 진심어린 축하를 보낸다는 취지에서 이번 주는 이들의 졸업사진만 보여주고 상업적인 광고는 잠시 중단하기로 했다고 설명했다..이벤트 참여를 희망한 졸업생들이 제출한 졸업사진은 각각 매번 5~6초 동안 하루 48번씩 화면에 나온다. 또 졸업생 혹은 졸업생의 부모가 주말에 타임스 스퀘어에 와서 전광판을 촬영할 수 있도록 토요일과 일요일을 이벤트 기간에 포함했다.LG전자는 이벤트가 끝난 후에 전광판에 상영한 졸업사진을 인화해 참여한 졸업생 모두에게 전달할 예정이다.LG전자 관계자는 “가족, 선생님, 친구들과 함께 하는 졸업식은 어렵게 된 상황이지만 졸업생들에게 색다른 추억을 선사하기 위해 이벤트를 마련했다”고 말했다.앞서 LG전자는 지난달 초 코로나19 극복을 위해 헌신하는 많은 분들에게 고마운 마음을 전하고자 동일한 전광판에 미국법인 임직원들이 직접 만든 ‘땡큐(Thank You)’ 메시지를 상영한 바 있다.이기민 기자 victor.lee@asiae.co.kr &lt;ⓒ경제를 보는 눈, 세계를 보는 창 아시아경제 무단전재 배포금지&gt;아시아경제</t>
  </si>
  <si>
    <t>https://finance.naver.com/item/news_read.nhn?article_id=0004710532&amp;office_id=277&amp;code=066570&amp;page=300&amp;sm=title_entity_id.basic</t>
  </si>
  <si>
    <t>2020.12.06 10:00</t>
  </si>
  <si>
    <t>산타' 변신한 LG전자 임직원, 연말 이웃에 온정 나눈다</t>
  </si>
  <si>
    <t>[아시아경제 김혜원 기자] LG전자 임직원이 연말을 맞아 직접 산타로 변신해 어려운 이웃 돕기 봉사에 나섰다.LG전자는 임직원이 비대면 봉사와 기부에 적극 참여할 수 있도록 다양한 산타 프로그램을 운영한다고 6일 밝혔다.이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있다.배달의 산타 프로그램을 제외한 모든 활동은 비대면으로 이뤄진다.가족 산타 프로그램에 참여한 임직원은 다문화 가정 아동과 시각 장애인을 위해 가족과 함께 동화책을 녹음해 책과 음성 파일을 함께 전달한다.나혼자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있다.기부 산타는 LG전자가 2004년부터 매년 진행하고 있는 'Life’s Good with LG 헌혈 캠페인'의 일환으로 올해는 비대면 트렌드에 맞춰 헌혈증과 마스크를 기부하며 이웃 사랑을 실천한다.LG전자는 임직원이 헌혈증서와 마스크를 기부하면 각각 1장당 1만원, 1000원을 적립한다. 임직원이 사내 게시판이나 LG전자의 페이스북, 인스타그램 등 SNS 채널에 응원 댓글을 남겨도 1개당 1000원을 적립한다. LG전자는 이렇게 모은 적립금에 동일한 금액만큼 더해서 기부한다. 기부금은 형편이 어려워 치료비를 내기 힘든 아동에게 전달할 계획이다. 지난달 말 시작된 모금 활동은 오는 11일까지 이어진다.배달의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예정이다.LG전자 대외협력담당 윤대식 전무는 "신종 코로나바이러스감염증(코로나19)으로 인해 침체된 사회 분위기를 이겨내는 데 조금이나마 도움이 되도록 다양한 사회공헌 활동을 실천하며 기업의 사회적 책임을 다할 것"이라고 말했다.김혜원 기자 kimhye@asiae.co.kr&lt;ⓒ경제를 보는 눈, 세계를 보는 창 아시아경제 무단전재 배포금지&gt;아시아경제</t>
  </si>
  <si>
    <t>https://finance.naver.com/item/news_read.nhn?article_id=0004804724&amp;office_id=277&amp;code=066570&amp;page=145&amp;sm=title_entity_id.basic</t>
  </si>
  <si>
    <t>2020.12.03 07:35</t>
  </si>
  <si>
    <t>[클릭 e종목] LG전자, 4분기 실적 눈높이 상향…"주가 저평가"</t>
  </si>
  <si>
    <t>하나금융투자 보고서VS부문 적자 폭 축소 전망[아시아경제 이민지 기자] 하나금융투자는 3일 LG전자에 대해 4분기 영업이익이 확대될 것으로 예상된다며 투자의견 매수와 목표주가 12만5000원을 제시했다.LG전자는 4분기 영업이익으로 기존 대비 10% 상향한 6110억원을 기록할 것으로 추정된다. 김록호 하나금융투자 연구원은 “생활가전(H&amp;A)와 TV(HE)부문에서 온라인 비중이 확대돼 기존 대비 수익성이 개선될 것”이라며 “예년 대비 타이트한 재고 관리로 연말 불용 재고와 프로모션 관련 비용이 절감될 것으로 추정된다”고 말했다. 자회사인 LG이노텍의 실적 상향 기대감도 LG전자의 영업이익을 추가로 높일 것으로 전망된다.자동차 전장(VS)부문의 적자 규모가 축소 중인 것도 긍정적이다. 지난해 분기 평균으로 매출액 1조3700억원을 기록하며 영업적자는 488억원이었다. 올해 상반기 신종 코로나바이러스감염증(코로나19)으로 인해 고객사들의 공장 가동이 늘면서 VS부문 매출액은 1분기 1조3200억원에서 2분기에는 9100억원으로 축소됐다. 영업적자 규모도 968억원에서 2025억원으로 늘었다.올해 3분기엔 고객사 공장 재개로 매출액 1조4800억원, 영업적자 662억원을 기록해 실적 정상화 과정에 들어간 것으로 보인다. 4분기엔 매출액 1조7700억원, 영업적자 330억원을 기록할 것으로 예상되는데, 이는 작년 분기 평균 매출액을 웃돈 것으로 적자 폭도 줄었다. 김록호 연구원은 “VS부문의 매출액 확대와 적자 축소는 내년 흑자전환의 가시성을 높여주기 때문에 긍정적으로 평가된다”고 설명했다.LG전자의 현재 주가는 PER 6.68배로 글로벌 가전 업체의 평균 PER 18.16배보다 낮아 극심한 저평가 구간에 있는 것으로 추정된다. 내년 ROE는 13.61%에 PBR은 0.85배로 1배 미만이다. 김 연구원은 “지난 2018년엔 VS부문의 흑자전환 기대감에 PBR 1.46배로 확장된 바 있어 앞으로 주가 밸류에이션은 확대 구간에 들어설 것”이라며 “미래 성장동력인 VS 부문은 60조원의 수주잔고를 기반으로 내년 흑자전환 가시성을 확보했다”고 말했다.이민지 기자 ming@asiae.co.kr&lt;ⓒ경제를 보는 눈, 세계를 보는 창 아시아경제 무단전재 배포금지&gt;아시아경제</t>
  </si>
  <si>
    <t>https://finance.naver.com/item/news_read.nhn?article_id=0004803093&amp;office_id=277&amp;code=066570&amp;page=146&amp;sm=title_entity_id.basic</t>
  </si>
  <si>
    <t>LG전자, 나이지리아 네 번째 무료 세탁방 개소</t>
  </si>
  <si>
    <t>나이지리아 베닌(Benin)시(市)에 설치된 LG전자 무료 세탁방에서 현지주민들이 세탁기를 체험하고 있다.[아시아경제 이동우 기자] LG전자는 최근 나이지리아 베닌 시에 무료 세탁방인 ‘라이프스 굿 위드 LG 워시’를 열었다고 27일 밝혔다. LG전자가 나이지리아에 무료 세탁방을 설치한 것은 이번이 네 번째다.세탁방은 물과 전기가 부족해 빨래하는 데 어려움을 겪는 현지 주민들을 위해 하루 500여 벌의 옷을 세탁하고 건조할 수 있다.LG전자는 세탁방에 최신 세탁기, 건조기, 다리미, 섬유유연제, 세탁세제 등 빨래 및 의류관리에 필요한 용품을 비치했다. 세탁방 내 에어컨 설치는 물론 갑작스러운 정전에도 주민들의 사용에 불편이 없도록 무정전 전력공급기를 설치했다.앞서 회사는 2018년 나이지리아 라고스 지역을 시작으로 포트하커트, 카노 에 잇달아 무료 세탁방을 설치했다. 현재까지 2만4000 가구가 무료 세탁방을 이용했고 세탁한 옷은 30만 벌이 넘는다.손태익 LG전자 나이지리아법인장(상무)은 “LG전자의 앞선 기술력으로 나이지리아 지역 주민들에게 실질적인 도움을 주면서 더 나은 삶을 함께 만들어 갈 것”이라고 말했다. 이동우 기자 dwlee@asiae.co.kr&lt;ⓒ경제를 보는 눈, 세계를 보는 창 아시아경제 무단전재 배포금지&gt;아시아경제</t>
  </si>
  <si>
    <t>https://finance.naver.com/item/news_read.nhn?article_id=0004799800&amp;office_id=277&amp;code=066570&amp;page=150&amp;sm=title_entity_id.basic</t>
  </si>
  <si>
    <t>2020.11.26 17:43</t>
  </si>
  <si>
    <t>LG전자, 임원인사 총 56명 승진…5대 사업부 중심 조직개편</t>
  </si>
  <si>
    <t>(왼쪽부터)이상규 LG전자 한국영업본부장 사장, 류재철 H&amp;A사업본부장 부사장, 정대화 생산기술원장 부사장[아시아경제 이동우 기자] LG전자는 26일 이사회를 열고 2021년 임원인사 및 조직개편을 단행했다고 밝혔다.LG전자는 사장 1명, 부사장 3명, 전무 9명, 상무 43명 등 총 56명에 대한 승진 인사를 실시했다. 지난해 승진규모(49명) 보다 7명 늘었다.LG전자는 철저한 성과주의를 기반으로 단기적인 사업성과뿐 아니라 본원적인 사업경쟁력을 강화할 수 있는 인재를 선발했다고 설명했다. 혁신과 변화를 주도할 수 있는 젊은 인재와 여성인재를 발굴하고 외부인재를 영입했다. 특히 신규 임원 가운데 1970년 이후 출생 비중은 지난해 57%에서 올해 72%로 크게 늘었다.이상규 한국영업본부장은 부사장에서 사장으로 승진했다. 이 한국영업본부장은 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있다.부사장에는 3명이 새로 이름을 올렸다. 백승태 리빙어플라이언스사업부장은 원가 경쟁력과 제품 포트폴리오 강화해 사업 건전성 확보 등의 성과를 인정받아 승진했다.오세기 H&amp;A연구센터장은 차별화된 신기술 개발 및 DX(디지털전환)기술 접목 통해 연구개발 역량 강화를 이뤄냈다는 평가로 부사장에 올랐다.노진서 CSO부문 산하도 로봇 솔루션 중심의 사업기반 조성 및 로봇사업의 시장선도 이미지 구축으로 부사장으로 승진했다.전무 승진은 총9명, 상무 승진은 총 43명 이뤄졌다. 올레드 TV의 차별화와 경쟁 우위 확보에 기여한 이정석 상무, 서비스 플랫폼 개발을 통해 신사업 영역을 확대한 김동욱 상무 등이 전무로 승진했다.공간가전,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나왔다.우정호 책임은 스마트폰 카메라 UX의 차별화와 화질 최적화를 통해 고객과 시장의 긍정적인 평가를 이끌어내 상무로 승진했다. 우상무는 이번 신규 임원 가운데 가장 젊은 1980년생이다.미래준비와 고객가치 혁신에 전사 차원의 역량 결집LG전자는 이번 조직개편에서 사업본부 중심의 책임경영체제를 유지하는 가운데 고객가치 혁신, 미래준비, 성장동력 다변화 등에 초점을 맞췄다.LG전자는 전사 관점의 미래준비를 위해 CSO(Chief Strategy Office)부문 산하에 북미이노베이션센터를 신설한다.북미이노베이션센터는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혁신연구위원을 지냈다.또 LG전자는 CSO부문 산하에 비즈인큐베이션센터를 신설해 다양한 형태의 신사업을 육성하고 지원한다.CTO부문은 신사업 관련한 혁신기술을 개발하고 스타트업 방식의 창의적인 아이디어를 발굴하기 위해 부문 직속으로 iLab(아이랩)을 신설했다. 소재기술센터 산하에 마이크로 LED 관련 기술개발과 사업 가속화를 위해 차세대디스플레이연구소를 운영한다.LG전자는 고객과 시장 관련 데이터를 분석하고 인사이트를 도출하기 위해 글로벌마케팅센터 내 MI(Market Intelligence)담당을 신설했다. 또 고객의 페인 포인트(Pain Point, 불편함을 느끼는 지점)를 파악해 상품기획, 제품개발, 영업 등 경영전반에 반영하기 위해 고객가치혁신실을 고객가치혁신담당으로 격상시켜 CSO부문으로 이관했다.LG전자는 선행디자인연구소를 재편해 CEO 직속으로 CX(Customer eXperience) Lab을 신설했다. CX Lab은 고객경험에 기반해 디자인 역량을 강화한다. CX Lab장은 홍익대학교 산업디자인 학과장인 황성걸 교수가 맡는다.사업본부 중심의 책임경영 강화LG전자는 5개 사업본부 체제를 그대로 유지한다. 사업본부와 밀접한 선행 R&amp;D 기능은 본부로 이관하고 선행 연구조직을 재편해 사업본부의 미래준비를 강화한다.H&amp;A사업본부는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선임됐다.H&amp;A사업본부는 사업 완결형 R&amp;D조직을 구축하기 위해 어플라이언스연구소, 에어솔루션연구소 등 연구개발조직을 통합해 각 사업부 산하에 키친어플라이언스연구소, 리빙어플라이언스연구소, 에어솔루션연구소 등을 신설했다.LG전자는 로봇사업센터를 BS본부로 이관한다. BS사업본부의 글로벌 영업 인프라와 역량을 활용해 로봇사업을 가속화할 계획이다. BS사업본부는 미래기술, 시장을 선도하는 제품과 솔루션을 개발하기 위해 본부 직속으로 BS연구소를 신설한다.한국영업본부는 렌탈사업과 케어솔루션 서비스를 강화하기 위해 렌탈케어링사업담당을 렌탈케어링사업센터로 격상시켰다.생산기술원은 정대화 부사장이 맡으며 전지생산기술센터장을 겸임한다. 정 부사장은 전지장비 분야의 핵심기술을 내재화하고 생산역량을 높이는 데 기여해 지난해 부사장으로 승진했다.디자인경영센터는 선행디자인연구소장이던 이철배 전무가 맡는다.이동우 기자 dwlee@asiae.co.kr&lt;ⓒ경제를 보는 눈, 세계를 보는 창 아시아경제 무단전재 배포금지&gt;아시아경제</t>
  </si>
  <si>
    <t>https://finance.naver.com/item/news_read.nhn?article_id=0004799532&amp;office_id=277&amp;code=066570&amp;page=151&amp;sm=title_entity_id.basic</t>
  </si>
  <si>
    <t>2020.11.24 11:00</t>
  </si>
  <si>
    <t>LG전자, 에티오피아서 콜레라 백신 접종 후원…3년-4만명 대상</t>
  </si>
  <si>
    <t>[아시아경제 김혜원 기자] LG전자가 국제백신연구소(IVI)와 함께 에티오피아에서 콜레라를 퇴치하기 위해 내년부터 3년 동안 백신 무료 접종과 질병 예방에 힘을 모으기로 했다.LG전자와 IVI는 콜레라 취약 지역의 주민 약 4만명을 대상으로 백신을 접종하고 현지 공중보건 역량을 강화하기 위해 질병 감시 시스템을 구축할 계획이다.이를 위해 LG전자는 24일 IVI, IVI 한국후원회와 함께 사업 협약을 체결했다. 이날 협약식에는 IVI 제롬 김  사무총장, IVI 한국후원회 박상철 회장, LG전자 대외협력담당 윤대식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동남아시아와 아프리카의 국가를 대상으로 백신 지원 사업을 펼쳐왔다. 2010년부터 5년 동안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 활동, 지역사회 개선 등에 쓰인다.김 사무총장은 "신종 코로나바이러스감염증(코로나19)으로 인해 관심이 낮아지긴 했지만 콜레라는 여전히 세계 곳곳에서 수많은 생명을 앗아가고 있다"며 "LG전자와 함께 에티오피아는 물론 전세계의 콜레라 예방과 퇴치를 위해 노력할 것"이라고 밝혔다.윤 전무는 "에티오피아 지역의 질병과 빈곤 문제를 해결하기 위해 기업의 사회적 책임을 다할 것"이라고 말했다.김혜원 기자 kimhye@asiae.co.kr&lt;ⓒ경제를 보는 눈, 세계를 보는 창 아시아경제 무단전재 배포금지&gt;아시아경제</t>
  </si>
  <si>
    <t>https://finance.naver.com/item/news_read.nhn?article_id=0004797454&amp;office_id=277&amp;code=066570&amp;page=154&amp;sm=title_entity_id.basic</t>
  </si>
  <si>
    <t>2020.05.27 11:00</t>
  </si>
  <si>
    <t>LG전자 "트롬 스타일러 대용량이 인기"</t>
  </si>
  <si>
    <t>LG전자 직원들이 25일 경남 창원사업장에서 최대 6벌의 옷을 한 번에 관리할 수 있는 대용량 의류관리기 '트롬 스타일러 플러스'를 생산하고 있다.[아시아경제 이창환 기자] LG전자의 대표적인 스팀가전인 트롬 스타일러의 대용량 제품 판매량이 최근 크게 늘어난 것으로 나타났다.27일 LG전자는 올 들어 최근까지 트롬 스타일러 플러스의 국내 누적 판매량이 지난해 같은 기간보다 30% 이상 증가하며 스팀 가전의 성장을 견인하고 있다고 밝혔다. 트롬 스타일러 플러스는 기존 슬림형 모델보다 내부 공간을 40% 확장한 대용량 제품이다. 트롬 스타일러는 특허 받은 트루스팀과 무빙행어 등을 이용해 새로운 의류관리 문화를 만들고 있다.물을 100도(℃)로 끓여 만드는 트루스팀은 스타일러를 비롯해 건조기, 식기세척기, 원바디 세탁건조기 트롬 워시타워 등 다양한 생활가전에 적용돼 살균, 탈취, 주름완화 등의 탁월한 성능을 인정받고 있다. 스타일러의 위생살균 표준코스는 한국의과학연구원의 실험결과 녹농균, 폐렴간균, 대장균을 99.99% 제거한다. 위생살균 바이러스코스는 서울대학교 보건대학원 실험결과 H3N2 인플루엔자 바이러스를 99.9% 없앤다.무빙행어는 강력코스나 미세먼지코스 등에서 1분에 최대 200회 옷을 털어주며 바람만으로는 제거하기 어려운 미세먼지를 골고루 없애주고 생활 구김을 줄여준다. 또 바지 관리기(Pants Press)는 바지를 꾹 누르는 방식으로 바지선을 제대로 잡아준다.LG전자는 9년에 걸친 연구개발 끝에 2011년 트롬 스타일러를 선보였다. 이 제품의 글로벌 특허는 220건에 달한다.이창환 기자 goldfish@asiae.co.kr &lt;ⓒ경제를 보는 눈, 세계를 보는 창 아시아경제 무단전재 배포금지&gt;아시아경제</t>
  </si>
  <si>
    <t>https://finance.naver.com/item/news_read.nhn?article_id=0004686288&amp;office_id=277&amp;code=066570&amp;page=327&amp;sm=title_entity_id.basic</t>
  </si>
  <si>
    <t>2020.05.19 11:19</t>
  </si>
  <si>
    <t>삼성 전세계 TV시장 점유율 32.4% '분기 최대'…LG전자도 확대</t>
  </si>
  <si>
    <t>[아시아경제 김혜원 기자] 신종 코로나바이러스감염증(코로나19) 영향으로 올해 1분기 글로벌 TV시장이 두 자릿수 역성장한 가운데 삼성전자와 LG전자는 시장 점유율을 확대한 것으로 나타났다. 특히 삼성전자는 코로나19에도 북미와 유럽 등 주요 시장에서의 선전에 힘입어 분기 사상 역대 최대 기록을 새로 썼다.19일 시장조사업체 옴디아(옛 IHS마킷)에 따르면 1분기 전 세계 TV 출하량은 확정치 기준 4650만대로 전년 동기 대비 10.2% 감소했다. 금액 기준으로는 205억9500만달러로 지난해보다 17.9%나 줄었다.TCL과 하이센스, 소니 등 중국과 일본 업체가 동반 부진한 가운데서도 삼성전자와 LG전자는 1분기 TV 출하량과 점유율을 동시에 확대했다. 1분기 금액 기준 브랜드별 점유율은 삼성전자 32.4%, LG전자 18.7%, 소니 7.1%, TCL 6.4%, 하이센스 6.1% 순이었다.삼성전자의 1분기 글로벌 TV시장 점유율은 32.4%로 전년 동기 대비 3.1%포인트 성장했다. 지난해 4분기 32.3%에 이어 다시 한 번 분기 점유율 최고치를 경신했다.글로벌 TV시장 브랜드별 점유율 &lt;자료: 옴디아&gt;북미(42.6%)와 유럽(41.1%)에서의 점유율 제고가 견인차 역할을 했다는 분석이다. 특히 북미의 경우 지난해 1분기 점유율 36.8%에서 무려 5.8%포인트나 성장했다.삼성전자 측은 "QLED TV를 중심으로 2500달러 이상 프리미엄 시장과 75인치 이상 초대형 TV시장에서 판매 호조를 보이며 주도권을 더욱 강화한 결과"라고 설명했다.삼성전자는 2500달러 이상 시장에서 금액 기준 48.8%, 75인치 이상 초대형 TV시장에서 50.4%의 점유율을 기록하며 업계 1위를 유지했다.LG전자의 1분기 글로벌 TV시장 점유율은 지난해 16.5%에서 18.7%로 2.2%포인트 늘었다.업계 관계자는 "1분기에는 코로나19 사태가 먼저 터진 중국에서만 생산 차질이 있었고 한국은 강력한 방역 조치 등으로 생산 관점에서는 비켜 있었기 때문"이라고 "다행히 1분기에는 프리미엄 제품 중심으로 수요도 꾸준히 뒷받침됐다"고 설명했다.문제는 코로나19가 본격적으로 미국과 유럽 등 서구권을 강타한 2분기다. 코로나19로 인해 최대 판매처에서 수요가 급감한 데다 주요 해외 공장의 강제 셧다운 기간이 길어지면서 생산 측면에서도 타격이 컸을 것이란 관측이다. 업계 관계자는 "3월 말부터 미국과 유럽 판매 현장에 애로가 발생했고 이어 현지 생산도 어렵게 됐다"면서 "국내 공장을 정상적으로 돌린다고 해도 수출 오더(주문)가 아무래도 줄어 실적에 영향을 받을 수밖에 없을 것"이라고 전했다.김혜원 기자 kimhye@asiae.co.kr &lt;ⓒ경제를 보는 눈, 세계를 보는 창 아시아경제 무단전재 배포금지&gt;아시아경제</t>
  </si>
  <si>
    <t>https://finance.naver.com/item/news_read.nhn?article_id=0004681024&amp;office_id=277&amp;code=066570&amp;page=333&amp;sm=title_entity_id.basic</t>
  </si>
  <si>
    <t>2020.05.04 11:45</t>
  </si>
  <si>
    <t>LG전자, 2분기 코로나 직격탄…"주가 저평가"</t>
  </si>
  <si>
    <t>1분기 영업이익 1조904억원으로 전년 동기 대비 22% 증가테헤란로에 초대형 LED 사이니지 설치한 LG전자 (사진=아시아경제DB)[아시아경제 금보령 기자] 신종 코로나바이러스감염증(코로나19) 영향으로 LG전자 2분기 성적이 악화될 것으로 예상되지만, 오히려 저가 매수 기회가 될 것이란 분석이 제기됐다.4일 하나금융투자에 따르면 LG전자의 올해 1분기 매출액은 14조7278억원, 영업이익은 1조904억원으로 집계됐다. 매출액은 지난해 같은 기간보다 1% 줄었지만 영업이익은 22% 늘어났다. 부문별로 보면 낮은 중국 노출도로 가전과 TV 등의 판매가 긍정적이었다. TV는 유기발광다이오드(OLED), 나노셀 등 프리미엄제품 판매가 양호하게 나타나며 제품믹스가 개선됐고, 코로나19로 인한 공기청정제품 등의 수요가 높게 나타났다. TV의 경우 중국업체들이 코로나19 영향으로 공장 가동이 어려워지자 출하가 감소해 LG전자가 상대적 수혜를 입었다.문제는 코로나19의 직격탄이 불가피한 2분기다. 하이투자증권은 LG전자의 2분기 실적을 매출액 12조1000억원, 영업이익 2306억원으로 내다봤다. 각각 전년 동기 대비 22.3%, 76.6% 줄어든 수치다. 고의영 하이투자증권 연구원은 "LG전자 매출의 40%가 코로나19가 심각한 북미·유럽지역에서 나오는데 TV, 냉장고, 세탁기 등 대형 가전은 오프라인 채널을 통한 판매가 주를 이루기 때문에 이동 제약이 존재하는 한 정상적인 영업 활동이 어렵다"면서 "특히 TV의 부진폭이 클 것"이라고 설명했다.코로나19로 급락했던 주가는 최근 어느 정도 반등했지만 제자리에는 크게 모자라다. 지난해 6월12일 8만3400원까지 올랐던 주가는 올해 3월23일 4만1600원으로 떨어졌다. 이후 지난달 29일 종가 5만4900원을 기록했다. 미래에셋대우는 여전히 목표주가를 8만2000원으로 유지했다. 2분기 실적이 우려되지만 밸류에이션이 충분히 저평가 상태라는 점을 고려해서다.김운호 IBK투자증권 연구원은 "최근 주가는 여전히 기업 가치 대비 저평가된 수준이라 판단한다"며 "연간 영업이익은 1조5000억원을 상회할 것으로 기대되고, 코로나19 안정화 이후 관련 제품의 수요는 꾸준히 이어질 것"이라고 말했다. 이재윤 유안타증권 연구원도 "주가 하락 가능성은 제한적일 전망"이라며 "지금은 매수 구간"이라고 분석했다.금보령 기자 gold@asiae.co.kr &lt;ⓒ경제를 보는 눈, 세계를 보는 창 아시아경제 무단전재 배포금지&gt;아시아경제</t>
  </si>
  <si>
    <t>https://finance.naver.com/item/news_read.nhn?article_id=0004671967&amp;office_id=277&amp;code=066570&amp;page=340&amp;sm=title_entity_id.basic</t>
  </si>
  <si>
    <t>2021.01.28 17:00</t>
  </si>
  <si>
    <t>LG전자, 주당 1200원 현금배당…3월 주총부터 전자투표제 도입</t>
  </si>
  <si>
    <t>[아시아경제 우수연 기자]LG전자가 주당 1200원의 현금배당을 결정하고 올해 3월부터 전자투표제를 도입하기로 했다.LG전자는 28일 이사회를 열고 전자투표제 도입, 현물·현금 배당, 재무제표 및 영업보고서 승인 등을 결의했다.LG전자는 주주들이 의결권을 더욱 편리하게 행사할 수 있도록 올 3월에 예정된 주주총회부터 전자투표제를 도입하기로 결정했다. 전자투표제는 비대면 온라인 방식으로 참여하는 것에 대한 주주들의 니즈가 높아진 상황을 고려했다.LG전자는 보통주와 우선주에 대해 1주당 각각 1200원, 1250원의 현금 배당을 실시하기로 했다. 이번 배당금은 올 3월 예정된 주주총회의 승인을 거쳐 확정된다. 지난해 배당금은 각각 750원, 800원이었다.LG전자는 지난해 연결기준 매출액 63조2620억원, 영업이익 3조1950억원, 당기순이익 2조638억원을 달성했다. 지난해 영업이익과 순이익은 직전 연도 대비 각각 31.1%, 1046.9% 증가했다.유가증권시장 공시규정에 따르면 상장법인은 매출액이나 손익이 직전 연도 대비 30% 이상 변동될 경우 이를 공시해야 한다. 자산총계 2조 원 이상인 대규모 법인의 경우는 15% 이상이다.LG전자는 오는 29일 오후 사업본부별 실적을 발표할 예정이다.우수연 기자 yesim@asiae.co.kr&lt;ⓒ경제를 보는 눈, 세계를 보는 창 아시아경제 무단전재 배포금지&gt;아시아경제</t>
  </si>
  <si>
    <t>https://finance.naver.com/item/news_read.nhn?article_id=0004837589&amp;office_id=277&amp;code=066570&amp;page=81&amp;sm=title_entity_id.basic</t>
  </si>
  <si>
    <t>2021.01.26 10:00</t>
  </si>
  <si>
    <t>LG전자, 6년만에 확 바뀐 디자인 '휘센 타워' 에어컨 출시</t>
  </si>
  <si>
    <t>[아시아경제 우수연 기자]LG전자가 6년만에 확 바뀐 새로운 디자인을 적용하고 기분 좋은 냉방을 구현한 2021년형 'LG 휘센 타워' 에어컨을 출시한다.LG전자는 26일 오후 8시 LG 휘센 에어컨 홈페이지와 LG전자 공식 유튜브 채널을 통해 LG 휘센 타워 에어컨을 공개한다.LG 휘센 타워는 6년만에 확 바뀐 디자인을 적용해 어떤 거실에도 조화를 이루는 공간 인테리어 디자인을 완성했다. 기존 모델 대비 사람에게 직접 닿는 바람을 최소화하고 '4X 집중 냉방' 기능을 적용해 빠르고 강력한 냉방이 가능하도록 했다. 또한 5단계 청정 관리 모드를 적용해 바람이 들어오는 극세 필터부터 나가는 팬까지 에어컨 내부에서 바람이 나가는 길을 깨끗하게 관리해준다. 듀얼 인버터 기술로 실현한 쾌적 절전 모드는 시원한 냉방을 유지하면서도 에너지를 절약해준다.LG전자는 무광 화이트인 웨딩 스노우와 로맨틱 로즈 색상 뿐만 아니라 카밍 베이지 색상을 적용한 오브제컬렉션 제품도 출시한다. LG 휘센 타워 17종의 가격은 출하가 기준 400만~620만원이다.어떤 거실에도 조화를 이루는 공간 인테리어 디자인LG 휘센 타워는 6년만에 바뀐 새로운 에어컨 디자인을 선보였다. 신제품은 직선과 원으로 미니멀한 아름다움을 표현한 초(超)프리미엄 'LG 시그니처' 에어컨의 디자인 철학에 공간 인테리어 가전 'LG 오브제컬렉션'의 감성을 더했다.어떤 거실 인테리어와도 조화를 이루며 공간에 스며들 수 있도록 부드럽게 불어오는 바람을 형상화한 원과 간결한 직선 중심으로 휘센 타워의 디자인을 완성했다. 세계 3대 일몰 명소인 그리스 산토리니 이아마을의 일출과 일몰에서 영감을 얻은 원형의 무드라이팅은 색온도가 서로 다른 쿨 화이트, 웜 화이트, 내추럴 등 3가지 색상의 간접조명을 더해 상황에 따른 실내 분위기를 연출한다.사람에게 직접 닿는 바람을 최소화한 파워 냉방LG 휘센 타워는 기존 모델보다 강력하게 냉방하면서도 사람에게 직접 닿는 바람을 최소화했다. 아울러 한번 시원해진 실내 온도는 쭉 유지되는 기분 좋은 냉방을 구현했다. 신제품의 '4X 집중 냉방'은 기존의 2개에서 4개로 늘어난 팬으로 빠르고 강력한 냉방이 가능하다.휘센 타워는 바람의 방향을 자유롭게 조절하는 좌우 4개의 에어가드가 찬 바람을 벽 쪽으로 보내 사람에게 직접 바람이 닿는 것을 최소화하는 '와이드 케어 냉방'으로 집 안 전체를 시원하게 유지해준다. 신제품의 '공간 분리 냉방'은 하나의 에어컨으로 실내 공간을 나눠 마치 두 대의 에어컨처럼 각 공간에 맞는 냉방을 할 수 있다.'바람 길' 깨끗하게 관리해주는 5단계 청정관리에어컨이 사계절 필수가전으로 자리잡고 위생에 대한 개념이 강화되면서 에어컨 관리의 중요성도 부각되고 있다. LG 휘센 타워는 바람이 들어오는 극세 필터부터 나가는 팬까지 에어컨 내부의 바람이 지나가는 길을 깨끗하게 관리하는 5단계 청정관리 기능을 적용했다.제품 뒤쪽 필터 클린봇은 바람이 가장 먼저 통과하는 극세필터를 일주일에 한 번씩 자동으로 청소하며, 사용자는 6개월에 한 번씩 먼지통만 비워주면 된다. 새롭게 추가된 항균 극세필터는 필터에 생길 수 있는 세균을 제거해준다.휘센 타워의 공기청정 성능도 더욱 강력해졌다. 한국공기청정협회로부터 에어컨용 공기청정기 표준인 CAC인증을 획득했으며, 공기청정 면적도 30평으로 더욱 넓어졌다. 에어컨 내부 습기를 말려주는 자동건조 기능은 10분, 30분, 60분 단위로 설정할 수 있다.신제품의 'UV나노' 기능은 UV LED로 바람을 내보내는 팬을 살균해 유해세균을 99.99% 제거해준다. UV나노는 UV LED와 자외선의 파장단위인 나노미터를 합성한 용어다. 국제공인시험인증기관인 한국화학융합시험연구원(KTR) 시험과 독일 TUV라인란드(TUV)의 참관시험 결과 이 제품은 팬에 붙을 수 있는 황색포도상구균, 대장균, 표피포도상구균 등 유해세균을 99.99% 제거했다.듀얼 인버터 기술로 시원한 쾌적 절전LG 휘센 타워는 차별화된 듀얼 인버터 기술로 시원함은 유지하면서 에너지를 절약해 주는 쾌적 절전 모드를 탑재했다. TUV라인란드 참관 하에 신제품을 4시간 동안 운전하며 누적 소비 전력량을 비교 시험한 결과, 쾌적 절전 모드는 실내 온도를 시원하게 유지하면서도 최대 냉방 모드인 아이스 쿨파워 대비 소비 전력량을 약 72% 줄여준다.또 신제품은 잠시 외출할 때 에어컨을 켜둘지 끌지 고민할 필요가 없다. 1시간 동안 사람이 없으면 인체감지센서가 부재 상황을 판단해 알아서 절전한다. 이 모드는 에어컨을 끄고 외출해서 다시 켰을 때보다 소비전력량을 약 30% 줄여준다.LG전자는 가전제품을 최적의 상태로 관리해주는 프로액티브 서비스를 휘센 에어컨에 적용하고 있다. 에어컨은 제품의 작동상태를 분석해 실외기 설치장소의 온도 상승에 따른 환기, 공기청정 필터의 교체 등이 필요한지를 사전에 감지하고 스마트폰의 LG 씽큐 앱을 통해 알려준다.이재성 LG전자 H&amp;A사업본부 에어솔루션사업부장(부사장)은 "휘센 타워를 사용하는 고객들은 공간 인테리어 디자인부터 기분 좋은 냉방까지 비교할 수 없는 가치와 편리함을 경험하게 될 것"이라며 "1등 브랜드로서 끊임없이 차별화된 고객가치를 제공해 시장 트렌드를 선도해 나가겠다"고 말했다.우수연 기자 yesim@asiae.co.kr&lt;ⓒ경제를 보는 눈, 세계를 보는 창 아시아경제 무단전재 배포금지&gt;아시아경제</t>
  </si>
  <si>
    <t>https://finance.naver.com/item/news_read.nhn?article_id=0004835238&amp;office_id=277&amp;code=066570&amp;page=82&amp;sm=title_entity_id.basic</t>
  </si>
  <si>
    <t>2021.01.22 10:00</t>
  </si>
  <si>
    <t>로봇이 임직원 커피를…LG전자, 클로이 바리스타봇 도입</t>
  </si>
  <si>
    <t>LG트윈타워 임직원 휴식공간에 설치국내 최초 로봇 브루잉 마스터 자격 취득[아시아경제 김흥순 기자] LG전자는 최근 서울 영등포구 LG트윈타워에 임직원의 커피를 제공하는 'LG 클로이 바리스타봇'을 도입했다고 22일 밝혔다. LG 클로이 바리스타봇은 최근 한국커피협회로부터 국내 최초로 '로봇 브루잉 마스터' 자격증을 취득했다. 브루잉 마스터는 커피 추출 도구와 방식을 이해하고 최적의 커피를 만들어내는 능력을 평가하는 민간자격 검정이다.바리스타봇은 브루잉 마스터 자격증 획득으로 원두 고유의 맛과 향을 일정하게 제공할 수 있다는 점을 인정받아 LG타워 임직원 전용 휴식공간에 설치됐다. LG전자는 "식음료(F&amp;B) 사업의 본질인 맛에 대한 신뢰성을 확보하게 됐다"고 평가했다. 한편 LG전자는 로봇을 미래사업의 한 축으로 삼고 일상생활에서 쉽게 접할 수 있는 서비스에 초점을 맞춰 호텔 솔루션, 병원 솔루션, F&amp;B 솔루션 등을 선보이고 있다.김흥순 기자 sport@asiae.co.kr&lt;ⓒ경제를 보는 눈, 세계를 보는 창 아시아경제 무단전재 배포금지&gt;아시아경제</t>
  </si>
  <si>
    <t>https://finance.naver.com/item/news_read.nhn?article_id=0004833356&amp;office_id=277&amp;code=066570&amp;page=85&amp;sm=title_entity_id.basic</t>
  </si>
  <si>
    <t>2021.01.21 10:00</t>
  </si>
  <si>
    <t>LG전자 '시그니처 키친 스위트' 쇼룸 국내 2호점 오픈</t>
  </si>
  <si>
    <t>초(超)프리미엄 빌트인 '시그니처 키친 스위트' 청담 쇼룸…논현점 이어 2호유명 건축가 김찬중씨와 협업해 지하 1층부터 지상 5층까지 테마 별 공간 조성사진 왼쪽부터 한국영업본부장 이상규 사장, H&amp;A사업본부장 류재철 부사장, 고객 대표로 참석한 배우 김희애, 건축가 김찬중이 청담 쇼룸 3층 리빙관에서 시그니처 키친 스위트를 소개하고 있다.[아시아경제 김혜원 기자] LG전자가 '시그니처 키친 스위트' 쇼룸을 추가로 열고 초(超)프리미엄 빌트인 브랜드 마케팅 강화에 나섰다.LG전자는 21일 서울시 강남구 청담동에 시그니처 키친 스위트 청담 쇼룸을 오픈했다고 밝혔다. 이 쇼룸은 LG전자가 2017년 국내 최초로 개관한 초프리미엄 빌트인 전시관인 논현 쇼룸에 이어 국내에서 두 번째다.소비자가 집에 머무르는 시간이 늘어나는 가운데 럭셔리 브랜드·제품을 선호하면서 홈인테리어와 예술에 대한 관심이 많은 고객을 타깃으로 한 쇼룸이다.LG전자는 이날부터 23일까지 프리미엄 가구업체 등 주요 B2B 고객사를 대상으로 사전 투어를 진행한다. 공식 오픈은 25일이다.시그니처 키친 스위트 청담 쇼룸은 고객이 생활하는 곳까지 예술로 바꾼 복합문화 공간이다. 논현 쇼룸이 주방 공간의 초프리미엄 빌트인 시장을 고려했다면, 청담 쇼룸은 주방과 거실을 초월해 카페와 아틀리에(화가의 작업장) 등 브랜드 철학이 담긴 공간에서 시그니처 키친 스위트의 가치를 제공한다.LG전자는 단순히 제품을 진열하고 판매하는 데 그치지 않고 디자인, 설계, 시공에 이르기까지 공간에 대한 종합 라이프 스타일 솔루션을 제공한다. 고객은 쇼룸에서 가전과 가구가 조화를 이루는 공간을 직접 체험하고 공간별 구성 제품을 패키지로 구입할 수 있다.이탈리아 명품 가구 브랜드 다다(Dada)와 협업해 조성한 청담 쇼룸 2층 키친관.청담 쇼룸 디자인에는 울릉도 코스모스 리조트를 설계한 유명 건축가 김찬중 씨가 참여했다. 이 리조트는 세계 최고 호텔상인 '월드 럭셔리 호텔 어워즈' 가운데 리조트 부문에서 상을 받았다. 김 씨는 쇼룸을 방문하는 고객들이 공간이 주는 새로운 가치를 발견하고 예술적인 영감을 얻을 수 있도록 이번 쇼룸을 여러 테마로 디자인했다.이 쇼룸은 지상 5층, 지하 1층으로 약 1600㎡ 규모다. 키친관(2층과 지하 1층), 카페(1층), 리빙관(3층), 미술작품이 전시된 아틀리에(4층), VIP라운지(5층) 등으로 조성됐다.LG전자는 청담 쇼룸 1층에 브런치 카페를 상시 운영한다. 유명 셰프 오스틴강이 25일부터 이 곳에서 시그니처 키친 스위트 제품으로 요리한 특별 메뉴를 선보인다. 고객은 ▲다양한 용량의 제품을 목적에 맞게 선택해 조합할 수 있는 컬럼형 냉장고·냉동고 ▲상칸·중칸·하칸의 온도를 각각 조절할 수 있는 컬럼형 와인셀러 ▲5개 화구를 갖춘 전기레인지 ▲원바디 블랙글라스 디자인의 스팀오븐과 광파오븐 등을 여러 레시피에 맞춰 사용하는 라이브쿠킹쇼도 직접 볼 수 있다.2층 키친관에는 불탑(bulthaup), 다다(Dada), 포겐폴(Poggenpohl)과 같은 유럽 프리미엄 가구와 시그니처 키친 스위트 제품이 조화를 이룬다. 이 곳에는 3단계 필터가 적용된 얼음정수기냉장고, 물을 100℃로 끓여 만든 트루스팀으로 유해 세균을 살균하는 식기세척기 등 기능을 갖춘 제품을 볼 수 있다.3층 리빙관은 시그니처 키친 스위트와 이탈리아 명품 가구 브랜드인 보피(Boffi), 몰테니앤씨(Molteni&amp;C) 등의 협업으로 조성됐다. 시그니처 키친 스위트 제품은 물론 LG 시그니처 올레드 TV, LG 트롬 스타일러 등을 함께 전시해 공간의 고급스러움과 실용성을 더했다.청담 쇼룸과 논현 쇼룸은 평일과 토요일 오전 10시30분부터 오후 6시30분까지 운영한다.LG전자는 미국 캘리포니아 나파밸리의 EDC, 이탈리아 밀라노의 피아차 카브르 광장 등 해외에서도 시그니처 키친 스위트 쇼룸을 운영하고 있다. H&amp;A사업본부 류재철 부사장은 "주방과 거실을 초월해 다양한 공간과 조화를 이루고 고객가치를 더해주는 빌트인 가전 솔루션을 선보일 것"이라고 말했다.김혜원 기자 kimhye@asiae.co.kr&lt;ⓒ경제를 보는 눈, 세계를 보는 창 아시아경제 무단전재 배포금지&gt;아시아경제</t>
  </si>
  <si>
    <t>https://finance.naver.com/item/news_read.nhn?article_id=0004832604&amp;office_id=277&amp;code=066570&amp;page=88&amp;sm=title_entity_id.basic</t>
  </si>
  <si>
    <t>2020.09.20 10:00</t>
  </si>
  <si>
    <t>LG전자, 협력사 스마트 팩토리·디지털 전환 본격 성과</t>
  </si>
  <si>
    <t>LG전자가 협력사의 제조경쟁력을 강화하기 위해 스마트 팩토리 구축과 디지털 전환을 지원하고 있다. 신신사 직원들이 자동화 설비에서 만든 부품을 점검하고 있다.LG전자가 협력사의 제조경쟁력을 강화하기 위해 스마트 팩토리 구축과 디지털 전환을 지원하고 있다. 신성오토텍 직원들이 설비관제시스템을 점검하고 있다.[아시아경제 이기민 기자] LG전자가 협력사의 제조경쟁력을 강화하기 위해 지원하고 있는 스마트 팩토리 구축과 디지털 전환이 본격적으로 성과를 내고 있다.LG전자는 올해 지원하는 64개 협력사의 자동화율이 올 연말까지 40%대로 높아지고, 시간당 생산량은 20% 이상 늘어난다고 20일 밝혔다. 또한 지난해 대비 생산원가는 460억원 가량 절감되고 생산공정에서 발생하는 불량률은 4.3%에서 3.0%로 1.3%포인트 낮아진다.LG전자는 지난 2018년부터 매년 약 60개 협력사를 선정해 3개년 계획을 세운 후 생산성과 제조경쟁력을 높일 수 있도록 생산라인을 자동화하고 생산공정에 디지털 기술을 적용하도록 지원해왔다. 특히 올해는 협력사의 스마트 팩토리와 연계해 디지털 전환도 추진되고 있다. 일례로 LG전자는 가전제품용 부품 관련 1차 협력사인 신신사를 지원해 디지털 기술이 탑재된 설비관제시스템을 구축했다. 우선 LG전자는 신신사의 제조 과정을 분석해 생산이나 품질에 영향을 주는 요소 20여개를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 향후 데이터 분석 기술을 활용하면 생산 중단이나 품질 불량 등을 미리 예측함으로써 생산성과 품질을 높이는 데 기여할 것으로 기대하고 있다.또 LG전자는 경기도 수원에 있는 1차 협력사 신성오토텍이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관리·개선하고 있다. LG전자는 신종 코로나바이러스감염증(코로나19)으로 어려움을 겪는 2차 협력사가 스마트 팩토리를 구축하는 경우에도 적극 지원해 제조 경쟁력과 생산성을 높일 수 있도록 하고 있다. 올해 1차, 2차 협력사를 포함해 약 100개 협력사가 인공지능(AI),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말했다.이기민 기자 victor.lee@asiae.co.kr&lt;ⓒ경제를 보는 눈, 세계를 보는 창 아시아경제 무단전재 배포금지&gt;아시아경제</t>
  </si>
  <si>
    <t>https://finance.naver.com/item/news_read.nhn?article_id=0004758436&amp;office_id=277&amp;code=066570&amp;page=221&amp;sm=title_entity_id.basic</t>
  </si>
  <si>
    <t>2020.09.17 11:54</t>
  </si>
  <si>
    <t>삼성·LG전자·현대차, IDEA 2020 대거 수상</t>
  </si>
  <si>
    <t>삼성, 금상 1개 등 48개현대차 금상 포함 5개상LG전자, 총 10개 상 받아[아시아경제 이동우 기자] 삼성전자, 현대자동차 등 국내 대표 기업이 세계적인 디자인공모전 'IDEA 2020'에서 대거 수상하는 영예를 안았다. IDEA는 미국산업디자이너협회(IDSA)가 주관하는 국제 디자인상으로 레드닷디자인어워드, iF디자인어워드와 함께 세계 3대 디자인상으로 꼽힌다.17일 산업계에 따르면 삼성전자는 IDEA 2020에서 금상 1개, 은상 4개, 동상 4개, 특별상 1개와 파이널리스트 38개로 총 48개를 수상했다. 삼성전자 '비스포크 패밀리허브 UX'는 냉장고의 통합적인 사용자경험(UX)을 통해 주방 공간에서의 새로운 라이프스타일을 제안한 디자인으로 금상을 받았다. 해당 UX는 라이프스타일에 따른 차별화된 경험을 추구해 냉장고의 스크린으로 사진, 레시피 등을 공유하고 생성할 수 있도록 디자인했다. 포장재에 업사이클링 개념을 적용한 포장 박스 'TV 에코 패키지' '더 세리프 VIS'는 은상, '갤럭시폴드'와 빌트인 키친 인피니트 라인 오븐, '더 세로 VIS' 등은 동상을 받았다.현대자동차도 금상 1개를 포함해 총 5개 상을 수상했다. 산업용 웨어러블(착용 가능한) 로봇 '벡스'가 산업 및 상업 제품 부문에서 금상을 받았다. 전기차 콘셉트카 '45'와 '프로페시'가 자동차 및 운송 부문에서 각각 동상과 파이널리스트를 수상했다. 또 제네시스의 전용 브랜드 체험관 '제네시스 스튜디오 하남'과 'G90 특별 전시'도 각각 환경 부문과 디지털 상호작용 부문에서 파이널리스트를 받았다.LG전자는 LED 사이니지가 브론즈상을 수상한 데 이어 총 10개의 상을 받았다. LED 사이니지는 최근 출시한 마이크로 LED 사이니지인 'LG 매그니트'와 'LG LED 블록'에 적용했다.이동우 기자 dwlee@asiae.co.kr&lt;ⓒ경제를 보는 눈, 세계를 보는 창 아시아경제 무단전재 배포금지&gt;아시아경제</t>
  </si>
  <si>
    <t>https://finance.naver.com/item/news_read.nhn?article_id=0004757206&amp;office_id=277&amp;code=066570&amp;page=224&amp;sm=title_entity_id.basic</t>
  </si>
  <si>
    <t>2020.09.10 12:05</t>
  </si>
  <si>
    <t>삼성·LG전자, '스마트홈' 열풍…가구 기업과 맞춤형 가전 협업</t>
  </si>
  <si>
    <t>삼성전자가 ‘패밀리허브(Family Hub)’가 적용된 비스포크(BESPOKE) 냉장고[아시아경제 이동우 기자] 신종 코로나바이러스감염증(코로나19) 확산에 따른 사회적 거리두기 정착으로 가전시장의 '스마트홈' 열풍이 불고 있다. 인공지능(AI), 빅데이터 등을 활용한 제품개발은 물론 이종 업계와 전략적 협력을 통해 사업 영역 확대에 나서는 모양새다.10일 가전업계에 따르면 삼성전자는 한샘의 국내 최대 규모 매장인 대구 범어점에 비스포크 냉장고, 식기세척기 등 주방가전을 숍인숍 형태로 연내 입점하는 방안에 잠정 합의했다. 소비자들은 한샘의 리모델링 서비스와 삼성전자의 스마트 가구를 연계한 토탈 솔루션을 받을 수 있다. 한샘 현지 매장에 삼성전자 인력을 투입해 오프라인 상담을 진행한다. 삼성전자는 대구 범어점을 시작으로 삼성 디지털프라자에 한샘 가구를 배치하는 등 리테일 인프라 공유를 점차 늘려나갈 방침이다. 이는 앞서 양사가 공동사업 강화를 위한 업무협약(MOU)의 일환으로 향후 미래형 주거환경을 위한 스마트홈 솔루션 사업에 역량을 집중한다는 구상이다.LG전자도 맞춤형 가전에 대한 글로벌 가구기업과 협업을 이어가고 있다. 최근 서울 강남구 논현동에 위치한 LG 시그니처 키친 스위트 쇼룸에서 이탈리아 프리미엄 가구 브랜드 '까시나'와 프리미엄 주방 및 거실을 선보였다. LG전자는 컬럼 냉장고, 와인셀러, 까시나는 LC4 라운지 체어, 옴브라 도쿄 체어 등 디자이너 가구를 통해 주방가전과 거실가구의 통합 공간을 연출했다. LG전자는 스마트 기술을 접목한 초프리미엄 빌트인 '시그니처 키친 스위트'제품군을 글로벌 가구기업과 지속적으로 협업해 맞춤형 가전을 확대해 나간다는 계획이다.LG전자는 이와 함께 AI 기술을 활용해 집안에서의 라이프스타일 강화에 집중하고 있다. 'LG씽큐앱'에 적용한 '프로액티브 서비스'가 대표 사례로, 이를 통해 집안 가전의 작동상태와 고장 원인을 분석, 감지할 수 있다.업계 관계자는 "비대면 시대가 앞당겨 지면서 가전업계가 스마트 홈 사업을 향후 미래 먹거리로 집중하고 있다"며 "현재는 주방영역에 대한 가구 업계와 협력을 집중하고 있지만 향후 거실 등 집안 전체 영역에 스마트 홈 사업을 확장할 것"이라고 말했다.이동우 기자 dwlee@asiae.co.kr&lt;ⓒ경제를 보는 눈, 세계를 보는 창 아시아경제 무단전재 배포금지&gt;아시아경제</t>
  </si>
  <si>
    <t>https://finance.naver.com/item/news_read.nhn?article_id=0004752897&amp;office_id=277&amp;code=066570&amp;page=227&amp;sm=title_entity_id.basic</t>
  </si>
  <si>
    <t>2020.09.04 11:19</t>
  </si>
  <si>
    <t>박일평 LG전자 사장 "혁신제품으로 집에서 좋은 삶 시작"</t>
  </si>
  <si>
    <t>LG전자가 현지시간 3일 독일 베를린에서 개막한 ‘IFA 2020’에서 ‘집에서 좋은 삶이 시작됩니다(Life’s Good from Home)’를 주제로 프레스 콘퍼런스를 진행했다.  박일평 LG전자 사장이 경기도 판교신도시 LG 씽큐 홈을 독일 현지와 실시간으로 연결한 모습.[아시아경제 이창환 기자] "고객들의 좋은 집과 좋은 삶을 위해 끊임 없이 혁신하겠다."박일평 LG전자 최고기술책임자(CTO) 사장이 3일(현지시간) 독일 베를린에서 개막한 유럽 최대 가전전시회 'IFA 2020'에서 신종 코로나바이러스감염증(코로나19) 팬더믹(세계적 대유행)으로 '집'이 다시 주목받고 있는 사회적 분위기를 전하며 이같이 밝혔다.이날 홀로그램으로 프레스 콘퍼런스에 등장한 박 사장은 '집에서 좋은 삶이 시작됩니다'를 주제로 강연을 하면서 집의 가치를 올릴 수 있는 혁신제품과 기술을 집중적으로 소개했다. 특히 그는 스타일러, 건조기, 식기세척기 등을 고객들의 건강한 삶을 지원하는 가전으로 꼽으며 신제품에 포함된 트루스팀 기술을 설명했다. LG전자 만의 차별화된 '트루스팀' 기술이 적용된 이들 제품은 주요 바이러스를 99.99% 제거한다.박 사장은 이날 처음으로 인공지능(AI)과 사물인터넷(IoT) 등 LG의 모든 혁신 기술이 들어간 LG 씽큐 홈도 공개했다. 씽큐 홈은 LG전자가 경기도 판교신도시에 조성한 실제 집이다. 이날 박 사장이 판교 씽큐 홈에서 독일 현지와 실시간으로 연결해 다양한 솔루션을 소개했다. 고객들은 집 안을 손쉽게 관리할 수 있도록 설치된 스마트 미러인 LG 씽큐 홈컨시어지를 이용해 가전의 동작상태를 한 눈에 확인해 조작할 수 있다.박 사장은 "씽큐 앱과 씽큐 홈이 플랫폼으로서의 중요한 역할을 수행하고 있다"며 "이러한 LG 씽큐 플랫폼을 통해 새로운 서비스와 솔루션, 비즈니스 모델 등을 창출해 변화를 주도해 나갈 것"이라고 말했다.이창환 기자 goldfish@asiae.co.kr&lt;ⓒ경제를 보는 눈, 세계를 보는 창 아시아경제 무단전재 배포금지&gt;아시아경제</t>
  </si>
  <si>
    <t>https://finance.naver.com/item/news_read.nhn?article_id=0004749307&amp;office_id=277&amp;code=066570&amp;page=231&amp;sm=title_entity_id.basic</t>
  </si>
  <si>
    <t>LG전자, 꿈 꾸던 미래집 'LG 씽큐 홈' 공개</t>
  </si>
  <si>
    <t>LG전자가 3일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전경.[아시아경제 이창환 기자] LG전자는 경기도 판교신도시에 연면적 약 500제곱미터(㎡), 지상 3층에 지하 1층 규모로 ‘LG 씽큐 홈’을 조성했다고 3일 밝혔다.LG 씽큐 홈은 고객이 집 안에서 보다 안전하고 편리한 삶을 누릴 수 있게 하는 LG전자의 비전인 ‘Life’s Good from Home’을 고스란히 담았다는 것이 회사 측의 설명이다.특히 이곳은 LG전자가 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의미다.LG전자는 향후 이곳을 글로벌 거래선에게 혁신 제품과 홈 통합 솔루션을 소개하는 장소로 활용할 계획이다.◆혁신 제품과 솔루션이 가득…‘안심’, ‘편리, ‘재미’ 세 마리 토끼 잡았다= LG전자는 LG 씽큐 홈에 설치한 혁신 제품과 솔루션을 통해 ‘안심’, ‘편리’, ‘재미’ 등 고객이 일상에서 경험할 수 있는 세 가지 가치를 제시한다. 또 이와 연계해 LG전자가 구상중인 미래 가전제품의 콘셉트도 엿볼 수 있다.신종 코로나바이러스감염증(코로나19) 이후 고객 일상이 빠르게 변화하고 있는 가운데, 집은 많은 사람들에게 ‘안전(안심)’한 곳이고, ‘편리하게(편리)’ 많은 일들을 할 수 있는 장소인 동시에 ‘휴식과 여가를 즐기는(재미)’ 곳으로 인식되고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반영했다.집 안 곳곳에 설치된 스마트미러는 집 안 가전의 상태를 한눈에 보여준다. 가전 제어, 실내 환경의 실시간 모니터링, 고객 일정 관리 등도 가능하다.LG전자는 360 모니터, 그램 노트북 등 인체공학 디자인과 혁신 기술을 총망라한 홈 오피스 공간도 꾸몄다. 재택근무와 같이 집에서 많은 일을 보다 편리하게 처리해야 하는 수요에 최적화된 공간이다.LG전자는 설치 공간이나 상황에 맞춰 TV 화면을 가변적으로 이용할 수 있도록 한 ‘스마트 월’도 공개했다. 77형 올레드 TV가 평소에는 벽 뒤쪽에 숨겨진 채 화면 하단부 일부만 노출돼 있는 형태다.고객은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설치됐다.LG전자는 게임 애호가들을 위해 48형 올레드 TV를 활용한 꿈의 공간을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높였다.LG 씽큐 홈◆생산-저장-관리에 이르는 에너지 솔루션과 스마트홈 기능 대거 적용= LG전자는 LG 씽큐 홈에 에너지 생산부터 저장, 관리에 이르는 차별화된 에너지 솔루션을 대거 적용했다고 강조했다.제로에너지건축물로 인증 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 세로 70센티미터 크기 모듈과 가로 90센티미터, 세로 35센티미터 크기 모듈 총 988장을 외벽과 지붕에 부착했다. 이 모듈은 기존 태양광 모듈과 달리 외벽 마감을 대체하는 방식으로 설치돼 건물 디자인과 주변 경관을 해치지 않는다.‘에너지저장시스템(ESS: Energy Storage System)’은 생산된 전력을 저장했다가 고객이 필요할 때 사용할 수 있도록 한다. 주차장에는 자동차-주택간 전력공급(V2H: Vihicle to Home) 시스템을 갖춘 전기차 충전소가 설치돼, ESS의 활용도를 보다 높인다.또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있다.특히 고객은 집 안 스마트미러나 모바일 기기를 통해 에너지의 생산과 사용 및 저장 현황을 실시간 관리할 수 있는 ‘홈에너지관리시스템(HEMS: Home Energy Management System)’도 이용할 수 있다.이 시스템은 LG 씽큐 홈 솔루션을 통해 고객 생활 패턴을 학습한다. 고객 생활 패턴에 따라 에너지 발전, 저장, 사용 등을 미리 예측하고 수면, 기상, 외출 등 각각의 상황에 맞춰 에너지를 최적으로 제어해준다.이창환 기자 goldfish@asiae.co.kr&lt;ⓒ경제를 보는 눈, 세계를 보는 창 아시아경제 무단전재 배포금지&gt;아시아경제</t>
  </si>
  <si>
    <t>https://finance.naver.com/item/news_read.nhn?article_id=0004748938&amp;office_id=277&amp;code=066570&amp;page=232&amp;sm=title_entity_id.basic</t>
  </si>
  <si>
    <t>2020.08.31 10:00</t>
  </si>
  <si>
    <t>LG전자, 홈 시네마 시장 '정조준'…가정용 프로젝터 신제품 출시</t>
  </si>
  <si>
    <t>LG 시네빔 레이저 4K 선봬밝은 공간서 선명한 화면 구현가정용 프로젝터 신제품 'LG 시네빔 레이저 4K'(모델명: HU810P) 시현 장면.[아시아경제 이동우 기자] LG전자는 가정용 프로젝터 신제품인 'LG 시네빔 레이저 4K'를 출시했다고 31일 밝혔다.신제품은 고화질·초대형·편의성 3박자를 갖춘 제품으로 3840x2160 해상도와 100만 대 1 명암비를 지원해 입체감 있는 영상 표현이 가능한 것이 특징이다. 제품은 렌즈에 투사되는 광량을 조절하는 LG전자만의 독자 기술을 탑재했다. 밝은 공간에서도 기존 제품 대비 더 또렷하고 생생한 화면을 보여준다.파란색과 빨간색 레이저 광원을 동시에 활용하는 ‘듀얼 레이저 광원’을 활용해 단일 광원 보다 풍부하고 섬세한 색 표현이 가능하다. 디지털시네마 색표준 기준 97% 충족한다. 통상 업계는 이 표준을 90% 이상 충족하면 UHD 프리미엄 화질을 구현하는 것으로 평가한다. 최대 1.6배까지 화면을 확대할 수 있으며 상하좌우 전 방향으로 렌즈 방향을 조절할 수 있어, 사용자가 제품을 놓는 위치를 자유롭게 선택할 수 있는 것도 장점이다.듀얼 레이저 광원의 수명은 최대 2만 시간에 달한다. 이는 고객이 하루 4시간 이용하는 경우 약 14년 동안 광원 교체 없이 사용할 수 있다. 사용자는 제품 화면 크기를 40인치에서 최대 300인치까지 자유롭게 조절할 수 있다. 화면 최대 밝기는 촛불 2700개를 동시에 켠 것과 같은 2700안시루멘이다.이 밖에도 영상과 화면의 주사율을 일치시켜주는 '리얼시네마', 화면의 빠른 움직임을 보다 선명하고 자연스럽게 보여주는 '트루모션' 등 다양한 콘텐츠 지원 기능도 최적의 홈 시네마 환경을 지원한다. HDMI 2.1 포트를 탑재했고 와이사, 블루투스 등 다양한 무선 연결 기능도 지원한다. LG전자 독자 소프트웨어 플랫폼 'webOS'를 탑재해 주변기기 연결 없이도 인터넷에 접속해 다양한 콘텐츠를 간편하게 즐길 수 있다.LG전자는 연내 한국을 시작으로 북미, 유럽 등 주요 시장에 신제품을 순차 출시할 계획이다. 앞서 다음달 독일 베를린에서 열리는 국제가전박람회(IFA) 2020에 맞춰 준비한 3D 가상 전시장에서 신제품을 처음 공개한다. LG전자 글로벌 홈페이지에 마련된 가상 전시장에 접속하면 누구나 신제품을 미리 체험해볼 수 있다.장익환 LG전자 IT사업부장 전무는 "차별화된 기술력과 편의성을 두루 갖춘 LG 시네빔을 앞세워 홈 시네마 프로젝터 시장을 적극 공략할 것"이라고 말했다.이동우 기자 dwlee@asiae.co.kr&lt;ⓒ경제를 보는 눈, 세계를 보는 창 아시아경제 무단전재 배포금지&gt;아시아경제</t>
  </si>
  <si>
    <t>https://finance.naver.com/item/news_read.nhn?article_id=0004745956&amp;office_id=277&amp;code=066570&amp;page=235&amp;sm=title_entity_id.basic</t>
  </si>
  <si>
    <t>2020.08.31 11:00</t>
  </si>
  <si>
    <t>LG전자 "디오스 식기세척기, 식중독 대표적 원인균 6종 제거"</t>
  </si>
  <si>
    <t>LG전자 디오스 식기세척기[아시아경제 이창환 기자] LG전자는 디오스 식기세척기 스팀이 식중독의 대표적 원인균 6종을 모두 없애준다는 시험결과가 나왔다고 31일 밝혔다.LG전자는 최근 디오스 식기세척기의 물을 100도로 끓여 만든 트루스팀(TrueSteam)을 사용하는 살균세척코스로 식중독균 제거 성능을 검증하는 연구를 진행했다. 그 결과 디오스 식기세척기는 식중독을 일으키는 대표적인 원인 세균 및 바이러스 6종을 99.999% 제거했다.영국의 인증기관 인터텍이 살균세척코스로 실험한 결과 디오스 식기세척기는 클로스트리디움 퍼프린젠스를 99.999% 제거했다. 앞서 한국화학융합시험연구원이 동일 코스로 실험한 결과 디오스 식기세척기는 황색포도상구균, 장염비브리오균, 살모넬라를 각각 99.999% 없앴다. 세계김치연구소가 같은 코스로 실험한 결과 노로바이러스, 장관출혈성대장균(O157:H7)이 99.999% 제거됐다.LG전자는 디오스 식기세척기 스팀은 최근까지 여러 전문기관들로부터 업계에서 가장 많은 총 13종의 세균 및 바이러스를 99.999% 제거하는 살균 성능을 인정받았다고 강조했다.LG 디오스 식기세척기 스팀은 기존 제품과 비교해 대폭 강화된 세척력, 위생, 편의성을 인정받으며 국내 식기세척기 시장을 키우는 데 기여하고 있다는 설명이다.LG전자는 지난해 부산대학교 감각과학연구실 이지현 교수팀과 함께 ‘식기세척기와 손설거지 비교 행동연구’를 통해 이 제품의 세척력이 손설거지보다 약 26% 더 뛰어남을 입증한 바 있다.LG 디오스 식기세척기는 토네이도 세척 날개를 포함한 여러 토출구에서 입체물살을 만들어 깨끗하고 빠르게 식기를 세척한다. 특히 식기세척기 바닥에 있는 X자 모양의 토네이도 세척 날개가 시계 방향과 반대 방향으로 번갈아 회전하면서 만들어 낸 고압 물살이 식기에 남아있는 기름때까지 제거한다.이 제품은 국내 제조사의 식기세척기 가운데 유일하게 석회질을 줄여 물얼룩을 감소시켜 주는 연수장치를 탑재했다. LG전자는 뛰어난 내구성을 갖춘 인버터 DD모터를 10년 보증한다. 3단 높이 조절, 다용도 선반, 맞춤형 식기꽂이 등을 적용한 스마트 선반 시스템 등도 장점이다.윤경석 LG전자 H&amp;A사업본부 키친어플라이언스사업부장은 “디오스 식기세척기의 차별화된 깨끗함과 편리함을 보다 많은 고객들이 경험할 수 있도록 할 것”이라고 말했다.이창환 기자 goldfish@asiae.co.kr&lt;ⓒ경제를 보는 눈, 세계를 보는 창 아시아경제 무단전재 배포금지&gt;아시아경제</t>
  </si>
  <si>
    <t>https://finance.naver.com/item/news_read.nhn?article_id=0004746071&amp;office_id=277&amp;code=066570&amp;page=235&amp;sm=title_entity_id.basic</t>
  </si>
  <si>
    <t>2020.08.30 10:13</t>
  </si>
  <si>
    <t>LG전자, 기업 미디어 플랫폼 '라이브 LG'로 고객과 소통 강화</t>
  </si>
  <si>
    <t>LG전자 기업 미디어 플랫폼 '라이브 LG(LiVE LG)'  [사진제공=LG전자][아시아경제 이기민 기자] LG전자가 고객과의 소통을 강화하기 위해 새로운 기업 미디어 플랫폼 '라이브 LG'(LiVE LG)를 연다고 30일 밝혔다.LiVE LG는 삶, 살아 있음, 실시간 서비스 등 의미를 담고 있다. 소문자 i는 LG 브랜드와 함께 더 나은 삶을 살아가는 '나'를 뜻한다고 LG전자는 설명했다.LG전자는 31일 오픈하는 LiVE LG에 LG전자 콘텐츠들을 한데 모아 제공할 예정이다. 공식 보도자료를 제공하는 뉴스룸을 비롯해 블로그와 페이스북 등에서 각각 발행하던 카드뉴스, 동영상, 인포그래픽 등 콘텐츠까지 함께 있다.콘텐츠 내용은 가전·IT 분야의 앞선 기술과 최신 제품 소식부터 기업의 사회적 책임, 새로운 라이프스타일 등으로 구성된다.특히 유튜버로 활동하는 LG전자 직원이 사내 곳곳을 누비는 '일단 클릭' 코너에 직원들의 브이로그(일상 동영상), 임직원 인터뷰 등을 지속해서 올릴 예정이다.LG전자는 기업 블로그 접속 고객의 70%가 스마트폰으로 접속한다는 사실에 주목해 LiVE LG 플랫폼을 모바일 기기에 최적화한 디자인으로 만들었다.LG전자는 31일부터 다음달 13일까지 LG전자 페이스북과 유튜브 채널에서 '라이브 엘지' 오픈 기념 이벤트를 진행할 예정이다. 참여 고객 가운데 200명을 추첨해 골드스타 에코백·유리컵 등 뉴트로 굿즈 상품을 제공한다.LG전자 관계자는 "고객들이 더 편리하고 재미있게 LG전자의 콘텐츠를 접할 수 있도록 계속 소통을 강화하겠다"고 말했다.이기민 기자 victor.lee@asiae.co.kr&lt;ⓒ경제를 보는 눈, 세계를 보는 창 아시아경제 무단전재 배포금지&gt;아시아경제</t>
  </si>
  <si>
    <t>https://finance.naver.com/item/news_read.nhn?article_id=0004745532&amp;office_id=277&amp;code=066570&amp;page=236&amp;sm=title_entity_id.basic</t>
  </si>
  <si>
    <t>2020.08.24 09:38</t>
  </si>
  <si>
    <t>롯데하이마트 온라인쇼핑몰, ‘LG전자 그랜드 페스타’ 기획전 실시</t>
  </si>
  <si>
    <t>[아시아경제 이승진 기자] 롯데하이마트 온라인쇼핑몰이 오는 30일까지 7일간 ‘LG전자 그랜드 페스타’ 기획전을 연다. 이번 행사는 롯데하이마트 온라인쇼핑몰과 롯데하이마트 전국 매장, 롯데ON에서 진행한다. LG전자 인기 모델을 추가 혜택과 함께 특별할인가로 판매한다. 매일 한 가지 상품을 특가로 만나볼 수 있다. 행사 기획 모델을 구매하면 추가 혜택도 준다. 롯데하이마트 온라인쇼핑몰과 롯데ON에서 행사 모델을 2 품목 이상 구매하면 엘포인트(L.POINT)를 최대 43만 포인트 지급해준다. 특히, 롯데하이마트온라인쇼핑몰에서 50만 원 이상 결제하면 구매 금액대에 따라 엘포인트를 3000포인트부터 최대 10만 포인트까지 증정한다. 롯데하이마트 모바일 상품권도 추가로 준다. 500만 원 이상 구매한 사람이라면 누구든 2만 원부터 최대 7만 원까지 받을 수 있다. 또, 행사 카드로 결제하면 결제가 기준 10%를 최대 50만 원까지 청구할인 해준다. 롯데ON에서는 LG전자 행사 모델에 최대 10% 할인 쿠폰을 지급하고, 롯데카드로 결제하면 7%를 최대 10만원까지 즉시할인 해준다.온라인쇼핑몰과 오프라인 매장을 모두 이용하면 주는 혜택도 있다. 롯데하이마트온라인쇼핑몰이나 롯데ON에서 ‘LG전자 그랜드 페스타’ 기획 모델을 구매하고 오프라인 매장에서 LG전자 대형·IT·PC가전 모델을 구매하면 된다. 매장 결제가의 2%를, 엘포인트(L.POINT)로 최대 2만 포인트까지 적립해준다.주경진 롯데하이마트 온라인마케팅팀장은 “롯데ON과 롯데하이마트 그리고 LG전자가 함께하는 연합 행사를 기획해 고객들께 풍성한 혜택을 제공하게 되었다”며 “LG전자 제품 구매를 염두에 두고 계신 고객들께 좋은 쇼핑 기회가 될 것”이라고 말했다.한편, 롯데하이마트는 온라인 채널 강화를 위한 서비스를 선보이고 있다. 지난 1월 모바일 앱에 탑재한 AS 서비스 플랫폼을 시작으로, 4월에는 모바일 생방송 프로그램인 라이브커머스 '하트라이브'를 선보였다. 5월에는 시·공간에 구애받지 않고 손쉽게 제품을 주고 받을 수 있는 '선물하기' 기능도 탑재했다. 5월에는 또, 모바일 앱을 통해 인테리어 상담을 중개해주는 '홈인테리어 중개 플랫폼'을 론칭했다. 지난달 7월에는 가전 제품은 물론 다양한 정보를 제공하는 온라인 동영상 콘텐츠 플랫폼 비디오커머스 전용관 '하트ON TV'를 구축했다.이승진 기자 promotion2@asiae.co.kr &lt;ⓒ경제를 보는 눈, 세계를 보는 창 아시아경제 무단전재 배포금지&gt;아시아경제</t>
  </si>
  <si>
    <t>https://finance.naver.com/item/news_read.nhn?article_id=0004741658&amp;office_id=277&amp;code=066570&amp;page=240&amp;sm=title_entity_id.basic</t>
  </si>
  <si>
    <t>2020.04.29 16:36</t>
  </si>
  <si>
    <t>[컨콜]LG전자 “LG벨벳, 합리적인 가격·디자인 강화 제품…수익성 개...</t>
  </si>
  <si>
    <t>[아시아경제 이기민 기자] LG전자는 29일 올해 1분기 실적발표 이후 열린 컨퍼런스콜에서 다음 달 출시될 스마트폰 신제품 LG 벨벳에 대해 "합리적인 가격에 디자인을 강화한 제품"이라며 "무리한 가격 경쟁을 지양하고 소비자 관점에서 만들었다"며 " 전작 대비 원가 수익성이 개선됐고, 북미, 일본 등 선진 시장에 출시 계획이 있는 만큼 매출 규모를 키워 수익성 개선에 도움이 될 것으로 보인다"고 밝혔다.이기민 기자 victor.lee@asiae.co.kr &lt;ⓒ경제를 보는 눈, 세계를 보는 창 아시아경제 무단전재 배포금지&gt;아시아경제</t>
  </si>
  <si>
    <t>https://finance.naver.com/item/news_read.nhn?article_id=0004670533&amp;office_id=277&amp;code=066570&amp;page=344&amp;sm=title_entity_id.basic</t>
  </si>
  <si>
    <t>2020.04.29 15:39</t>
  </si>
  <si>
    <t>LG전자, VS사업부 1분기 968억원 손실…램프사업 매출감소</t>
  </si>
  <si>
    <t>[아시아경제 이동우 기자] LG전자는 VS 사업본부가 올 1분기 매출액 1조3193억원, 영업손실 968억원을 기록했다고 29일 공시했따. 매출은 전기차부품 사업과 자회사인 ZKW의 램프사업 매출 감소로 전년동기 대비 2.1% 줄었고, 영업적자가 이어졌다. LG전자는 코로나19로 인해 북미와 유럽 지역 완성차업체의 공장가동 중단에 따른 매출 차질이 영업적자로 이어졌다고 설명했다. 이동우 기자 dwlee@asiae.co.kr &lt;ⓒ경제를 보는 눈, 세계를 보는 창 아시아경제 무단전재 배포금지&gt;아시아경제</t>
  </si>
  <si>
    <t>https://finance.naver.com/item/news_read.nhn?article_id=0004670488&amp;office_id=277&amp;code=066570&amp;page=346&amp;sm=title_entity_id.basic</t>
  </si>
  <si>
    <t>2020.04.29 15:34</t>
  </si>
  <si>
    <t>LG전자, HE사업부 1분기 영업익 3258억원…전년比 31.7%↑</t>
  </si>
  <si>
    <t>[아시아경제 이동우 기자] LG전자는 1분기 HE사업부가 매출 2조9707억원, 영업이익 3258억원을 기록했다고 29일 공시했다.매출액은 전년 동기 대비 4.8% 줄었지만, 영업이익은 31.7% 증가했다.이동우 기자 dwlee@asiae.co.kr &lt;ⓒ경제를 보는 눈, 세계를 보는 창 아시아경제 무단전재 배포금지&gt;아시아경제</t>
  </si>
  <si>
    <t>https://finance.naver.com/item/news_read.nhn?article_id=0004670474&amp;office_id=277&amp;code=066570&amp;page=347&amp;sm=title_entity_id.basic</t>
  </si>
  <si>
    <t>2020.04.29 15:22</t>
  </si>
  <si>
    <t>코로나 위기속 선방한 LG전자, 진짜 문제는 2분기(종합)</t>
  </si>
  <si>
    <t>[이미지출처=연합뉴스][아시아경제 이창환 기자] LG전자가 1분기 깜짝 실적을 발표했다. 신종 코로나바이러스감염증(코로나19) 여파로 경기가 침체된 가운데서도 생활가전과 TV 등 주요 사업부문의 수익성이 개선됐다.7일 LG전자는 연결기준 매출액 14조7278억원, 영업이익 1조904억원을 달성했다고 밝혔다. 전년 동기 대비 매출액은 1.3% 감소하고 영업이익은 21.1% 증가했다.영업이익률(7.4%)은 역대 1분기 기준 가장 높고 1분기 영업이익이 1조원을 넘은 것은 이번이 두 번째다.사업본부별 실적을 보면 생활가전을 주로 담당하는 H&amp;A(Home Appliance &amp; Air Solution)사업본부는 매출액 5조4180억원, 영업이익 7535억원을 달성했다. 매출액은 소폭 감소했지만 영업이익과 영업이익률은 분기 사상 최대를 기록했다.매출액은 건강과 위생에 고객들의 관심이 높아지며 국내시장에서 건조기, 스타일러, 식기세척기 등 스팀가전의 판매 호조가 이어졌지만 코로나19의 영향으로 해외 매출이 줄며 전년동기 대비 소폭 감소했다. 다만, 지난해에 이어 2년 연속으로 1분기 매출은 5조원을 넘었다.영업이익은 프리미엄 제품의 판매 확대와 원가 절감에 힘입어 전년동기 대비 3.6% 증가했다. 영업이익률은 분기 기준 사상 최대인 13.9%다.TV를 담당하는 HE(Home Entertainment)사업본부는 매출액 2조9707억원, 영업이익 3258억원을 거뒀다. 전년동기 대비 매출액은 4.8% 줄었지만 영업이익은 31.7% 증가했다.북미와 유럽에서 주요 거래선의 영업중단 혹은 영업축소 등으로 인해 매출액은 전년동기 대비 감소했지만 올레드 TV 등 프리미엄 제품의 견조한 판매, 원가절감과 같은 비용효율화에 힘입어 영업이익률은 11.0%를 기록했다. 1분기 두 자릿수 영업이익률은 2018년에 이어 이번이 두 번째다.스마트폰 담당인 MC사업본부는 매출액 9986억원, 영업손실 2378억원을 기록했다. 매출액은 코로나19로 인한 중국 ODM(제조자개발생산) 협력사의 공급차질, 유럽과 중남미 지역 일부 유통매장의 휴업 등으로 전년동기 대비 33.9% 줄었다. 생산지 효율화, 마케팅 감소 등으로 비용은 줄었지만 스마트폰 매출이 감소하면서 영업손실은 이어졌다.LG전자는 글로벌 생산지 효율화, 플랫폼화 및 모듈화 전략, 원가절감 등을 통한 사업구조 개선을 일관되게 추진하고 있다.전장이 주력인 VS사업본부는 매출액 1조3193억원, 영업손실 968억원을 기록했다. 매출은 전기차부품 사업과 자회사인 ZKW의 램프사업 매출 감소로 전년동기 대비 2.1% 줄었다. 코로나19로 인해 북미와 유럽 지역 완성차업체의 공장가동 중단에 따른 매출 차질이 영업적자로 이어졌다.이밖에 BS사업본부는 매출액 1조7091억 원, 영업이익 2122억 원을 거뒀다. 매출은 노트북 등 IT제품과 태양광 모듈의 판매가 늘면서 전년동기 대비 3.5% 증가했다. 영업이익은 매출 확대는 물론 인포메이션 디스플레이의 안정적 수익성에 힘입어 전년동기 대비 26.3% 늘었다.◆코로나19 영향 본격화 되는 2분기가 진짜 문제=코로나19의 영향으로 2분기 글로벌 경기의 불확실성은 더욱 커질 것으로 전망된다. 이에 따라 LG전자도 2분기 매출과 수익성이 전분기, 전년동기 대비 하락할 것으로 예상했다.글로벌 생활가전 시장은 수요침체가 이어지며 가전업체들 간의 경쟁이 심화될 것으로 전망된다. H&amp;A사업본부는 시장상황을 철저히 모니터링하며 온라인 판매 확대 등 추가 매출의 기회를 확보하고 자원투입 최적화 및 원가구조 개선을 통해 수익성을 확보할 계획이라고 밝혔다.TV시장은 글로벌 스포츠 이벤트 취소 등으로 인해 본격적인 수요감소가 예상된다. HE사업본부는 올레드 TV 등 프리미엄 제품의 비중을 확대하고 효율적인 자원 운영으로 수익성 하락을 방어할 예정이다.스마트폰 시장은 코로나19의 확산으로 수요가 크게 감소해 스마트폰 제조사 간의 경쟁이 격화될 것으로 예상된다. LG전자는 2분기에 차별화된 고객가치를 제공하는 매스 프리미엄 스마트폰 ‘LG 벨벳’을 출시하고 5G 시장 확대에 발맞춰 보급형 라인업도 강화할 계획이다. 온라인 판매를 강화해 매출 기회를 확대하고 플랫폼화 및 모듈화 전략에 기반한 원가 효율화를 지속 추진한다.글로벌 자동차산업은 주요 완성차 업체의 공장가동 중단으로 자동차 부품의 수요도 급감할 것으로 전망된다. VS사업본부는 완성차 업체의 수요 감소를 감안한 SCM(공급망관리) 운영과 사업구조 개선을 지속할 계획이다.B2B사업은 코로나19의 영향으로 비대면, 재택근무, 원격교육 등이 확대되면서 노트북, 모니터, 인포메이션 디스플레이 등의 사업기회가 확대될 것으로 예상된다.이창환 기자 goldfish@asiae.co.kr &lt;ⓒ경제를 보는 눈, 세계를 보는 창 아시아경제 무단전재 배포금지&gt;아시아경제</t>
  </si>
  <si>
    <t>https://finance.naver.com/item/news_read.nhn?article_id=0004670450&amp;office_id=277&amp;code=066570&amp;page=347&amp;sm=title_entity_id.basic</t>
  </si>
  <si>
    <t>2020.04.29 15:03</t>
  </si>
  <si>
    <t>[속보] LG전자, 1분기 매출 14조7278억원…전년比 1.3%↓</t>
  </si>
  <si>
    <t>이동우 기자 dwlee@asiae.co.kr &lt;ⓒ경제를 보는 눈, 세계를 보는 창 아시아경제 무단전재 배포금지&gt;아시아경제</t>
  </si>
  <si>
    <t>https://finance.naver.com/item/news_read.nhn?article_id=0004670406&amp;office_id=277&amp;code=066570&amp;page=348&amp;sm=title_entity_id.basic</t>
  </si>
  <si>
    <t>2020.04.28 15:36</t>
  </si>
  <si>
    <t>LG전자, 신제품 ‘트롬 워시타워’ 디지털 언베일링 시청 인증 이벤트...</t>
  </si>
  <si>
    <t>LG전자가 오는 5월 6일(수)까지 신제품 ‘LG 트롬 워시타워’ 디지털 언베일링 시청 인증 이벤트를 시행한다.LG 트롬 워시타워는 지난 23일(목) 오전 11시 공개된 디지털 언베일링 행사를 통해 본격 출시를 알리며 국내 최초 공개됐다. 최근 사회적 거리두기를 고려하여 LG 트롬 워시타워 이벤트 페이지, LG전자 공식 유튜브 등 온라인 상에서 진행된 이번 행사는 수많은 미디어와 소비자들의 관심을 집중시키며 성황리에 개최됐다.이번 시청 인증 이벤트는 LG 트롬 워시타워 이벤트 페이지에서 확인할 수 있다. 참여를 원하는 고객은 이벤트 페이지에서 트롬 워시타워 디지털 언베일링 시청 중 화면을 캡쳐하고, 개인 블로그 및 SNS(페이스북, 인스타그램, 카카오스토리)에 필수 해시태그와 함께 캡쳐 이미지를 공유하면 된다. 이후 신청서 양식에 맞춰 공유 게시물 URL과 개인 정보를 입력하면 응모가 완료된다.추첨을 통해 선정된 1명의 당첨자에게는 ‘LG 트롬 스타일러(S5MB)’를 경품으로 증정하며, 10명의 당첨자에게는 ‘LG 퓨리케어 미니 공기청정기(AP139MWA)’가 제공된다. 또한 이벤트 참여자 중 100명의 당첨자에게는 ‘스타벅스 커피 쿠폰’을 증정한다. 이벤트 당첨자는 오는 5월 18일(월)에 발표된다.LG전자 관계자는 “세탁건조의 새로운 장르를 열어줄 LG 트롬 워시타워의 혁신적인 디자인과 기술력을 보다 많은 사람들이 직접 눈으로 확인할 수 있도록 이번 시청 인증 이벤트를 마련했다”며, “세탁과 건조를 하나의 제품에서 끝내주는 새로운 의류관리문화를 LG 트롬 워시타워를 통해 경험해보시길 바란다”고 말했다.한편, 신제품 LG 트롬 워시타워의 핵심 특징으로는 ▲세탁건조를 한번에 컨트롤할 수 있는 원바디 런드리 컨트롤 ▲세탁 종료 전 건조 예열로 빠른 세탁건조 ▲ 인공지능 DD 세탁기능과 스팀건조 기능 ▲인체맞춤형 원바디 플랫 디자인 등이 있다.임소라 기자 mail00@asiae.co.kr &lt;ⓒ경제를 보는 눈, 세계를 보는 창 아시아경제 무단전재 배포금지&gt;아시아경제</t>
  </si>
  <si>
    <t>https://finance.naver.com/item/news_read.nhn?article_id=0004669576&amp;office_id=277&amp;code=066570&amp;page=349&amp;sm=title_entity_id.basic</t>
  </si>
  <si>
    <t>2020.04.19 09:20</t>
  </si>
  <si>
    <t>LG전자, 프리미엄 롤러블 TV 3분기 출시 박차</t>
  </si>
  <si>
    <t>LG 롤러블 TV.[아시아경제 이동우 기자] LG전자가 올 하반기 롤러블 TV를 통해 프리미엄 경쟁력 강화에 나설 예정이다.19일 전자업계에 따르면 LG전자는 65인치형 ‘시그니처 올레드R’ 롤러블 TV를 이르면 올 3분기 출시한다.롤러블 TV는 유기발광다이오드(OLED) 디스플레이 패널을 둘둘 말아 보관할 수 있는 제품으로 백라이트 없이 스스로 빛을 내는 특성을 극대화했다는 평가를 받는다.업계는 LG전자가 롤러블 TV를 통해 세계 최초 폼팩터(제품형태)를 구현했다는 점에서 향후 글로벌 OLED 시장 경쟁력을 한 단계 끌어올릴 수 있을 것으로 내다봤다.앞서 LG전자는 지난해 9월 국립전파연구원으로부터 롤러블 TV(제품명 OLED65R) 제품의 방송통신기자재 적합성평가 '적합등록' 인증을 받았다.이에 롤러블 TV가 지난해 말 출시될 것으로 알려졌지만 내부 판단에 따라 올 하반기로 연기됐다. 일각에서는 OLED TV 확산을 위해 출시 시기를 검토하는 한편 생산 단가를 낮추기 위한 점검에 들어갔다고 분석했다.실제 LG 롤러블 TV 출시 가격은 6만달러(한화 7000만원) 수준이 될 것으로 전망했다. 당초 1억원 수준과 비교해 상당한 프리미엄 가격 경쟁력을 확보했다는 평가다.다만 출시에 앞서 신종 코로나바이러스감염증(코로나19) 확산에 따른 경영 불확실성 우려도 나오고 있다. 코로나19 확산에 올해 올림픽 개최가 연기되는 등 주요 글로벌 행사가 줄줄이 취소되는 상황에서 자칫 하반기까지 감염증 여파가 이어질 수 있어 적절한 출시 시기를 재검토할 필요가 있다는 주장이다.이동우 기자 dwlee@asiae.co.kr &lt;ⓒ경제를 보는 눈, 세계를 보는 창 아시아경제 무단전재 배포금지&gt;아시아경제</t>
  </si>
  <si>
    <t>https://finance.naver.com/item/news_read.nhn?article_id=0004663738&amp;office_id=277&amp;code=066570&amp;page=356&amp;sm=title_entity_id.basic</t>
  </si>
  <si>
    <t>2020.04.18 10:08</t>
  </si>
  <si>
    <t>코로나19 여파에 삼성·LG전자 'TV' 관심도 급상승</t>
  </si>
  <si>
    <t>자료 : 글로벌빅데이터연구소[아시아경제 이창환 기자] 신종 코로나 바이러스감염증(코로나19) 장기화로 ‘집콕족’과 '방콕족'이 늘어나면서 홈 가전' 가운데 ‘TV'에 대한 관심도가 크게 높아진 것으로 나타났다.18일 글로벌빅데이터연구소는 뉴스·커뮤니티·블로그·카페·유튜브·트위터·인스타그램·페이스북·카카오스토리·지식인·기업/조직·정부/공공 등 12개 채널을 대상으로 'LG전자 TV'와 '삼상전자 TV'의 정보량을 조사했다.조사 대상 기간은 2019년 1~3월(1분기)과 2020년 1~3월(1분기) 두 기간이다.조사결과 LG전자와 삼성전자 두 회사 모두 올해 1분기 ’TV’ 키워드의 관심도가 지난해 같은 기간에 비해 두 배 안팎 급증했다.LG전자의 경우 2019년 1분기 6만7769건의 정보량을 기록했으나 2020년에는 12만8940건으로 6만1171건 90.26% 증가했다.삼성전자는 올 1분기 10만912건을 기록, 지난해 같은 기간 4만5828건에 비해 5만5084건 120.19% 늘었다.연구소 관계자는 “정부의 ‘사회적 거리두기’ 캠페인으로 집에 머무는 시간이 늘어나면서 TV에 대한 정보량이 급상승한 것으로 보인다”면서 “이러한 급성장은 넷플릭스 등 OTT업체에 대한 관심 증가 및 홈트레이닝(홈트)을 하기 시작한 트렌드가 'TV' 키워드 정보량 증가에 큰 영향을 미친 것으로 보인다”고 말했다.이창환 기자 goldfish@asiae.co.kr &lt;ⓒ경제를 보는 눈, 세계를 보는 창 아시아경제 무단전재 배포금지&gt;아시아경제</t>
  </si>
  <si>
    <t>https://finance.naver.com/item/news_read.nhn?article_id=0004663552&amp;office_id=277&amp;code=066570&amp;page=356&amp;sm=title_entity_id.basic</t>
  </si>
  <si>
    <t>2021.02.18 10:00</t>
  </si>
  <si>
    <t>LG전자, '퓨리케어 360˚공기청정기 알파' 출시…"청정 성능·편의...</t>
  </si>
  <si>
    <t>(사진제공 = LG전자)[아시아경제 정현진 기자] LG전자가 청정 성능과 고객 편의성을 대폭 강화한 '퓨리케어 360˚ 공기청정기 알파'를 이달 말에 출시한다고 18일 밝혔다.이 제품은 청정면적이 기존 100㎡에서 114㎡로 넓어진 것이 특징이다. 제품 위쪽과 아래쪽에 2단 구조로 클린부스터가 있으며, 상단 클린부스터는 좌우로 회전할 수 있는 각도가 기존 70도에서 140도로 확장됐고 깨끗한 공기를 내보내는 거리도 기존 7.5m에서 최대 9m로 늘어났다. 하단 클린부스터는 좌우 회전 각도가 140도이며 청정 거리도 최대 5m에 달한다.LG전자는 이번에 처음으로 액세서리인 인공지능 센서를 선보인다. 공기청정기와 센서를 함께 두고 사용하면 공기청정기만 사용하는 것보다 5분 가량 더 빠르게 공간을 청정한다고 LG전자는 설명했다. 인공지능 모드를 선택, 공기질에 맞춰 ▲집중청정 ▲분리청정 ▲싱글청정 중 최적의 옵션으로 설정하는 식으로 작동한다. LG전자는 글로벌 시험인증기관인 TUV 라인란드가 시험한 결과 인공지능 모드가 오토 모드 대비 24% 더 빠르게, 43% 더 많은 먼지를 정화한 것으로 나타났다고 밝혔다.이 제품은 필터수명센서를 탑재해 사용 시간을 계산하고 실제 필터에 쌓인 먼지양을 바탕으로 압력 차이를 측정해 필터교체 시기를 알려준다. 또 공기청정기 제품에는 처음으로 음성안내 기능을 적용해 운전모드 변경, 필터 교체시기 등을 음성으로 전할 수 있도록 했다고 LG전자는 소개했다. 이 제품 위쪽의 클린부스터 중앙에는 4.3인치 크기 터치 LCD 화면을 갖춰 인공지능 센서가 있는 공간의 미세먼지 농도 등을 쉽게 확인할 수 있도록 했다.(사진제공 = LG전자)퓨리케어 360˚ 공기청정기 알파는 V트루토탈케어필터를 탑재해 항바이러스·항균 효과는 물론 극초미세먼지와 5대 유해가스 등을 제거한다. 서울대학교 보건대학원과 공동으로 시험한 결과 이 필터가 쥐코로나바이러스(MuCoV)를 99.9% 제거했으며 한국화학융합시험연구원(KTR) 실험 결과에서도 황색포도상구균, 폐렴간균, 대장균을 99.9% 없애줬다고 LG전자는 설명했다.이 필터는 0.01㎛(마이크로미터·1㎛는 1백만 분의 1m) 크기 극초미세먼지를 제거한다. 한국공기청정협회로부터 청정성능 CA인증, 한국천식알레르기협회 KAF인증, 영국알레르기협회 BAF인증을 획득했다. 암모니아, 포름알데히드, 톨루엔, 아세트산, 아세트알데히드 등 5대 유해가스나 생활냄새도 없애준다.퓨리케어 360˚ 공기청정기 알파는 청정면적 기준 114㎡와 66㎡으로 출시되며, 출하가는 139만~179만원이다. LG전자는 114㎡ 신제품과 인공지능 센서 1개를 세트로 구매하는 고객에게는 최대 10만원의 캐시백 혜택을 제공한다.정현진 기자 jhj48@asiae.co.kr&lt;ⓒ경제를 보는 눈, 세계를 보는 창 아시아경제 무단전재 배포금지&gt;아시아경제</t>
  </si>
  <si>
    <t>https://finance.naver.com/item/news_read.nhn?article_id=0004849852&amp;office_id=277&amp;code=066570&amp;page=61&amp;sm=title_entity_id.basic</t>
  </si>
  <si>
    <t>2021.02.16 17:14</t>
  </si>
  <si>
    <t>연봉 8000만원' LG전자 생활가전 담당, 성과급 최대 3000만...</t>
  </si>
  <si>
    <t>사업부별 실적·영업이익 목표 달성 등 기준 기본급 최대 750% 책정오는 26일 지급…목표 미달 사업부는 격려금 100만~300만원서울 여의도 LG전자 사옥[이미지출처=연합뉴스][아시아경제 김흥순 기자] LG전자가 기본급 기준 최대 750%에 달하는 성과급을 확정했다. LG전자는 16일 노동조합과 협의해 2020년 경영성과급을 확정하고 회사 게시판과 본부별 설명회를 통해 구성원에게 안내했다고 밝혔다.오는 26일 지급 예정인 LG전자의 성과급은 당해 연도 매출액과 영업이익 목표 달성도, 동종업계 내 경쟁상황 관련 목표 등 기본 지표를 바탕으로 각 사업본부별로 차등해 책정했다. 가장 많은 성과급을 받는 사업부는 지난해 사상 최대 실적을 달성한 생활가전(H&amp;A) 사업본부다. 세부적으로는 냉장고, 식기세척기 등을 담당하는 키친어플라이언스사업부와 세탁기, 건조기, 스타일러 등을 관장하는 리빙어플라이언스사업부가 최고치인 750%를 받는다. 이는 역대 LG전자 성과급 사례 중 가장 높은 비율이다. 가령 연봉 8000만원인 키친어플라이언스사업부와 리빙어플라이언스사업부 소속 책임급 직원의 경우 성과급으로만 세전 3000만원을 받게 된다. 추가로 부품솔루션은 610%, 에어컨 등을 다루는 에어솔루션은 600%를 각각 받는다. TV 등을 담당하는 홈엔터테인먼트(HE) 사업본부에서는 TV와 오디오·비디오(AV) 부문이 200%, 홈뷰티는 100%를 받는다. HE사업본부는 지난해 영업이익 목표는 달성했으나 연초 설정한 매출액 목표와 경쟁상황 관련 목표를 충족하지 못해 성과급 비율이 예상치보다 낮게 책정됐다. 이 밖에 본사는 300%, 비즈니스솔루션(BS)본부는 350%가 지급된다. 반면 지난해 적자를 기록한 모바일커뮤니케이션(MC) 사업본부와 전장(VS) 사업본부를 비롯해 목표에 미달한 BS사업본부 내 일부 사업부는 성과급 없이 다음달 초 각 조직별로 격려금 100만~300만원을 받는다.김흥순 기자 sport@asiae.co.kr&lt;ⓒ경제를 보는 눈, 세계를 보는 창 아시아경제 무단전재 배포금지&gt;아시아경제</t>
  </si>
  <si>
    <t>https://finance.naver.com/item/news_read.nhn?article_id=0004848686&amp;office_id=277&amp;code=066570&amp;page=61&amp;sm=title_entity_id.basic</t>
  </si>
  <si>
    <t>2021.02.16 10:00</t>
  </si>
  <si>
    <t>전기식·가스식 결합해 비용 절감…LG전자 '하이브리드 시스템 에어...</t>
  </si>
  <si>
    <t>[아시아경제 정현진 기자] LG전자가 전기식과 가스식의 장점을 합쳐 냉난방 비용을 줄일 수 있는 '하이브리드 히트펌프 시스템 에어컨'을 16일 출시했다고 밝혔다.이 에어컨은 LG전자의 전기식 시스템 에어컨 대표제품인 멀티브이(MULTI V)와 가스식 시스템 에어컨(GHP)을 하나의 배관으로 연결하고 한 대의 제어기로 통합 제어하는 제품이다. 국내 최초로 전기식과 가스식을 합친 것으로 이를 통해 소비전력량 최대치를 낮춰 전기 기본요금을 줄이는 효과를 낼 수 있다고 LG전자는 설명했다.일반적으로 건물의 전기 기본요금은 연간 소비전력량 최대치를 기준으로 산정돼 매월 부과되는데, 전기식 시스템 에어컨만 사용하는 건물은 전기 사용량이 많은 여름과 겨울의 소비전력량 기준으로 기본요금이 부과된다. 이로 인해 에어컨을 자주 사용하지 않는 봄과 가을에도 높은 전기 기본요금을 내야 하는 데 상황에 맞는 적절한 모드를 통해 요금을 낮출 수 있다는 것이다.이 에어컨은 ▲전기와 가스 요금을 예측해 상대적으로 저렴한 방식으로 우선 운전하는 '비용 최적화 모드' ▲냉방할 때는 단가가 낮은 가스식을, 난방할 때는 효율 좋은 전기식을 우선 가동해 비용을 절감하는 '자동 모드' ▲피크전력 제어가 필요한 경우 가스식 운전을 우선 적용해 전기 기본요금을 낮추는 'GHP 우선 모드' ▲실내기 가동률이 낮을 경우 효율이 높은 전기식 운전을 우선 적용해 냉난방 효율을 극대화하는 '멀티브이 우선 모드' 등 4가지 모드를 제공한다.LG전자가 연 면적 약 1000㎡ 규모 사무용 건물을 기준으로 147㎾급 시스템 에어컨의 냉난방 비용을 자체 시뮬레이션한 결과 하이브리드 히트펌프 시스템 에어컨이 동급의 전기식 시스템 에어컨보다 에너지 비용을 25% 절감했고 전기 기본요금은 54% 줄어든 것으로 나타났다.이 제품을 사용하면 한국전력에서 공급받는 전력의 최대치 기준인 계약 전력 자체를 줄일 수 있어 계약 전력에 맞춰 변압기를 설치하는 수전공사 비용도 줄일 수 있고, 가스식 시스템 에어컨의 용량만큼 정부의 가스냉방 장려금 등 정책적인 혜택도 받을 수 있다고 LG전자는 전했다. 하나의 배관으로 천장형, 매립형, 벽걸이형, 스탠드형 등 다양한 실내기들을 조합할 수도 있다.LG전자 에어솔루션사업부장 이재성 부사장은 "냉난방 비용을 스마트하게 줄여주는 새로운 하이브리드 히트펌프 시스템 에어컨으로 차별화된 고객가치를 제공할 것"이라고 말했다.정현진 기자 jhj48@asiae.co.kr&lt;ⓒ경제를 보는 눈, 세계를 보는 창 아시아경제 무단전재 배포금지&gt;아시아경제</t>
  </si>
  <si>
    <t>https://finance.naver.com/item/news_read.nhn?article_id=0004848169&amp;office_id=277&amp;code=066570&amp;page=61&amp;sm=title_entity_id.basic</t>
  </si>
  <si>
    <t>2021.02.08 10:00</t>
  </si>
  <si>
    <t>LG전자, 최신형 에어컨 미리구매 시 50만원 캐시백 이벤트</t>
  </si>
  <si>
    <t>3월31일까지 전국 오프라인 매장서 2021년형 LG 휘센 타워 구입 고객에게 혜택휘센 듀얼 에어컨 구매고객도 모델 따라 최대 50만원 캐시백LG전자가 3월31일까지 LG베스트샵을 비롯한 전국 오프라인 매장에서 2021년형 휘센 타워 에어컨을 구매하는 고객에게 50만원의 캐시백을 제공하는 이벤트를 진행한다. LG전자 모델들이 에어컨 극세필터를 알아서 청소하는 필터클린봇을 소개하고 있다.[사진=LG전자 제공][아시아경제 김흥순 기자] LG전자는 에어컨 신제품 'LG 휘센 타워'를 미리 구매하는 고객에게 최대 50만원을 돌려주는 이벤트를 진행한다고 8일 밝혔다. 3월31일까지 LG베스트샵을 비롯한 전국 오프라인 매장에서 2021년형 LG 휘센 타워를 구매하는 고객은 최대 50만원까지 캐시백을 받을 수 있다. 휘센 듀얼 에어컨 인기모델을 구매하는 고객에게도 모델에 따라 최대 50만원까지 캐시백을 제공한다.실내 공기를 관리하는 여러 제품을 동시에 구입하는 고객도 다양한 혜택을 받을 수 있다. 듀얼 스페셜 또는 듀얼 빅토리 모델의 스탠드형 에어컨을 이동식 에어컨과 함께 구매하는 고객에게 3000대 한정으로 캐시백 10만원을 제공한다. 동일 모델 에어컨과 LG 퓨리케어 360° 공기청정기를 함께 구입하는 고객은 최대 20만원의 캐시백을 받을 수 있다.LG전자는 또 제조사나 제품 타입 등과 관계없이 사용하던 에어컨을 LG 휘센 에어컨으로 교체하는 고객에게 최대 10만원의 모바일상품권도 증정한다.LG전자가 올해 출시한 LG 휘센 타워는 공간 인테리어 디자인, 기분 좋은 냉방, 5단계 청정관리, 쾌적 절전 등의 기능을 탑재했다. 박준성 LG전자 한국영업본부 에어솔루션마케팅담당은 "휘센 타워의 차별화된 디자인과 기분 좋은 냉방을 더 많은 고객들이 경험할 수 있도록 다양한 혜택을 제공할 것"이라고 말했다.김흥순 기자 sport@asiae.co.kr&lt;ⓒ경제를 보는 눈, 세계를 보는 창 아시아경제 무단전재 배포금지&gt;아시아경제</t>
  </si>
  <si>
    <t>https://finance.naver.com/item/news_read.nhn?article_id=0004843871&amp;office_id=277&amp;code=066570&amp;page=67&amp;sm=title_entity_id.basic</t>
  </si>
  <si>
    <t>2021.02.02 10:00</t>
  </si>
  <si>
    <t>LG전자, AI·코딩 등 소프트웨어 전문가 51명 선발…"디지털 전환...</t>
  </si>
  <si>
    <t>박일평 LG전자 최고기술책임자(CTO) 사장(왼쪽)이 1일 온라인으로 소프트웨어 전문가 인증식을 진행하고 있다.[사진=LG전자 제공][아시아경제 김흥순 기자] LG전자가 소프트웨어 전문가 육성에 힘을 실으면서 디지털 전환에 속도를 내고 있다.2일 LG전자는 박일평 최고기술책임자(CTO) 사장과 임직원이 참석한 가운데 전날 온라인으로 소프트웨어 전문가 인증식을 진행했다고 밝혔다. LG전자는 최근 인공지능(AI), 빅데이터, 코딩, 보안, 아키텍트 분야의 소프트웨어 전문가 51명을 선발했다. AI, 빅데이터 전문가는 서울대, 한국과학기술원(KAIST) 등 국내 대학을 비롯해 미국 카네기멜론대, 캐나다 토론토대와도 연계해 현업 중심의 프로젝트를 수행했다.선발된 소프트웨어 전문가들은 경쟁력 있는 소프트웨어 개발, 성능 개선, 문제 해결을 주도할 뿐만 아니라 직원들의 멘토로 활동할 예정이다. LG전자는 제품과 서비스가 제공하는 고객가치를 더욱 높이고 미래 성장동력을 확보하기 위해 ▲AI 전문가 ▲빅데이터 전문가 ▲코딩 전문가 ▲보안 전문가 ▲아키텍트 ▲품질 전문가 등 다양한 사내 인증제도를 운영하고 있다. 지금까지 선발한 소프트웨어 전문가만 500명이 넘는다. 2023년까지 이를 2배 수준으로 늘릴 계획이다.소프트웨어 전문가 인증 프로그램도 강화할 방침이다. AI 전문가 프로그램의 경우 미국 서던캘리포니아대, 뉴욕대 등과 추가로 파트너십을 체결할 예정이다.박일평 사장은 "미래 성장동력의 핵심인 소프트웨어 분야에서 탁월한 능력을 갖춘 전문가를 양성해 고객가치를 높이는 데 더욱 집중할 것"이라고 말했다.김흥순 기자 sport@asiae.co.kr&lt;ⓒ경제를 보는 눈, 세계를 보는 창 아시아경제 무단전재 배포금지&gt;아시아경제</t>
  </si>
  <si>
    <t>https://finance.naver.com/item/news_read.nhn?article_id=0004840018&amp;office_id=277&amp;code=066570&amp;page=70&amp;sm=title_entity_id.basic</t>
  </si>
  <si>
    <t>LG전자, 경북 영양·전남 해남 등 4개 마을과 '1사 1촌' 자매결...</t>
  </si>
  <si>
    <t>농산물 구입·복지시설 기부 등[아시아경제 정현진 기자] LG전자가 1일 농어촌과의 상생협력을 위해 경북 영양, 전남 해남 등에 있는 4개 마을과 '1사1촌 자매결연' 협약을 맺었다고 1일 밝혔다.LG전자는 이번 협약을 계기로 마을에서 생산된 농산물을 구입하고 사회복지시설에 기부하며, 공동시설 리모델링과 가전제품 지원 등에 나설 예정이다. 농번기나 일손이 필요한 시기에 봉사활동을 하고 지진이나 홍수 등 재해 발생 시 복구활동 하는 것도 자매결연 프로그램에 포함돼 있다.LG전자는 마을에 거주하는 소외계층 가운데 이번에 대학교에 입학하는 학생들에게 노트북도 전달할 예정이다. 또 이 프로그램의 일환으로 경북 영양과 전남 해남에서 재배된 배추로 만든 김장김치를 구입해 이달 서울 종로구 돈의동과 중구 남대문 지역 쪽방촌 800가구에 기부할 예정이다.LG전자 대외협력담당 윤대식 전무는 “다양한 사회공헌 활동을 펼치며 지역사회와 함께 성장할 수 있는 기반을 다질 것”이라고 말했다.정현진 기자 jhj48@asiae.co.kr&lt;ⓒ경제를 보는 눈, 세계를 보는 창 아시아경제 무단전재 배포금지&gt;아시아경제</t>
  </si>
  <si>
    <t>https://finance.naver.com/item/news_read.nhn?article_id=0004839163&amp;office_id=277&amp;code=066570&amp;page=71&amp;sm=title_entity_id.basic</t>
  </si>
  <si>
    <t>2021.01.29 15:17</t>
  </si>
  <si>
    <t>LG전자, '언택트 특수'에 지난해 영업이익 첫 3조원대…매출도 사상...</t>
  </si>
  <si>
    <t>이미지출처=연합뉴스[아시아경제 김흥순 기자, 정현진 기자] LG전자가 코로나19에 따른 언택트(비대면) 확산으로 가전과 IT기기 수요가 증가하면서 지난해 사상 최대 실적을 올렸다. LG전자는 지난해 연결 기준 영업이익이 3조1950억원으로 전년 대비 31.1% 증가했다고 29일 공시했다. 연간 영업이익이 3조원을 넘어서기는 이번이 처음이다. 매출액도 63조2620억원으로 전년 대비 1.5% 늘어 사상 최대치를 기록했다.지난해 4분기 영업이익은 6502억원으로 전년 대비 538.7% 증가했고, 같은 기간 매출액은 18조7808억원으로 전년 대비 16.9% 올랐다. 영업이익률은 3.5%다. 매출액과 영업이익, 영업이익률 모두 역대 4분기 가운데 가장 높았다. 매출액은 역대 분기 기준 처음으로 18조원을 상회했다. 생활가전, 최대 실적 견인부문별로는 생활가전을 담당하는 H&amp;A사업본부의 실적이 두드러졌다. 연간 매출액은 22조2691억원, 영업이익은 2조3526억원으로 각각 역대 최고 실적을 달성했다. 연간 영업이익률(10.6%)도 처음으로 두 자릿수를 기록했다. 스타일러, 건조기, 식기세척기 등 스팀 가전으로 대표되는 신가전 판매가 늘고, 렌탈 사업의 매출 확대에 따른 결과라고 회사 측은 설명했다. 전장사업(VS)은 지난해 초 북미와 유럽 지역 완성차 업체의 가동 중단으로 어려움을 겪었다. 그러나 하반기부터 조업이 정상화되면서 자동차 부품 수요가 회복세로 돌아섰고 신규 프로젝트의 매출이 늘어나며 이 부문을 담당하는 VS사업본부도 연간 기준 최대 매출액(5조8015억원)을 기록했다.2021 LG 올레드 TV 라인업[사진=LG전자 제공]작년 4분기 가전·TV 호황, 스마트폰 침체사업본부별 지난해 4분기 실적은 H&amp;A사업본부의 경우 매출액 5조5402억원, 영업이익 2996억원으로 매출액, 영업이익 모두 역대 4분기 가운데 가장 높았다. 매출액은 국내와 해외에서 각각 전년 동기 대비 두 자릿수 성장률을 보였고 영업이익은 전년 동기 대비 145.2% 증가했다.TV사업 등을 담당하는 HE사업본부는 지난해 4분기 매출액 4조2830억원, 영업이익 2045억원을 기록했다. 매출액은 북미, 유럽 등 주요 시장에서 판매가 늘어 8분기만에 4조원대 매출을 회복했다. 영업이익은 LCD(액정표시장치) 패널가격이 큰 폭으로 상승했지만 올레드 TV와 나노셀 TV 등 프리미엄 제품의 판매 비중이 확대된 효과 등으로 전년 동기 대비 102.5% 늘었다.스마트폰을 담당하는 MC사업본부는 지난해 4분기 영업손실 2485억원으로 전 분기보다 적자가 늘었다. 반면 VS사업본부는 지난해 4분기 영업적자를 20억원으로 줄이면서 올해 흑자 전환의 전망을 밝게 했다. 이 밖에 기업간거래(B2B)를 담당하는 BS사업본부는 매출액 1조5085억원, 영업이익 703억원을 기록했다.올해 AI·5G·모빌리티 등 첨단 기술 강화LG전자는 올해 모든 사업 영역에 인공지능(AI)과 5G, 사물인터넷(IoT), 모빌리티 등 핵심 기술을 접목해 고객가치 기반의 성장과 변화를 만들어 간다는 구상이다. 위생 가전과 공간 가전, 올레드 TV 등 프리미엄 제품의 판매 확대를 추진하고 언택트 확산으로 생긴 제품 수요에도 적극 대응한다는 방침이다. 다만 생활가전은 불확실한 시장 환경이 부담으로 작용할 것으로 전망했다. H&amp;A사업본부는 "시장 변화에 적절히 대응해 매출 성장세를 유지하고 원가구조 개선과 자원투입 최적화를 통해 수익성을 확보할 계획"이라고 밝혔다.TV 시장은 집에서 머무르는 시간이 증가함에 따라 글로벌 수요가 지속될 것으로 예상하고 있다. HE사업본부는 올레드 TV, 나노셀 TV, 초대형 TV 등 프리미엄 제품을 중심으로 판매를 확대해 매출을 늘리고 수익성을 유지할 계획이다.VS사업본부는 올해 흑자전환을 위해 수익 창출 기반을 확보할 예정이다. 또 사업 경쟁력을 높이기 위해 차량용 소프트웨어 역량을 강화하고 전기차 부품 합작법인인 '엘지마그나 이파워트레인'(가칭)을 조기에 안정화시킬 계획이다.BS사업본부는 경쟁력을 갖춘 제품을 앞세워 매출을 확대하고 수익성을 개선할 방침이다. IT사업은 비대면으로 늘어난 수요에 적극 대응하고, 인포메이션 디스플레이 사업은 교육과 기업 등 주요 특정 고객군을 집중적으로 공략할 계획이다. 태양광 사업도 제품 경쟁력을 강화해 매출을 확대한다는 목표를 세웠다.수년째 5조원에 달하는 적자가 누적된 MC사업본부의 모바일 사업은 현재와 미래의 경쟁력을 냉정하게 판단해 최선의 선택을 해야 할 시점이라고 보고 있다. LG전자는 "현재 모든 가능성을 열어 두고 사업 운영 방향을 면밀히 검토하고 있다"고 전했다.김흥순 기자 sport@asiae.co.kr정현진 기자 jhj48@asiae.co.kr&lt;ⓒ경제를 보는 눈, 세계를 보는 창 아시아경제 무단전재 배포금지&gt;아시아경제</t>
  </si>
  <si>
    <t>https://finance.naver.com/item/news_read.nhn?article_id=0004838234&amp;office_id=277&amp;code=066570&amp;page=74&amp;sm=title_entity_id.basic</t>
  </si>
  <si>
    <t>2021.01.29 17:22</t>
  </si>
  <si>
    <t>[컨콜]LG전자 "모바일 사업, 판매 부진·부품 공급 차질 겹치며 전분...</t>
  </si>
  <si>
    <t>[아시아경제 구은모 기자] LG전자가 29일 진행된 2020년 4분기 실적발표 컨퍼런스콜에서 "모바일커뮤니케이션(MC)사업은 생산지 효율화 및 ODM(제조자개발생산) 비중 확대로 고정비는 감소했지만 프리미엄 제품의 판매 부진과 4G 칩셋 공급 부족 영향으로 전분기 대비 9% 역신장했고, 전년 동기 대비 5% 신장했다"고 밝혔다.이날 서동명 MC경영관리 담당은 “올해 5G 시장의 본격적인 성장과 더불어 글로벌 스마트폰 수요는 코로나19 이전 수준까지 회복될 것으로 전망되지만 주요 업체 간 경쟁은 더욱 심해질 것”이라며 “현재와 미래 경쟁력을 냉정하게 판단해 사업 운영 방향을 면밀히 검토할 것이고, 추후 사업 운영방향이 결정되면 밝힐 것"이라고 말했다.구은모 기자 gooeunmo@asiae.co.kr&lt;ⓒ경제를 보는 눈, 세계를 보는 창 아시아경제 무단전재 배포금지&gt;아시아경제</t>
  </si>
  <si>
    <t>https://finance.naver.com/item/news_read.nhn?article_id=0004838345&amp;office_id=277&amp;code=066570&amp;page=74&amp;sm=title_entity_id.basic</t>
  </si>
  <si>
    <t>[컨콜] LG전자 "모바일 기술, 가전·전장에도 중요 자산…내재화 검...</t>
  </si>
  <si>
    <t>[아시아경제 김흥순 기자] LG전자는 29일 지난해 4분기 실적 발표 컨퍼런스콜에서 "스마트폰(MC) 사업본부의 모바일 핵심 기술은 단말뿐 아니라 스마트 가전, 자동차 전장사업 등에 중요한 자산"이라며 "미래 사업과 시너지를 창출할 수 있도록 다양한 내재화 방안을 검토하고 있고, MC 사업 방향성이 결정되는 시점에 구체적인 내용을 공유하겠다"고  밝혔다.김흥순 기자 sport@asiae.co.kr&lt;ⓒ경제를 보는 눈, 세계를 보는 창 아시아경제 무단전재 배포금지&gt;아시아경제</t>
  </si>
  <si>
    <t>https://finance.naver.com/item/news_read.nhn?article_id=0004838309&amp;office_id=277&amp;code=066570&amp;page=75&amp;sm=title_entity_id.basic</t>
  </si>
  <si>
    <t>2021.01.29 16:19</t>
  </si>
  <si>
    <t>[컨콜] LG전자 "비대면 트렌드로 글로벌 TV 성장세 지속될 것"</t>
  </si>
  <si>
    <t>[아시아경제 김흥순 기자] LG전자는 29일 지난해 4분기 실적 발표 컨퍼런스콜에서 "올해도 언택트(비대면) 트렌드에 따른 재택 시간 확대로 글로벌 TV 성장세는 지속될 것"이라며 "1분기 LCD 패널 가격 상승으로 원가 압박이 있겠지만 북미 등 선진 시장을 중심으로 건전한 수익성을 만들어갈 것"이라고 밝혔다. 김흥순 기자 sport@asiae.co.kr&lt;ⓒ경제를 보는 눈, 세계를 보는 창 아시아경제 무단전재 배포금지&gt;아시아경제</t>
  </si>
  <si>
    <t>https://finance.naver.com/item/news_read.nhn?article_id=0004838301&amp;office_id=277&amp;code=066570&amp;page=76&amp;sm=title_entity_id.basic</t>
  </si>
  <si>
    <t>2021.01.29 14:32</t>
  </si>
  <si>
    <t>[속보]LG전자, 작년 4분기 매출 18조7808억원…영업이익 6502...</t>
  </si>
  <si>
    <t>https://finance.naver.com/item/news_read.nhn?article_id=0004838186&amp;office_id=277&amp;code=066570&amp;page=79&amp;sm=title_entity_id.basic</t>
  </si>
  <si>
    <t>2021.01.29 14:30</t>
  </si>
  <si>
    <t>[속보] LG전자, 지난해 매출 63조2620억원…역대 최대</t>
  </si>
  <si>
    <t>https://finance.naver.com/item/news_read.nhn?article_id=0004838184&amp;office_id=277&amp;code=066570&amp;page=80&amp;sm=title_entity_id.basic</t>
  </si>
  <si>
    <t>2020.12.23 13:12</t>
  </si>
  <si>
    <t>LG전자 "엘지마그나 이파워트레인 설립, 전기차 부품 생산"(상보)</t>
  </si>
  <si>
    <t>[아시아경제 이창환 기자] LG전자는 23일 캐나다 자동차 부품업체 마그나 인터내셔널과 전기차 부품을 생산하는 합작법인 엘지마그나 이파워트레인(가칭)을 설립할 예정이라고 밝혔다.LG전자는 2013년부터 자동차 전장 사업에 뛰어들어 규모를 확장해왔다. 아직 크게 수익은 내지 못하고 있지만 향후 회사를 먹여살릴 신성장 동력 중에 하나로 삼고 투자를 확대하고 있다.회사 측은 "JV(합작회사) 설립을 통한 전기차 부품 사업 성장 잠재력 확대 및 사업경쟁력 제고를 위해 이번 결정을 내렸다"고 밝혔다. 자본금은 300억원으로 지분 비율은 LG전자가 51%, 마그나가 49%다.캐나다 온타리오 주 오로라에 본사를 둔 마그나는 매출 기준으로 세계 3위권의 자동차 부품회사다. 관련 업계에서는 애플카 제조에 참여할 유력한 회사로 마그나를 꼽고 있다.이창환 기자 goldfish@asiae.co.kr&lt;ⓒ경제를 보는 눈, 세계를 보는 창 아시아경제 무단전재 배포금지&gt;아시아경제</t>
  </si>
  <si>
    <t>https://finance.naver.com/item/news_read.nhn?article_id=0004816057&amp;office_id=277&amp;code=066570&amp;page=123&amp;sm=title_entity_id.basic</t>
  </si>
  <si>
    <t>2020.12.22 07:32</t>
  </si>
  <si>
    <t>[클릭 e종목]"LG전자, 전 부문 실적 개선 기대…여전히 싸다"</t>
  </si>
  <si>
    <t>DB금융투자 보고서목표주가 4% 상향 조정[아시아경제 이민지 기자] DB금융투자는 22일 LG전자에 대해 예상되는 실적에 비해 여전히 저평가 돼 있다는 의견을 내놓았다. 아울러 2021년까지 전 사업 부문의 실적 상승이 기대된다며 투자의견 매수와 목표주가는 직전보다 4.4% 상향한 12만원을 제시했다.4분기 LG전자의 별도 영업이익은 3600억원으로 전년 동기 대비 흑자로 전환해 시장 예상보다 더 좋을 것으로 전망된다. 지난 3분기에 이어 해마다 높은 성장세를 보이고 4분기에 취약하다는 오명을 가전과 TV 등의 연말 수요 호조와 타이트한 재고관리로 씻어내고 있다.생활가전(H&amp;A 부문)은 4분기 기준 최고 영업이익률이 기대되고 홈 엔터테인먼트(HE부문)는 마케팅 비용 증가에도 OLED TV 판매 증가 등으로 양호한 영업이익률이 기대된다. 전장부품 사업(VS부문)은 영업적자 폭이 크게 줄어들 것으로 예상된다.내년 1분기에는 강한 실적 회복이 기대된다. 1분기 별도 매출액은 13조6720억원, 영업이익은 1조180억원을 기록할 것으로 예상된다. 권성률 DB금융투자 연구원은 “내년 순수 LG전자의 영업이익은 3조원이 넘을 것”이라며 “1분기는 가전의 성수기인데다 신 가전의 성과가 계속 커지고 있기 때문”이라고 설명했다.2021년에는 LG이노텍을 제외하고도 3조원대 영업이익이 기대된다. 생활가전과 홈 엔터테인먼트에 올해 같은 특수가 없다는 가정을 해도 좋은 수익성 유지가 가능하고 전장부품 사업과 휴대폰(MC 부문) 사업의 적자 축소 규모는 4000억원에 달할 예정이다. 권 연구원은 “신 가전의 돌풍과 OLED TV 판매 확대가 관전 포인트”라며 “전장부품 부문은 저가 수주가 많이 해소되고 매출액이 크게 늘면서 2021년엔 흑자 전환이 예상된다”고 밝혔다.이민지 기자 ming@asiae.co.kr&lt;ⓒ경제를 보는 눈, 세계를 보는 창 아시아경제 무단전재 배포금지&gt;아시아경제</t>
  </si>
  <si>
    <t>https://finance.naver.com/item/news_read.nhn?article_id=0004814667&amp;office_id=277&amp;code=066570&amp;page=129&amp;sm=title_entity_id.basic</t>
  </si>
  <si>
    <t>2020.12.21 13:43</t>
  </si>
  <si>
    <t>나인테크, LG전자와 59억원 규모 이차전지 제조장비 공급 계약 체결</t>
  </si>
  <si>
    <t>[아시아경제 박준이 기자] 나인테크가 LG전자와 59억1800만원 규모의 이차전지 제조장비 공급 계약을 체결했다고 21일 공시했다. 계약금액은 지난해 매출액(약 752억4105만원) 대비 7.8%다. 계약은 2022년 4월20일에 종료된다.박준이 기자 giver@asiae.co.kr&lt;ⓒ경제를 보는 눈, 세계를 보는 창 아시아경제 무단전재 배포금지&gt;아시아경제</t>
  </si>
  <si>
    <t>https://finance.naver.com/item/news_read.nhn?article_id=0004814300&amp;office_id=277&amp;code=066570&amp;page=129&amp;sm=title_entity_id.basic</t>
  </si>
  <si>
    <t>2020.12.18 13:19</t>
  </si>
  <si>
    <t>브이원텍, LG전자와 2차전지 검사시스템 공급계약 체결</t>
  </si>
  <si>
    <t>[아시아경제 이민지 기자] 브이원텍은 LG전자와 2차전지 검사시스템 공급예약을 체결했다고 18일 공시했다. 계약금액은 156억2000만원으로 이는 지난해 매출액 대비 58.33%에 달한다.이민지 기자 ming@asiae.co.kr&lt;ⓒ경제를 보는 눈, 세계를 보는 창 아시아경제 무단전재 배포금지&gt;아시아경제</t>
  </si>
  <si>
    <t>https://finance.naver.com/item/news_read.nhn?article_id=0004813056&amp;office_id=277&amp;code=066570&amp;page=130&amp;sm=title_entity_id.basic</t>
  </si>
  <si>
    <t>2020.12.12 15:57</t>
  </si>
  <si>
    <t>[주간HOT종목]LG전자, 외국인 순매수세…주가 상승↑</t>
  </si>
  <si>
    <t>지난 4일 9만500원이었던 종가는 11일 9만5800원으로 5.86% 올라LG전자의 세탁기 및 건조기 (사진=아시아경제DB)[아시아경제 금보령 기자] LG전자가 한 주 사이 외국인들의 관심을 끌며 주가 상승세를 나타냈다.12일 한국거래소에 따르면 지난 7일부터 11일까지 5거래일 동안 외국인 투자자들은 LG전자 주식 703억원어치를 순매수했다. 이 기간 외국인 투자자 순매수 상위종목 2위가 LG전자였다.주가는 상승했다. 지난 4일 9만500원이었던 종가는 11일 9만5800원으로 장을 마쳤다. 일주일 사이 5.86% 오른 셈이다.LG전자 4분기 실적은 양호할 것으로 전망된다. 유진투자증권은 LG전자의 4분기 실적을 매출액 18조1943억원, 영업이익 7430억원으로 추정했다. 전년 대비 매출액은 13.3%, 영업이익은 630% 늘어나는 수치다.노경탁 유진투자증권 연구원은 "4분기는 통상적으로 소비시즌 도래에 따른 프로모션 확대 영향으로 손익이 악화되어왔으나, 올해는 신종 코로나바이러스감염증(코로나19)으로 인해 유통 채널 내 재고가 타이트하게 관리되고 있으며, 가전과 TV 등의 온라인 판매 비중 증가로 수익성이 크게 개선될 것으로 전망된다"며 "스마트폰은 북미, 중남미에서의 보급형 매출 증가, 전장은 북미, 유럽 등 선진시장의 회복으로 매출이 증가했으며 이에 따라 손실폭도 크게 줄어들 전망"이라고 설명했다.KB증권은 LG전자에 대한 재평가를 기대하고 있다. 김동원 KB증권 연구원은 "현 시점은 재평가 진입의 초입 단계로 판단한다. 이는 내년부터 전장부품(VS) 사업이 수주 확대와 흑자 전환으로 매출 및 이익 성장을 견인하고, 스마트폰 부문은 사업조정과 생산효율화로 내년부터 의미 있는 적자 축소가 추정되기 때문"이라며 "따라서 그동안 적자가 지속돼 LG전자 주가 할인 요인으로 작용했던 전장부품, 스마트폰 사업은 내년부터 흑자전환과 적자축소가 예상되어 향후 LG전자 밸류에이션 저평가 탈피 요인으로 부각될 것"이라고 분석했다.금보령 기자 gold@asiae.co.kr&lt;ⓒ경제를 보는 눈, 세계를 보는 창 아시아경제 무단전재 배포금지&gt;아시아경제</t>
  </si>
  <si>
    <t>https://finance.naver.com/item/news_read.nhn?article_id=0004809091&amp;office_id=277&amp;code=066570&amp;page=137&amp;sm=title_entity_id.basic</t>
  </si>
  <si>
    <t>2020.12.10 12:35</t>
  </si>
  <si>
    <t>권봉석 LG전자 대표 "내년 스마트 사업 질적 개선…조금 더 성장할 것...</t>
  </si>
  <si>
    <t>[이미지출처=연합뉴스][아시아경제 이기민 기자] 권봉석 LG전자 대표이사는 10일 “내년에는 프리미엄 스마트폰 분야에서 성장할 것”이라고 말했다.권 대표는 이날 오전 11시 서울 삼성동 코엑스에서 진행된 ‘전자·IT의 날’ 시상식에서 취재진과 만나 "내년에는 프리미엄 제품에서 조금 더 성장하고 질적인 개선을 하겠다"며 이같이 밝혔다.권 대표는 시상식이 진행되기 전에 코엑스에 마련된 전자·IT 전시회 한국전자전(KES)의 LG전자 부스를 둘러봤다. 이어 시상식장으로 향하던 권 대표는 취재진이 “올해 초 간담회에서 내년 모바일커뮤니케이션(MC)본부 흑자전환을 전망했었다”고 말하자 “원가경쟁력을 강화해 개선하고 있다”고 설명했다. 다만 실적 턴어라운드 시점에 대해서는 “열심히 해보겠다”며 언급을 삼갔다. 올해 사업 환경 등에 대한 소감과 관련해 권 대표는 “올해 신종 코로나바이러스감염증(코로나19)으로 비상경영 체제를 오래 했다”며 “하반기부터는 정상적으로 하고 있다”고 전했다.한편 권 대표는 이날 세계 최초로 8K OLED TV 및 롤러블 TV를 개발하는 등 혁신제품을 개발한 공로로 금탑산업훈장을 받았다. 권 대표는 취재진에게 "전자산업 발전을 위해 더 기여하겠다"고 소감을 밝혔다.이기민 기자 victor.lee@asiae.co.kr&lt;ⓒ경제를 보는 눈, 세계를 보는 창 아시아경제 무단전재 배포금지&gt;아시아경제</t>
  </si>
  <si>
    <t>https://finance.naver.com/item/news_read.nhn?article_id=0004807823&amp;office_id=277&amp;code=066570&amp;page=138&amp;sm=title_entity_id.basic</t>
  </si>
  <si>
    <t>2021.03.30 10:00</t>
  </si>
  <si>
    <t>LG전자, 유기동물보호시설에 펫세탁기·건조기 기부</t>
  </si>
  <si>
    <t>[아시아경제 우수연 기자]LG전자가 반려동물을 보호하는 유기동물보호시설에 펫케어 기능 갖춘 트롬 세탁기와 건조기를 기부했다.LG전자는 30일 임직원 봉사단과 함께 서울시 강서구 소재 팅커벨 프로젝트, 경기도 시흥시의 조남동 유기동물쉼터 등 유기동물보호시설 2곳에 '트롬 세탁기 스팀 펫'과 '트롬 건조기 스팀 펫' 패키지를 전달했다.LG전자는 2004년부터 서울과 경기도 소재 유기동물보호시설에서 임직원들이 봉사활동을 진행해 왔다. 또 기업의 사회적 책임은 물론 고객의 건강한 삶, 더 나은 사회 구현, 제품의 환경영향 저감 등을 목표로 하는 ESG 경영을 추구하고 있다.LG전자가 유기동물 보호시설에 펫케어 기능 갖춘 트롬 세탁기와 건조기를 기부했다. LG전자 임직원 봉사단은 30일 서울시 강서구 소재 유기동물보호시설 '팅커벨 프로젝트'에 방문해 펫케어 기능 갖춘 세탁기·건조기 패키지 전달했다. 사진 왼쪽부터 'LG 트롬 세탁기 스팀 펫'과 'LG 트롬 건조기 스팀 펫'/사진=LG전자국내 반려동물 가구는 약 600만가구로 갈수록 늘어나는 추세다. LG전자는 지난 달 반려동물과 생활하는 고객들을 위해 펫케어 기능을 갖춘 트롬 세탁기 스팀 펫과 트롬 건조기 스팀 펫을 선보였다.LG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있다.LG 트롬 세탁기 스팀 펫의 펫케어 세탁코스는 ▲애벌세탁 ▲물을 100도로 끓여 만든 트루스팀 ▲온수헹굼을 포함한 4중 안심헹굼 등이 있다. 이를 통해 의류에 묻은 반려동물의 배변이나 외출 시 묻은 진흙, 잔디 등 생활얼룩을 효과적으로 제거한다. 반려동물의 냄새 제거에도 유용하다.이 제품들의 세탁 코스와 건조 코스는 반려동물 알레르기를 유발하는 대표적 원인 물질인 알레르겐을 제거한다. 일본의 알레르겐 전문 시험기관이 실험한 결과 이 코스들을 이용하면 의류에 남은 개와 고양이 알레르겐이 99.99% 줄어드는 것으로 나타났다.윤대식 LG전자 대외협력담당 전무는 "반려동물을 위한 기술을 갖춘 제품을 도움이 필요한 곳에 기부하게 됐다"며 "앞으로도 LG만의 차별화된 기술을 활용해 기업의 사회적 책임을 다하기 위해 노력하겠다"고 말했다.우수연 기자 yesim@asiae.co.kr&lt;ⓒ경제를 보는 눈, 세계를 보는 창 아시아경제 무단전재 배포금지&gt;아시아경제</t>
  </si>
  <si>
    <t>https://finance.naver.com/item/news_read.nhn?article_id=0004874995&amp;office_id=277&amp;code=066570&amp;page=23&amp;sm=title_entity_id.basic</t>
  </si>
  <si>
    <t>2021.03.15 07:41</t>
  </si>
  <si>
    <t>풀무원식품, 신임 대표에 김진홍 전 LG전자 센터장 선임</t>
  </si>
  <si>
    <t>[아시아경제 임혜선 기자] 풀무원은 주요 계열사인 풀무원식품의 신임 대표이사에 김진홍(55·사진) 전 LG전자 글로벌마케팅센터장을 선임했다고 15일 밝혔다.김진홍 신임 대표는 글로벌 브랜드 질레트, 켈로그 등에서 20여 년간 국내 및 다양한 국가에서 마케팅 전문가로 활동했으며 켈로그 동남아시아 사장, 켈로그코리아 대표이사, LG전자 프랑스 법인장, LG전자 글로벌마케팅 센터장을 역임했다.김 신임 대표는 “코로나 팬데믹으로 건강과 지구환경을 생각하는 로하스 가치가 더욱 주목받는 상황에서, 한국의 대표적인 바른먹거리 기업이자 로하스 기업인 풀무원식품이 앞으로 글로벌 No.1 로하스 기업으로 성장할 수 있도록 최선의 노력을 다하겠다”고 포부를 밝혔다.임혜선 기자 lhsro@asiae.co.kr&lt;ⓒ경제를 보는 눈, 세계를 보는 창 아시아경제 무단전재 배포금지&gt;아시아경제</t>
  </si>
  <si>
    <t>https://finance.naver.com/item/news_read.nhn?article_id=0004864974&amp;office_id=277&amp;code=066570&amp;page=40&amp;sm=title_entity_id.basic</t>
  </si>
  <si>
    <t>2020.08.02 10:00</t>
  </si>
  <si>
    <t>LG전자 "골드스타 전자레인지, 디오스 주방가전으로 바꿔드려요"</t>
  </si>
  <si>
    <t>[아시아경제 이창환 기자] LG전자가 다음달 6일까지 가장 오래된 골드스타(Goldstar) 전자레인지를 보유한 고객에게 LG 디오스 주방가전 3총사로 교체해주는 이벤트를 진행하고 있다고 2일 밝혔다.이번 이벤트는 고객들이 골드스타 전자레인지와 함께한 추억을 회상하고 LG 디오스 광파오븐의 차별화된 기술력을 알리는 취지에서 마련됐다.LG전자는 가장 오래된 골드스타 전자레인지를 찾아 제품과 제조년월을 촬영해 본인의 SNS(소셜네트워크서비스)에 올린 3명을 선정해 디오스 식기세척기 스팀, 디오스 인덕션 전기레인지, 디오스 광파오븐으로 구성된 LG 디오스 주방가전 3총사를 증정한다.또 금성사를 포함해 LG전자에서 만든 전자레인지를 찾아 SNS에 올린 고객과 직접 사용하는 LG 디오스 광파오븐을 올린 고객을 대상으로 추첨을 통해 LG 디오스 광파오븐 외에 골드스타 에코백, 골드스타 유리컵 등 뉴트로 굿즈(goods)를 제공한다.응모방법은 스마트폰 애플리케이션인 'LG전자 멤버쉽'이나 페이스북 등에서 확인 가능하다.LG 주방가전은 LG전자(당시 금성사)가 1981년 국내업계에선 처음 선보인 골드스타 전자레인지(ER-5000)부터 지금의 LG 디오스 광파오븐까지 오랫동안 고객들로부터 사랑을 받아왔다.LG 디오스 광파오븐은 인공지능쿡을 탑재했다. 이 기능은 와이파이(Wi-Fi)를 탑재한 광파오븐에 스마트폰의 LG 씽큐(LG ThinQ) 앱을 연동시키면 가능하다. 고객이 스마트폰 카메라로 풀무원식품의 간편식에 있는 바코드를 찍기만 하면 광파오븐이 자동으로 최적의 조리법을 찾아준다. 이 기능이 가능한 풀무원식품의 간편식은 총 41종에 달한다.또한 이수용 세종대학교 식품공학과 교수 연구팀이 실험한 결과 LG 디오스 광파오븐으로 조리한 얇은피 만두와 브리또가 디오스 전자레인지 대비 각각 약 3배, 약 2배 바삭했다.윤성일 LG전자 한국HA마케팅담당은 “골드스타 전자레인지부터 디오스 광파오븐까지 차별화된 기술력을 바탕으로 오랫동안 고객들에게 사랑을 받아온 LG 주방가전을 널리 알릴 계획”이라고 말했다.이창환 기자 goldfish@asiae.co.kr &lt;ⓒ경제를 보는 눈, 세계를 보는 창 아시아경제 무단전재 배포금지&gt;아시아경제</t>
  </si>
  <si>
    <t>https://finance.naver.com/item/news_read.nhn?article_id=0004729221&amp;office_id=277&amp;code=066570&amp;page=261&amp;sm=title_entity_id.basic</t>
  </si>
  <si>
    <t>2020.07.30 17:10</t>
  </si>
  <si>
    <t>[컨콜]LG전자 "H&amp;A사업, 8~9% 안정적 수익성 유지"</t>
  </si>
  <si>
    <t>[아시아경제 이동우 기자] LG전자는 30일 2분기 실적발표 후 진행한 컨퍼런스콜에서 "가전사업(H&amp;A) 본부는 신종 코로나바이러스감염증(코로나19) 이슈가 있지만 하반기 매출 성장세와 더불어 큰 이슈가 없다면 8~9%의 안정적인 수익성 유지할 것으로 보인다"고 말했다.이동우 기자 dwlee@asiae.co.kr &lt;ⓒ경제를 보는 눈, 세계를 보는 창 아시아경제 무단전재 배포금지&gt;아시아경제</t>
  </si>
  <si>
    <t>https://finance.naver.com/item/news_read.nhn?article_id=0004728293&amp;office_id=277&amp;code=066570&amp;page=264&amp;sm=title_entity_id.basic</t>
  </si>
  <si>
    <t>2020.07.30 16:49</t>
  </si>
  <si>
    <t>[컨콜]LG전자 "렌탈사업, 연말 기준 270만 계정 확보할 것"</t>
  </si>
  <si>
    <t>[아시아경제 이동우 기자] LG전자는 30일 2분기 실적발표 후 진행한 컨퍼런스콜에서 "렌탈 사업은 2019년도 말 204만 계정을 확보해 전년대비 40% 이상 증가했다"며 "지난 6월 말 기준 239만 계정을 확보했고, 연말 기준 270만 계정을 확보할 것”이라고 밝혔다.이동우 기자 dwlee@asiae.co.kr &lt;ⓒ경제를 보는 눈, 세계를 보는 창 아시아경제 무단전재 배포금지&gt;아시아경제</t>
  </si>
  <si>
    <t>https://finance.naver.com/item/news_read.nhn?article_id=0004728276&amp;office_id=277&amp;code=066570&amp;page=265&amp;sm=title_entity_id.basic</t>
  </si>
  <si>
    <t>2020.07.30 16:17</t>
  </si>
  <si>
    <t>[컨콜]LG전자 "벨벳·중저가 신모델 판매 확대로 3Q 매출 증가 예상...</t>
  </si>
  <si>
    <t>[아시아경제 한진주 기자] LG전자가 30일 진행한 2020년 2분기 실적발표 컨퍼런스콜에서 서동명 MC사업본부 기획관리담당은 "코로나19 확산에 따른 글로벌 수요 감소는 2분기를 저점으로 일부 회복될 것으로 예상되며, 소비자의 가격 민감도를 고려한 중저가 라인업 확대와 신모델 출시에 따른 업체간 경쟁이 심화될 것"이라고 말했다.서 담당은 "3분기에는 주력 시장 중심의 실판매 개선 트렌드와 함께 벨벳 해외 출시 및 보급형 신모델의 본격적인 판매 확대로 매출은 신장하는 방향으로 전환될 것"이라며 "신모델 출시에 따른 일부 마케팅 비용 증가 예상되나, 전년 동기 및 전분기 대비 손익 개선을 추진할 것"이라고 말했다.한진주 기자 truepearl@asiae.co.kr &lt;ⓒ경제를 보는 눈, 세계를 보는 창 아시아경제 무단전재 배포금지&gt;아시아경제</t>
  </si>
  <si>
    <t>https://finance.naver.com/item/news_read.nhn?article_id=0004728239&amp;office_id=277&amp;code=066570&amp;page=266&amp;sm=title_entity_id.basic</t>
  </si>
  <si>
    <t>2020.07.30 10:00</t>
  </si>
  <si>
    <t>LG전자, 박람회서 수제맥주 제조기 '홈브루' 선봬</t>
  </si>
  <si>
    <t>양재동 aT센터서 시음기회 제공프리미엄 캡슐형 맥주제조기 ‘LG 홈브루’[아시아경제 이동우 기자] LG전자는 맥주박람회 ‘KIBEX 2020’에서 캡슐형 맥주제조기 ‘LG 홈브루’를 선보였다고 30일 밝혔다.KIBEX 2020은 이날부터 다음달 1일까지 사흘간 서울 양재동에 있는 aT센터에서 열린다. 올해로 두 번째를 맞은 이번 행사는 주류 관련 제조, 유통, 장비, 프랜차이즈, 교육, 서비스 등 국내외 총 123개 기업이 참가했다.LG전자는 관람객들이 홈브루에서 갓 뽑아낸 프리미엄 수제맥주를 직접 맛볼 수 있도록 시음행사를 진행하고 있다. 다음달 말까지 시음장소를 전국 LG베스트샵 100곳으로 확대하기로 했다.앞서 LG전자는 이달 초 100만원대 홈브루 신제품을 출시했다. 이 제품은 상황에 따라 컴프레서의 동작을 조절하는 인버터 기술은 물론 발효에 필요한 온도와 압력을 자동으로 제어하는 기술을 탑재했다.또 맥주 보관과 숙성을 위한 최적의 온도를 자동으로 유지하고, 맥주를 만들기 전과 후에 각각 제품 내부의 맥주와 물이 지나가는 길을 세척하고 살균하는 온수살균세척시스템 등으로 차별화했다.윤경석 H&amp;A사업본부 키친어플라이언스사업부장(부사장)은 “LG 홈브루가 수제맥주시장이 성장하는 데 일조하게 될 것”이라며 “앞으로도 다양한 마케팅 활동을 통해 고객들에게 제품을 알릴 예정”이라고 말했다.이동우 기자 dwlee@asiae.co.kr &lt;ⓒ경제를 보는 눈, 세계를 보는 창 아시아경제 무단전재 배포금지&gt;아시아경제</t>
  </si>
  <si>
    <t>https://finance.naver.com/item/news_read.nhn?article_id=0004727775&amp;office_id=277&amp;code=066570&amp;page=269&amp;sm=title_entity_id.basic</t>
  </si>
  <si>
    <t>2020.07.24 14:01</t>
  </si>
  <si>
    <t>대한안전교육협회, LG전자 청주공장에 맞춤형 ‘산업 안전체험관’ 구축</t>
  </si>
  <si>
    <t>-산업 안전체험관 구축으로 산업재해 ZERO화 추진대한안전교육협회(대표 정성호, 이하 협회)가 LG전자 청주공장에 ‘산업 안전체험관’을 설립, 기존 교육의 한계를 극복한 현장 맞춤형 ‘산업 안전체험관’을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계획이다.임소라 기자 mail00@asiae.co.kr &lt;ⓒ경제를 보는 눈, 세계를 보는 창 아시아경제 무단전재 배포금지&gt;아시아경제</t>
  </si>
  <si>
    <t>https://finance.naver.com/item/news_read.nhn?article_id=0004724642&amp;office_id=277&amp;code=066570&amp;page=272&amp;sm=title_entity_id.basic</t>
  </si>
  <si>
    <t>LG전자 "고객 만족도 높이자"…서비스 엔지니어 역량 강화</t>
  </si>
  <si>
    <t>전국 5개 서비스 아카데미 한 곳으로 통합비대면 트렌드에 맞춰 온택트 교육 확대경기도 평택시에 위치한 LG전자 서비스 아카데미에서 서비스 엔지니어들이 에어컨 수리교육을 받고 있다.[아시아경제 이동우 기자] LG전자는 고객 만족도를 높이기 위해 서비스 엔지니어의 역량을 강화한다고 23일 밝혔다.LG전자는 서울, 부산 등 전국 5개 지역에 있던 서비스 아카데미를 한 곳으로 통합하고 서비스 엔지니어의 전문성과 현장 대응력을 높이기 위한 맞춤 교육을 진행한다.최근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반영했다.회사는 서비스 엔지니어들이 역량과 니즈에 맞춘 체계적인 교육을 받을 수 있도록 교육 커리큘럼을 재편하고 수준별 맞춤 콘텐츠를 제공할 예정이다.비대면 트렌드에 맞춰 공간적 제약을 최소화할 수 있는 온택트(Ontact) 교육을 확대하기 위해 이달 초에는 ‘LG배움마당’을 런칭했다.LG배움마당은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가능하다.특히 LG배움마당의 콘텐츠는 LG전자 서비스 대명장(大名匠)으로 구성된 기술연구회가 제작을 지원하며 명장들의 서비스 노하우가 전수될 수 있도록 했다.유규문 LG전자 CS경영센터장 전무는 “고객들의 서비스 만족도를 높일 수 있도록 서비스 엔지니어들의 역량을 향상시켜 차별화된 고객 서비스를 제공할 것”이라고 말했다.이동우 기자 dwlee@asiae.co.kr &lt;ⓒ경제를 보는 눈, 세계를 보는 창 아시아경제 무단전재 배포금지&gt;아시아경제</t>
  </si>
  <si>
    <t>https://finance.naver.com/item/news_read.nhn?article_id=0004723652&amp;office_id=277&amp;code=066570&amp;page=274&amp;sm=title_entity_id.basic</t>
  </si>
  <si>
    <t>2020.07.20 15:50</t>
  </si>
  <si>
    <t>LG전자, '열 발생' TV 파워보드 부품 무상 교체 실시</t>
  </si>
  <si>
    <t>LG전자 파워보드 무상 교체 대상 모델.[아시아경제 이동우 기자] LG전자는 2016년 2월부터 지난해 9월까지 생산한 TV 18개 모델 파워보드를 무상 교체한다고 20일 밝혔다.교체 대상은 약 6만 대다. LG전자는 TV 파워보드에는 전류의 노이즈를 줄이기 위한 부품을 적용하는데 특정 기간 생산된 일부 모델에서 이 부품의 성능 저하 등으로 파워보드 내 전류 증가 현상이 일어나는 것을 원인이라고 분석했다.LG전자는 이번 발표를 통해 고객들에게 서비스 내용을 적극적으로 알려 서비스를 완료한다는 계획이다.  LG전자는 서비스 홈페이지, 고객 문자메시지 발송 등을 통해 해당 제품을 사용하시는 고객들께 서비스 내용을 알리고 있다.LG전자 관계자는 "불편을 끼쳐 드린 점 깊이 사과 드린다"며 "제품을 사랑해주시는 분들께 감동으로 보답하기 위해 최선을 다하겠다"고 말했다.이동우 기자 dwlee@asiae.co.kr &lt;ⓒ경제를 보는 눈, 세계를 보는 창 아시아경제 무단전재 배포금지&gt;아시아경제</t>
  </si>
  <si>
    <t>https://finance.naver.com/item/news_read.nhn?article_id=0004721804&amp;office_id=277&amp;code=066570&amp;page=276&amp;sm=title_entity_id.basic</t>
  </si>
  <si>
    <t>2020.07.19 10:00</t>
  </si>
  <si>
    <t>LG전자·LIG넥스원, 군용 드론 모터 개발 맞손</t>
  </si>
  <si>
    <t>인버터 모터 기술력 기반 개발LG전자는 방위산업체인 LIG넥스원과 손잡고 군용 드론 모터를 개발한다. 양사는 지난 17일 경기도 성남시에 위치한 LIG넥스원 판교하우스에서 이건혁 LIG넥스원 사업본부장(오른쪽)와 왕철민 LG전자 부품솔루션사업부장(왼쪽) 등이 참석한 가운데 '드론분야 업무 협약'을 체결했다.[아시아경제 이동우 기자] LG전자가 방위산업체인 LIG넥스원과 손잡고 군용 드론 모터 개발에 나선다.LG전자는 지난 17일 경기도 성남시에 위치한 LIG넥스원 판교하우스에서 이같은 내용의 업무협약을 체결했다고 19일 밝혔다. 양사는 이번 업무협약에 따라 향후 3년간 각 회사가 보유한 역량과 자원을 활용해 군용 드론 사업에서 시너지를 낼 것으로 기대한다고 설명했다.현재 개인용 드론 시장이 가파른 성장세를 보이는 가운데 상업용 드론이 농업, 건설업 외 정찰과 감시를 위한 군용 등 다양한 분야에서 활용되고 있다. 다만 드론에 사용되는 모터는 대부분 중국 업체들이 공급해오는 실정이다.LG전자는 이번 협약을 통해 20여년간 노하우를 집약시킨 인버터 모터 기술력을 앞세워 국내산 드론용 모터의 저변을 확대할 예정이다.LG전자는 드론의 비행시간을 늘리기 위해 모터의 성능향상 및 경량화에 목표를 뒀다. 또 그동안 드론용 모터는 제어기인 모터 드라이브가 별도로 필요했는데 향후 이들을 하나의 모듈로 합치고 무게까지 줄인 일체형 제품도 선보일 예정이다.LIG넥스원은 1976년 설립(당시 금성정밀공업) 이래 40여년간 정밀유도무기, 무인로봇 등을 개발해왔다. 그동안 축적해온 무인기 시스템 분야의 기술력을 활용해 향후 진행될 육군 드론봇 전투체계 등 군용 드론시스템을 구축할 계획이다.이건혁 LIG넥스원 사업본부장(상무)은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부품솔루션사업부장(전무)은 “오랜 기간 노하우를 집약시킨 인버터 모터 기술력을 드론 모터 등 신사업에 접목할 계획”이라며 “이번 LIG넥스원과의 협력을 통해 사업영역을 확대하고 국내 드론 산업 발전에 기여할 것”이라고 말했다.이동우 기자 dwlee@asiae.co.kr &lt;ⓒ경제를 보는 눈, 세계를 보는 창 아시아경제 무단전재 배포금지&gt;아시아경제</t>
  </si>
  <si>
    <t>https://finance.naver.com/item/news_read.nhn?article_id=0004721037&amp;office_id=277&amp;code=066570&amp;page=278&amp;sm=title_entity_id.basic</t>
  </si>
  <si>
    <t>2020.11.16 10:00</t>
  </si>
  <si>
    <t>LG전자, 멕시코 TV 공장 풀가동…연말 성수기 대비</t>
  </si>
  <si>
    <t>레이노사 공장 생산량, 전년 比 30%↑LG전자 직원이 멕시코 레이노사(Reynosa)에 위치한 TV 생산라인에서 LG 올레드 TV(모델명 65CX)를 생산하고 있다.[아시아경제 이동우 기자] LG전자가 연말 성수기를 앞두고 북미 시장 수요 대응에 나서고 있다. 16일 LG전자에 따르면 회사는 최근 멕시코 북동부 타마울리파스주 레이노사 공장의 TV 생산량을 지난해보다 30% 이상 늘렸다. 레이노사 공장에서 생산된 TV는 전량 북미 시장에 공급되는 만큼 다가오는 블랙프라이데이와 크리스마스 등 연말 수요 확대에 대비하기 위해서다.레이노사 공장은 지난 7월부터 주·야간 2부제 생산 체제를 도입하고 풀 가동에 들어갔다. 풀 가동 시점도 지난해보다 한 달 가량 빨라졌다. 신종 코로나바이러스감염증(코로나19) 여파로 침체했던 북미 시장 수요가 점차 회복되면서 미국 유통업체들은 대규모 쇼핑 시즌이 시작되는 블랙프라이데이를 앞두고 활기를 띠고 있다.같은 기간 프리미엄 TV 수요도 증가할 것으로 예상된다. 시장조사업체 옴디아에 따르면 올 4분기 북미 시장에서 유기발광다이오드(OLED) TV 출하량은 지난해 같은 기간에 비해 20% 이상 늘어날 것으로 전망했다. 프리미엄 TV 수요 증가에 힘입어 4분기 OLED TV의 글로벌 출하량이 100만 대를 돌파할 것으로 내다봤다.LG전자는 OLED TV가 미국 유력 소비자매체의 TV 종합평가에서 60인치 이상 대형 제품 중 최고 평점을 받으며 프리미엄 시장에서 인정 받고 있다고 밝혔다.  매체가 선정한 ‘올해 최고의 TV’에도 수 차례 꼽혔다. 미국 유력 IT 매체 리뷰드닷컴은 2020년 최고의 테크 제품 23종을 선정하며 최고 TV 및 최고 게이밍 TV에 LG 올레드 TV를 선정하기도 했다.한기용 LG전자 레이노사법인장은 “보다 많은 고객이 LG 올레드 TV가 제공하는 압도적 화질을 경험할 수 있도록 할 것”이라고 말했다.이동우 기자 dwlee@asiae.co.kr&lt;ⓒ경제를 보는 눈, 세계를 보는 창 아시아경제 무단전재 배포금지&gt;아시아경제</t>
  </si>
  <si>
    <t>https://finance.naver.com/item/news_read.nhn?article_id=0004792418&amp;office_id=277&amp;code=066570&amp;page=161&amp;sm=title_entity_id.basic</t>
  </si>
  <si>
    <t>2020.11.09 10:00</t>
  </si>
  <si>
    <t>LG전자-레드캡투어, 출장준비 확 줄이는 시스템 도입</t>
  </si>
  <si>
    <t>LG전자가 임직원의 출장준비를 크게 줄여 업무 효율성을 높이기 위해 레드캡투어와 함께 새로운 출장관리시스템을 개발해 최근 도입했다.  출장관리시스템 화면 이미지.[아시아경제 이창환 기자] LG전자가 임직원의 출장준비를 크게 줄여 업무 효율성을 높이기 위해 레드캡투어와 함께 새로운 출장관리시스템을 개발해 최근 도입했다고 9일 밝혔다.기존에는 임직원이 출장준비를 위해 일정, 목적지 등의 정보를 여행사에 전달하면 여행사는 출장비용과 일정에 맞는 최적의 항공·호텔 옵션을 임직원에게 제안하는 과정을 거쳤다.새로운 관리시스템은 114개 항공사의 운항정보와 128개국 30만여 호텔의 정보를 실시간으로 검색해 최적의 항공과 호텔을 추천한다. 시스템은 LG전자가 항공사, 숙박업체 등과 맺은 제휴프로그램을 반영하고 출장규정을 고려해 보다 정교한 정보를 제공한다.이 시스템은 LG전자의 출장관리시스템인 IBTS(Intelligent Business Trip System)와 레드캡투어의 항공·호텔 예약시스템인 OBT(On-line Booking Tool)를 통합해 만들었다. 레드캡 OBT는 일반적인 B2B 예약시스템에 비해 기업할인운임과 최저가 상품을 추천하는 등 차별화된 기능을 갖췄다.신종 코로나바이러스감염증(코로나19)으로 인해 각국의 출입국 제한 조치와 항공 스케줄 변경 등이 불가피하게 발생해 출장일정의 불확실성이 높아진 상황에서 새로운 시스템은 임직원에게 최신 정보를 업데이트해줘 보다 편리하고 수월한 출장준비가 가능하다는 것이 회사 측의 설명이다. LG전자 사내 포털사이트의 챗봇 서비스인 ‘엘지니’도 출장관리시스템과 연동돼 있다. 직원들은 항공·호텔 예약, 비용 정산까지 출장 관련 업무를 쉽고 편리하게 처리할 수 있다. 예를 들어 직원이 '출장비 정산' 이라고 엘지니에 입력하면 출장관리시스템의 정산 메뉴로 이동하는 링크를 알려준다. 또 출장이라고 입력하면 출장규정을 상세히 알려준다.이준호 레드캡투어 업무혁신담당 상무는 “양사의 협업 사례를 활용해 항공·호텔 예약시스템인 ‘레드캡 OBT’를 널리 알려 기업들이 출장준비의 편의성을 높이는 동시에 비용 혁신을 추진하도록 협력할 것”이라고 말했다.엄재웅 LG전자 전략구매/GP담당 전무는 “임직원이 핵심적인 업무에 보다 집중할 수 있도록 지속적으로 고민하고 개선해 나갈 것”이라고 말했다.이창환 기자 goldfish@asiae.co.kr&lt;ⓒ경제를 보는 눈, 세계를 보는 창 아시아경제 무단전재 배포금지&gt;아시아경제</t>
  </si>
  <si>
    <t>https://finance.naver.com/item/news_read.nhn?article_id=0004788287&amp;office_id=277&amp;code=066570&amp;page=168&amp;sm=title_entity_id.basic</t>
  </si>
  <si>
    <t>2020.11.01 13:07</t>
  </si>
  <si>
    <t>LG전자, 19개 품목 할인…'코리아세일페스타 특별전'</t>
  </si>
  <si>
    <t>LG전자 모델이 국내 최대 쇼핑 행사 '2020 코리아세일페스타'에 맞춰 이달 1일부터 30일까지 ‘가전은 역시 LG! 코리아세일페스타 특별전’을 소개하고 있다.[아시아경제 이동우 기자] LG전자는 국내 최대 쇼핑 행사인 '2020 코리아세일페스타'에 맞춰 1일부터 30일까지 특별전을 진행한다고 밝혔다.‘가전은 역시 LG! 코리아세일페스타 특별전’은 지난해 15개였던 행사 참여 품목을 올해 19개로 확대해 참여 규모를 역대 최대로 키웠다.LG전자는 고객 선호도가 높은 대형 TV 중심으로 할인 혜택을 제공한다. 65형 올레드 TV(모델명 OLED65CXCNA)는 출하가 대비 30만 원 할인된 289만 원에 판매한다. 55형 올레드 TV(모델명 OLED55CXCNA)의 판매가는 189만 원이다. 이는 해당 모델 기준 연중 최저가다.LG전자는 공간, 에너지 절약과 위생관리까지 한 번에 잡은 ‘LG 디오스 얼음정수기냉장고’ 2종(모델명 J823MB35, J823SN35)을 출하가 대비 24% 저렴한 340만 원에 판매한다.김장철을 앞두고 수요가 증가하고 있는 LG 디오스 김치냉장고 인기 모델 7종을 포함했다. 이 제품들은 고객들이 가장 선호하는 400L대 용량으로 출하가 대비 최대 15% 할인된 200~285만 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제공한다.이동우 기자 dwlee@asiae.co.kr&lt;ⓒ경제를 보는 눈, 세계를 보는 창 아시아경제 무단전재 배포금지&gt;아시아경제</t>
  </si>
  <si>
    <t>https://finance.naver.com/item/news_read.nhn?article_id=0004783487&amp;office_id=277&amp;code=066570&amp;page=176&amp;sm=title_entity_id.basic</t>
  </si>
  <si>
    <t>2020.11.01 10:00</t>
  </si>
  <si>
    <t>LG전자, 첫 'AI 포럼' 개최…"캐나다 인재들과 논의"</t>
  </si>
  <si>
    <t>LG전자 토론토 인공지능연구소는 지난달 28일부터 3일간 온라인 화상회의 형식의 ‘AI 포럼 앤 디스커버리 워크숍’을 진행했다.[아시아경제 이동우 기자] LG전자가 ‘인공지능 강국’ 캐나다 인재들과 인공지능(AI)의 발전방향을 논의하는 AI 포럼을 처음으로 열었다.LG전자 토론토 인공지능연구소는 지난달 28일부터 3일간 온라인 화상회의 형식의 ‘AI 포럼 앤 디스커버리 워크숍’을 진행했다고 1일 밝혔다. 이 행사에는 CTO(최고기술책임자) 박일평 사장을 비롯해 LG전자, 캐나다고등연구원과 토론토대학교 소속의 AI 전문가 16명이 발표자와 패널로 참여했다. LG전자는 학계와 긴밀히 협업해 AI를 발전시키기 위해 AI 포럼을 준비했다. 올해를 시작으로 앞으로 매년 한 차례씩 열 예정이다.포럼 첫날인 28일에는 박일평 사장과 캐나다고등연구원 엘리사 스트롬(Elissa Strome) 박사가 키노트를 진행했다. 박 사장은 LG전자가 추진하고 있는 인공지능 중심의 디지털 전환 방향을 소개하고 AI 기술을 통해 궁극적으로 달성하고자 하는 고객 가치에 대해 공유했다.스트롬 박사는 캐나다의 최신 AI 기술과 급변하는 산업동향을 소개했다. 또 로봇과 헬스케어 등 AI가 적용되고 있는 주요 연구분야에 대해 설명하며 학계와 기업이 AI 발전을 위해 더욱 협력해야 한다고 강조했다.같은 날 패널 토론에서는 릭 크라이펠트(Rick Kreifeldt) LG전자 북미연구소장, 케빈 퍼레이라(Kevin Ferreira) 토론토 인공지능연구소장, 토론토대학교 교수인 산야 피들러(Sanja Fidler)와 스티븐 워스랜더(Steven Waslander) 등이 참여해 미래의 인공지능, 대학과 기업의 역할 등을 논의했다.2~3일차에는 LG전자 연구원, 토론토대학교 교수 등 10명이 인공지능 최적화, 대화형 인공지능, 심층강화학습, 헬스케어 분야의 인공지능 등 각자가 연구한 분야를 심도 있게 공유했다. 또 향후 AI 과제를 발굴하기 위한 세션도 이어졌다.앞서 2018년 LG전자는 해외 연구소로는 처음으로 인공지능만을 연구하는 ‘토론토 인공지능연구소’를 열었다. 이곳은 토론토대학교와 공동으로 딥러닝, 강화학습 등 다양한 산학과제를 수행하며 인공지능 연구를 진행하고 있다.또 인공지능연구소는 글로벌 인공지능 분야의 세계적인 석학 요슈아 벤지오(Yoshua Benjio)가 공동설립한 기업 엘레멘트 AI와 함께 ‘인공지능 발전 단계’를 정리해 올해 초 CES 2020에서 공개하기도 했다.박일평 LG전자 CTO(사장)는 “올해를 시작으로 AI 포럼을 지속 운영하며 고객의 삶의 질을 높여주는 AI 기술을 확보하기 위해 학계 전문가들과 함께 노력하겠다”며 “AI포럼이 산업계와 학계 간의 간극을 줄이는 의미 있는 행사가 되도록 키워나갈 것”이라고 말했다.이동우 기자 dwlee@asiae.co.kr&lt;ⓒ경제를 보는 눈, 세계를 보는 창 아시아경제 무단전재 배포금지&gt;아시아경제</t>
  </si>
  <si>
    <t>https://finance.naver.com/item/news_read.nhn?article_id=0004783394&amp;office_id=277&amp;code=066570&amp;page=176&amp;sm=title_entity_id.basic</t>
  </si>
  <si>
    <t>2020.10.30 16:28</t>
  </si>
  <si>
    <t>LG전자, 누적 영업익 2조원 돌파…3분기 역대 최대 실적(종합)</t>
  </si>
  <si>
    <t>[아시아경제 이동우 기자] LG전자의 매출과 영업이익이 올해 3분기 기준으로 역대 최대치를 기록했다. 신종 코로나바이러스감염증(코로나19)에 따른 펜트업(pent up·억눌린) 수요 증가와 TV 및 생활가전 판매가 기대 이상으로 선전하며 실적 향상을 견인했다.LG전자는 3분기 경영 실적을 집계한 결과 영업이익이 9590억원으로 전년 동기 대비 22.7% 증가했다고 30일 밝혔다. 매출은 16조9196억원으로 같은 기간 대비 7.8% 증가했다. 매출은 전체 분기 중 2017년 4분기(16조9636억원)에 이어 두번째로 높았다.생활가전 실적 견인, 모바일·전장 적자폭 줄여사업부별로 보면 생활가전(H&amp;A)이 전체 실적을 이끌었다. 올 3분기 생활가전 부문은 매출 6조1558억원, 영업이익이 6715억원을 기록해 올해 3분기까지 누적 영업이익이 2조원을 돌파했다. LG전자는 스타일러와 건조기 식기세척기 등 프리미엄 신가전 부문에서 높은 판매실적을 올렸다고 밝혔다.상반기 코로나 이동제한 여파 등으로 부진했던 가전 시장이 3분기 들어 북미, 유럽 등 코로나 보조금 지급 등에 힘입어 '펜트업' 수요로 이어진 결과다.H&amp;A 부문의 3분기 영업이익률은 10.9%로 올해 1분기부터 3분기 연속 두 자릿수를 기록 중이다. 역대 3분기 영업이익률이 두 자릿수를 기록한 것은 이번이 처음이다.TV(HE) 부문은 올레드(OLED), 나노셀 등 프리미엄 TV가 선전해 매출 3조6694억원, 영업이익 3266억원을 기록했다.LCD 패널 가격 상승이 부담이 됐지만 '집콕' 수요 증가와 코로나19에 따른 온라인(비대면) 판매 증가로 마케팅 비용이 감소한 것 등이 실적 개선에 영향을 미쳤다고 LG측은 밝혔다.LG전자의 아픈 손가락인 모바일(MC)과 전장사업부(VS) 역시 3분기 들어 적자 폭을 줄었다. 휴대폰 MC 사업부의 영업손실은 1484억원로 2분기(손실 2065억원)보다 500억원 이상 개선됐다. 중저가 보급형 제품의 판매가 살아나면서 적자폭을 감소한 것으로 알려졌다.자동차 부품 등을 생산하는 전장사업부(VS)는 3분기 영업손실 662억원으로 2분기(손실 2025억원) 보다 1500억원 이상 개선하는 데 성공했다. 상반기 부진했던 글로벌 완성차 업체의 조업이 3분기 들어 정상화되고 자동차 판매량 증가로 이어진 것이 도움이 됐다. BS 사업부는 770억원의 영업이익을 기록했다.연말 성수기 진입…4분기 호실적 기대LG전자는 수익성 확보를 통해 4분기 호실적을 이어간다는 구상이다.회사는 실물경제의 회복속도가 약하고 각국이 코로나19의 재확산 우려로 이동제한 조치를 다시 강화하는 등 경기 변동성 리스크는 여전히 존재하지만 비대면 트렌드가 확산됨에 따라 고객의 소비패턴 변화에 따른 새로운 사업 기회가 창출될 것으로 예상되고 있다.LG전자는 위기를 기회로 전환하며 글로벌 브랜드 인지도를 강화하는 데 주력할 계획이다. 또 온라인 사업을 강화해 건강관리가전 및 올레드 TV의 판매를 지속 확대할 예정이다.글로벌 생활가전 시장은 코로나19의 장기화로 수요가 예년 수준에 미치지 못하고 있는 가운데 연말 성수기로 진입하면서 업계 내 경쟁이 심화될 것으로 전망된다. H&amp;A사업본부는 신가전을 필두로 3분기에 이어 전년 동기 대비 두 자릿수 이상의 매출 성장세를 유지하며 자원투입 최적화를 통해 전년 동기 수준 이상의 수익성을 확보할 계획이다.TV시장 또한 연말 성수기에 따른 경쟁심화가 예상된다. HE사업본부는 올레드 TV, 나노셀 TV, 대형 TV 등 프리미엄 제품의 매출을 늘리는 한편 온라인 판매 확대, 효율적인 자원 운영 등으로 전년 동기 수준 이상의 수익성을 달성할 것으로 예상된다.글로벌 5G 스마트폰 시장은 본격 성장할 것으로 예상된다. MC사업본부는 북미, 중남미 등 주요 시장을 중심으로 5G 보급형 라인업을 강화해 매출을 확대하며 사업구조 개선을 일관되게 추진한다.완성차 시장은 점차 회복되고 있으며 특히 커넥티비티 분야와 전기차 부품 사업의 고성장이 예상된다. VS사업본부는 공급망 관리를 철저히 해 매출을 극대화하고 원가구조 개선을 통해 수익성을 확보할 계획이다.비대면 트렌드의 확산으로 노트북, 모니터 등 IT제품의 수요는 지속 증가하나 인포메이션 디스플레이와 태양광 모듈은 수요자들의 투자가 위축되고 가격 경쟁은 더욱 심화될 것으로 보인다. BS사업본부는 IT제품의 판매 기회에 적극 대응하고 프리미엄 디지털 사이니지 등 전략제품의 판매 확대, 태양광 모듈의 제품 경쟁력 강화 등에 집중할 계획이다.업계도 LG전자의 4분기 전망을 밝게 내다보고 있다. 온라인 매출 비중이 커지면서 수익성이 좋아졌고, 생활가전 매출도 꾸준할 것으로 전망된다. 다가오는 미국 블랙프라이데이 등 대형 가전유통 행사들도 호실적 기대를 높이고 있다.김동원 KB증권 연구원은 “올 4분기 LG전자 글로벌 TV 유통재고는 적정재고(6~8주)를 하회한 것으로 추정한다”며 “지난해 4분기 TV 유통재고(10주)와 비교할 때도 절반 이하로 감소해 올 4분기 재고관리 비용증가 가능성은 매우 낮은 것으로 판단된다”고 말했다.이어 “LG전자 스마트폰 재고 또한 전년 대비 50% 수준에 불과해 적자 확대 가능성은 제한적일 것”이라며 “이에 따라 4분기 영업이익은 전년 대비 442% 상승한 5516억원으로 4분기 기준 최대 실적 달성이 예상된다”고 설명했다.이동우 기자 dwlee@asiae.co.kr&lt;ⓒ경제를 보는 눈, 세계를 보는 창 아시아경제 무단전재 배포금지&gt;아시아경제</t>
  </si>
  <si>
    <t>https://finance.naver.com/item/news_read.nhn?article_id=0004783094&amp;office_id=277&amp;code=066570&amp;page=176&amp;sm=title_entity_id.basic</t>
  </si>
  <si>
    <t>2020.10.30 16:19</t>
  </si>
  <si>
    <t>[컨콜]LG전자 "H&amp;A 사업본부, 한국·해외서 모두 성장"</t>
  </si>
  <si>
    <t>매출 두 자릿수 성장세 유지할 것"[아시아경제 이기민 기자] LG전자는 올해 3분기 실적 발표 컨퍼런스 콜에서 "올해 3분기 H&amp;A사업본부는 한국과 해외시장 모두 성장했다"며 "4분기 시장 환경은 신흥시장 수요 증가와 연말 성수기 진입으로 시장의 성장세는 지속될 것"이라고 밝혔다. 이어 "매출은 전 분기에 이어 두 자릿수 성장세를 유지할 것이다. 손익의 경우에도 전년 동기 수준 이상 수익성 달성할 수 있도록 역량을 집중하겠다"고 덧붙였다.이기민 기자 victor.lee@asiae.co.kr&lt;ⓒ경제를 보는 눈, 세계를 보는 창 아시아경제 무단전재 배포금지&gt;아시아경제</t>
  </si>
  <si>
    <t>https://finance.naver.com/item/news_read.nhn?article_id=0004783087&amp;office_id=277&amp;code=066570&amp;page=180&amp;sm=title_entity_id.basic</t>
  </si>
  <si>
    <t>2020.10.11 10:00</t>
  </si>
  <si>
    <t>LG전자, 日 최고 디자인 공모전서 본상 4개 수상</t>
  </si>
  <si>
    <t>[아시아경제 이기민 기자] LG전자가 자사의 출시 모니터 등 4개 제품 디자인이 일본 최고 권위의 ‘굿디자인 어워드(Good Design Award) 2020’에서 본상을 수상했다고 11일 밝혔다.1957년 제정된 굿디자인 어워드는 일본디자인진흥원(JIDPO)이  주관하는 최고 권위의 디자인 공모전으로, ‘iF 디자인 어워드’, ‘레드닷 어워드’, ‘IDEA(International Design Excellence Award)’와 함께 글로벌 유력 디자인상으로 평가 받는다.이번에 굿디자인 어워드를 수상한 제품의 디자인은 제품을 설치하는 공간과 사용자 편의성까지 인정받아 높은 평가를 받았다고 LG전자는 설명했다.우선 LG 울트라 HD 360 모니터는 로봇 팔을 연상시키는 다관절 디자인을 적용했다. 화면 위치를 자유롭게 조절할 수 있어 공간 활용도가 뛰어나고 사용자가 보다 편안한 자세로 작업할 수 있도록 도와준다.마이크로LED 사이니지 LG 매그니트와 LED 사이니지 LG LED 블록의 경우 케이블리스(Cableless) 콘셉트를 적용했다. 이 디자인은 캐비닛(LED 소자가 박힌 LED 사이니지의 기본 단위)이 서로 무선으로 신호를 주고받는다. 캐비닛간 별도 유선 연결 필요 없이 레고 블록처럼 이어 붙이는 것만으로 대화면을 구현할 수 있어 깔끔한 외관을 구현하고 설치 역시 편리하다.상업용 프로젝터 LG 프로빔은 최대 300형(대각선 길이 약 7.62m) 화면에 4K UHD(3840 x 2160) 화질을 보여준다. 화면 테두리 12개 지점을 선택해 늘리고 줄일 수 있는데다, 상·하·좌·우로 렌즈 조절도 가능해 사용자가 원하는 대로 화면을 조절할 수 있다.LG전자가 일본에 출시한 5G 스마트폰 LG V60 ThinQ도 화면 두 개를 활용하는 듀얼 스크린으로 활용성을 인정받아 본상을 받았다.노창호 LG전자 디자인경영센터장 전무는 “고객에 대한 이해를 바탕으로 제품의 사용성과 가치를 높일 수 있는 디자인을 끊임없이 발굴하며 진정한 고객관점의 차별화된 디자인을 추구할 것”이라고 말했다.이기민 기자 victor.lee@asiae.co.kr&lt;ⓒ경제를 보는 눈, 세계를 보는 창 아시아경제 무단전재 배포금지&gt;아시아경제</t>
  </si>
  <si>
    <t>https://finance.naver.com/item/news_read.nhn?article_id=0004769693&amp;office_id=277&amp;code=066570&amp;page=201&amp;sm=title_entity_id.basic</t>
  </si>
  <si>
    <t>2020.10.08 15:35</t>
  </si>
  <si>
    <t>LG전자, 역대 3분기 최대 실적…영업이익 1조원 육박(종합)</t>
  </si>
  <si>
    <t>[아시아경제 이기민 기자] LG전자는 올 3분기 매출액 16조9196억원과 영업이익 9590억원의 잠정실적을 8일 발표했다. 전년 동기 대비 매출액과 영업이익 대비 각각 7.8%, 22.7% 증가했다. LG전자 실적은 금융투자업계에서 추정한 컨센서스를 소폭 상회하는 수준으로 매출액과 영업이익 모두 역대 3분기 기준 역대 최대치를 기록했다.신종 코로나바이러스감염증(코로나19) 이후 펜트업(pent up·억눌린) 수요 덕분에 3분기 LG전자 가전·TV 등이 판매 호조를 보인 것으로 추정된다. 게다가 언택트(비대면) 판매가 증가하면서 마케팅 비용이 감소한 것도 실적 개선에 영향을 미쳤다는 분석이다.가전을 담당하는 생활가전(H&amp;A) 사업본부의 경우 의류건조기, 스타일러, 식기세척기 등 신가전 및 위생가전과 냉장고 등 프리미엄 가전의 판매 증가에 힘입어 영업이익이 6000억원을 넘어선 것으로 추정된다. H&amp;A사업본부가 3분기 '상고하저'의 실적 기조를 완전히 깨면서 연간 2조원 이상의 영업이익을 거둘 것으로 보인다.TV사업을 담당하는 홈엔터테인먼트(HE) 사업본부도 ‘집콕(집에 계속 머문다는 뜻의 신조어)’생활의 일상화로 인해 유기발광다이오드(OLED), 나노셀 등 프리미엄 TV 수요가 늘면서 영업이익 2000억원을 넘긴 것으로 금융투자업계는 예상하고 있다.스마트폰 신제품인 벨벳 출시와 더불어 미국 시장 수요 회복, 화웨이에 대한 일부 반사이익으로 인해 스마트폰 사업을 담당하는 MC사업본부는 영업적자를 줄였을 것으로 추정된다.상반기 부진했던 글로벌 완성차 업체의 조업이 3분기 들어 정상화되고 자동차 판매도 되살아나면서 전장(VS)사업 부문 실적도 종전보다 개선됐다. 연결 대상인 전자 부품 기업인 LG이노텍도 소폭이나마 흑자 기조를 이어갔다.금융투자업계에서는 올해 4분기 LG전자의 수익은 3분기보다는 줄지만, 작년 동기(1018억원)보다는 늘어날 것으로 예상했다. KB증권은 LG전자의 4분기 영업이익을 당초 추정치인 4471억원에서 5516억원으로 상향 조정했다.이기민 기자 victor.lee@asiae.co.kr&lt;ⓒ경제를 보는 눈, 세계를 보는 창 아시아경제 무단전재 배포금지&gt;아시아경제</t>
  </si>
  <si>
    <t>https://finance.naver.com/item/news_read.nhn?article_id=0004768982&amp;office_id=277&amp;code=066570&amp;page=202&amp;sm=title_entity_id.basic</t>
  </si>
  <si>
    <t>2020.09.29 11:00</t>
  </si>
  <si>
    <t>LG전자, 12kg 용량 '트롬 세탁기 씽큐' 출시</t>
  </si>
  <si>
    <t>LG전자, 12kg 용량 ‘LG 트롬 세탁기 씽큐’ 다음주 판매 개시LG전자가 최적의 세탁방법을 알려주는 인공지능 DD(Direct Drive)세탁기 ‘LG 트롬 세탁기 씽큐’를 다음주에 출시한다. 모델들이 12kg 용량 LG 트롬 세탁기 씽큐(모델명: F12WVC)를 소개하고 있다.[아시아경제 이창환 기자] LG전자가 최적의 세탁방법을 알려주는 인공지능 DD(Direct Drive)세탁기 'LG 트롬 세탁기 씽큐'를 다음주에 출시한다고 29일 밝혔다.신제품(모델명: F12VV)의 용량은 12kg이며 인공지능 DD세탁기만의 차별화된 기능을 갖췄다. 이 제품은 LG전자가 지난 7월에 출시한 9kg 용량의 트롬 건조기 씽큐와 함께 위아래로 설치하면 공간활용도가 높다. 실제로 10kg 용량 트롬 세탁기와 9kg 용량 트롬 건조기 씽큐를 설치한 경우와 전체 높이가 같다. 즉, 제품이 차지하는 공간은 비슷한데 더 많은 양의 세탁이 가능한 셈이다.LG전자는 이 제품의 전면 도어에 강화유리를 적용했다. 기존 플라스틱 재질보다 생활 스크래치에 강하고 청소하기도 쉽다. 앞서 출시한 9kg 용량의 LG 트롬 건조기 씽큐도 강화유리 소재의 도어 디자인을 채택해 두 제품을 함께 사용하면 인테리어가 조화를 이룬다. LG전자는 위생을 강화하기 위해 세탁통 내부의 옷감을 위쪽으로 끌어올리는 역할을 하는 리프터의 소재도 기존의 플라스틱에서 스테인리스로 변경했다.LG전자는 신제품에 인공지능 DD세탁기의 다양한 편의 기능을 탑재했다. 신제품은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세탁기(모델명: F10SR) 대비 10% 이상 옷감을 더 보호했다.고객들은 와이파이(Wi-Fi)를 이용해 가전관리 애플리케이션인 LG 씽큐에 신제품을 연결하면 편리한 기능을 사용할 수 있다. 예를 들어 앞서 출시한 9kg 용량의 LG 트롬 건조기 씽큐와 연동시켜 스마트페어링 기능을 사용하면 세탁기가 세탁코스 정보를 건조기에 전달하고 건조기가 알아서 건조코스를 설정한다.이 제품은 하단에 통돌이 세탁기인 미니워시를 결합해 동시세탁과 분리세탁이 가능한 트윈워시로 활용할 수 있어 편리하다. 건조기와 위아래로 설치할 경우 세탁기와 건조기 사이에 서랍형 스태킹키트를 끼워 사용하면 건조한 세탁물을 편하게 옮길 수 있다.LG전자는 인공지능 DD세탁기의 편리함을 경험한 고객들의 호평이 이어지고 있고 1인 가구가 늘어나는 트렌드를 감안해 컴팩트한 사이즈의 세탁기까지 제품군을 확대하게 됐다고 설명했다.신제품의 출하가는 색상에 따라 100만원~110만원이다. 류재철 LG전자 H&amp;A사업본부 리빙어플라이언스사업부장은 "대용량부터 컴팩트한 사이즈까지 차별화된 편의성을 갖춘 인공지능 DD세탁기를 앞세워 국내 세탁기 시장을 선도할 것"이라고 말했다.이창환 기자 goldfish@asiae.co.kr&lt;ⓒ경제를 보는 눈, 세계를 보는 창 아시아경제 무단전재 배포금지&gt;아시아경제</t>
  </si>
  <si>
    <t>https://finance.naver.com/item/news_read.nhn?article_id=0004764562&amp;office_id=277&amp;code=066570&amp;page=209&amp;sm=title_entity_id.basic</t>
  </si>
  <si>
    <t>2020.09.27 09:00</t>
  </si>
  <si>
    <t>LG전자, AI 원팀 서밋2020 참가 "AI 경쟁력 강화할 것"</t>
  </si>
  <si>
    <t>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있다.[아시아경제 이창환 기자] LG전자가 ‘AI(인공지능) 원팀’ 회원사들과 함께 인공지능 산업의 경쟁력을 강화하기 위한 방안을 논의했다고 27일 밝혔다.지난 25일 서울 강남구에 위치한 안다즈 호텔에서 열린 ‘AI 원팀 서밋 2020(AI One Team Summit 2020)’ 행사에는 ‘AI 원팀’ 회원사의 대표와 주요 임원 등이 참석했다.이날 행사에는 권봉석 LG전자 사장, 구현모 KT 대표, 정기선 현대중공업그룹 부사장, 이상민 LG유플러스 부사장, 정일문 한국투자증권 사장, 박인구 동원그룹 부회장, 신성철 KAIST 총장, 김우승 한양대학교 총장, 박상규 ETRI 부원장, 장석영 과학기술정보통신부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 LG전자는 AI 원팀 회원사들과 함께 산학연 협력에 적극 참여해 제조회사의 노하우를 공유하며 인공지능 산업 발전에 기여할 계획이다.LG전자는 인공지능 분야에서 오픈 플랫폼(Open Platform), 오픈 파트너십(Open Partnership), 오픈 커넥티비티(Open Connectivity) 등 개방형 전략을 추진해 강력한 솔루션을 갖춘 생태계를 구축해 나가고 있다. 또 대학, 연구소, 스타트업 등 외부와 협력하는 오픈 이노베이션(Open Innovation)을 통해 성장을 가속화하고 있다.권봉석 LG전자 사장은 “고객가치 기반의 혁신에 대해 진지하게 고민하고 사업적으로 의미있는 성과를 만들어 나갈 수 있도록 AI 원팀과 협력해 나가겠다”고 말했다.이창환 기자 goldfish@asiae.co.kr&lt;ⓒ경제를 보는 눈, 세계를 보는 창 아시아경제 무단전재 배포금지&gt;아시아경제</t>
  </si>
  <si>
    <t>https://finance.naver.com/item/news_read.nhn?article_id=0004763084&amp;office_id=277&amp;code=066570&amp;page=212&amp;sm=title_entity_id.basic</t>
  </si>
  <si>
    <t>2020.09.24 09:23</t>
  </si>
  <si>
    <t>렌탈서비스 특화' 현대카드, LG전자-현대카드M 에디션3 출시</t>
  </si>
  <si>
    <t>[아시아경제 기하영 기자]현대카드가 LG전자 렌탈서비스 이용 시 특화혜택을 제공하는 ‘LG전자-현대카드M에디션3’를 출시했다고 24일 밝혔다.이 카드로 LG전자 렌탈요금 자동납부를 신청하면 전월 이용금액이 30만 원 이상 70만 원 미만 시 월 1만3000원, 70만 원 이상일 경우 월 1만8000원의 청구할인 혜택이 제공된다.할인혜택은 자동납부 1개월차부터 36개월차까지 제공되며, 사용금액이 월 30만 원 미만 시에는 할인혜택이 주어지지 않는다.또한 LG전자 렌탈요금 자동납부를 신청하지 않은 회원은 카드 결제 시 사용처에 따라 0.5~3%의 M포인트 적립 혜택을 누릴 수 있다. 월 100만 원 이상 사용하면 기본 적립의 1.5배 적립율이 적용된다. 다만 전월 실적 50만 원 미만 시 M포인트는 적립되지 않는다.적립한 M포인트는 자동차 구매, 쇼핑, 외식, 주유 등 전국 5만7000여 온·오프라인 가맹점에서 활용할 수 있다. 연회비는 국내전용과 국내외겸용 모두 3만원이다.기하영 기자 hykii@asiae.co.kr&lt;ⓒ경제를 보는 눈, 세계를 보는 창 아시아경제 무단전재 배포금지&gt;아시아경제</t>
  </si>
  <si>
    <t>https://finance.naver.com/item/news_read.nhn?article_id=0004761380&amp;office_id=277&amp;code=066570&amp;page=215&amp;sm=title_entity_id.basic</t>
  </si>
  <si>
    <t>2020.06.19 14:00</t>
  </si>
  <si>
    <t>LG전자, 신진 작가들과 'LG시그니처' 아트시리즈 협업</t>
  </si>
  <si>
    <t>산띠 소라이데스[아시아경제 이창환 기자] LG전자가 초(超) 프리미엄 가전 브랜드 'LG 시그니처'를 테마로 신진 현대작가들과 협업한 아트 시리즈를 ‘LG 시그니처 공식 글로벌 홈페이지’에 소개했다고 19일 밝혔다.‘LG 시그니처’ 아트 시리즈는 '아이 오브 비홀더(Eye of the beholder)’를 주제로 신진 작가들이 가전, 생활공간을 각각 작품, 갤러리로 삼아 사진과 영상으로 LG 시그니처를 표현했다.LG전자는 산티 쏘라이데스(Santi Zoraidez), 피터 타카(Peter Tarka), 안드레아스 바너스테트(Andreas Wannerstedt) 등 3명 작가의 작품을 공개했다.아르헨티나 출신 크리에이터 산티 쏘라이데스는 이케아, 나이키 등과 협업한 경험이 있다. 이번에는 색채, 빛을 활용해 독창적 센스로 ‘LG 시그니처’의 우아함과 심플함을 참신하게 표현했다.폴란드 출신의 아트디렉터 겸 일러스트레이터 피터 타카는 칸 라이언즈(Cannes Lions) 국제광고제에서 은사자상과 동사자상을 수상한 바 있다. 런던에서 활동하고 있으며 장난기 가득하고 강렬한 색상을 사용해 독특하고 기하학적인 디자인으로 LG 시그니처의 아름다움을 표현했다.스웨덴 출신의 3D 모션그래픽 아티스트 안드레아스 바너스테트는 지난 10여년 간 오메가, 스와로브스키, 아디다스, 레드불 등 다양한 유명 브랜드와 협업했다. LG 시그니처를 소재로 한 작품은 추상적 공간에 제품을 배치해 미니멀 디자인과 조형미를 강조했다.LG전자는 신진 현대작가들과의 협업을 통해 전통과 현대를 넘나드는 예술적 가치를 보여줬다고 평가하고 있다.이들 작품은 LG 시그니처 공식 글로벌 홈페이지 외에 LG 시그니처 공식 글로벌 인스타그램에서 감상할 수 있다.LG 시그니처는 ▲기술혁신으로 이룬 압도적인 성능 ▲본질에 충실한 정제된 디자인 ▲지금까지 경험해보지 못한 직관적인 사용성을 갖춘 超프리미엄 가전이다.LG전자는 신진 작가뿐 아니라 예술계 거장과도 손잡았다. 지난해 이탈리아 유명 건축가 마시밀리아노 푹사스(Massimiliano Fuksas)와 협업해 ‘무한’을 주제로 IFA 2019에서 이색 전시를 펼쳤다.  2018년에는 이탈리아 디자인계의 대부 고(故) 알렉산드로 멘디니(Alessandro Mendini)와 협업해 ‘LG시그니처 아트위크’를 진행하기도 했다. 뿐만 아니라 영국의 유명 설치 미술가 제이슨 브루지스(Jason Bruges)와는 LG시그니처의 ‘본질의 미학’을 주제로 IFA 2017에서 특별 전시관을 운영했다.LG전자 관계자는 "예술이 영감을 주고, 기술이 예술을 완성한다는 LG 시그니처의 철학에 공감하는 작가들과 협업할 수 있어 기쁘다"며 “아티스트의 작품들은 ‘LG 시그니처’만이 제공할 수 있는 본질과 가치를 표현했다”고 말했다.이창환 기자 goldfish@asiae.co.kr &lt;ⓒ경제를 보는 눈, 세계를 보는 창 아시아경제 무단전재 배포금지&gt;아시아경제</t>
  </si>
  <si>
    <t>https://finance.naver.com/item/news_read.nhn?article_id=0004702089&amp;office_id=277&amp;code=066570&amp;page=306&amp;sm=title_entity_id.basic</t>
  </si>
  <si>
    <t>2020.06.17 10:00</t>
  </si>
  <si>
    <t>LG전자 제습기 신제품 출시…'제습시간 45% 단축+月전기료 8천원'</t>
  </si>
  <si>
    <t>[아시아경제 김혜원 기자] LG전자는 17일 장마철을 앞두고 제습은 더 빠르고 용량은 더 넉넉해진 휘센 듀얼 인버터 제습기 신제품 3종을 출시했다고 밝혔다.신제품은 앞선 듀얼 인버터 기술로 제습이 더욱 빨라졌다. 제습용량 16ℓ 신제품의 경우 기존 17ℓ 일반 인버터 제습기(모델명·DQ177PBA)보다 실내 온도 27℃인 시험실의 습도를 70%에서 40%까지 낮추는 데 걸리는 시간이 약 45% 더 짧다.신제품 중 2종(모델명·DQ200PSAA, DQ200PGAA)은 20ℓ의 넉넉한 제습용량을 갖췄다. 물통의 용량도 기존 제습용량 19ℓ 제품보다 1ℓ 커진 5ℓ로 물통을 자주 비우지 않아도 된다.신제품 3종은 모두 에너지소비효율 1등급 제품이라 으뜸효율 가전제품 구매비용 환급 대상이다. 한국에너지공단의 월간 에너지비용 기준 매일 평균 5.7시간씩 쾌속제습 모드를 사용할 경우 월 전기료는 20ℓ 제품이 약 8000원, 16ℓ 제품이 약 6000원이다.또 신제품은 무선인터넷(Wi-Fi)을 지원한다. 고객들은 스마트폰의 LG 씽큐(LG ThinQ)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다른 주요 가전과 동일하게 휘센 제습기의 인버터 컴프레서를 10년 동안 무상보증한다. 신제품 가격은 출하가 기준 54만9000~59만9000원이다.LG전자 H&amp;A사업본부 에어솔루션사업부장 이감규 부사장은 "앞선 인버터 기술력을 바탕으로 고객에게 차별화된 가치를 제공하는 프리미엄 제습기로 시장을 선도할 것"이라고 말했다.김혜원 기자 kimhye@asiae.co.kr &lt;ⓒ경제를 보는 눈, 세계를 보는 창 아시아경제 무단전재 배포금지&gt;아시아경제</t>
  </si>
  <si>
    <t>https://finance.naver.com/item/news_read.nhn?article_id=0004700159&amp;office_id=277&amp;code=066570&amp;page=309&amp;sm=title_entity_id.basic</t>
  </si>
  <si>
    <t>2020.06.14 10:00</t>
  </si>
  <si>
    <t>LG전자, 서울국제주류박람회 참가…"수제맥주 드세요"</t>
  </si>
  <si>
    <t>세계 최초 캡슐형 수제맥주제조기 '홈브루'온도·압력·시간 제어 최적의 맥주 맛 구현LG전자가 12~14일 진행하는 ‘2020 서울국제주류박람회’에 참가해 ‘LG 홈브루’로 만든 프리미엄 수제맥주를 선보이고 있다.[아시아경제 이동우 기자] LG전자는 ‘2020 서울국제주류박람회’에 참가해 ‘LG 홈브루’로 만든 프리미엄 수제맥주를 선보이고 있다고 14일 밝혔다.2020 서울국제주류박람회는 이달 12일부터 이날까지 서울 코엑스에서 열린다. 올해로 18년째를 맞이한 박람회는 국내 유일의 주류전문 전시회로 와인, 맥주, 전통주, 사케 등 국내외 주류는 물론 관련 식품과 악세서리 등 제품을 소개하는 자리이다. LG전자는 이번 박람회에서 많은 관람객이 홈브루에서 갓 뽑아낸 프리미엄 수제맥주를 직접 맛볼 수 있도록 시음행사를 진행하고 있다. LG 홈브루는 누구나 손쉽게 나만의 맥주를 만들 수 있는 세계 최초 캡슐형 수제맥주제조기다. 홈브루에 캡슐형 맥주 원료 패키지와 물을 넣고 간단히 다이얼 조작만 하면 발효부터 숙성, 보관까지 복잡하고 어려운 맥주제조 과정을 자동으로 진행한다.또 맥주 종류에 맞는 최적의 맛을 구현하기 위해 온도, 압력, 시간 등을 실시간으로 감지하고 제어하는 마이크로 브루잉 공법을 적용한 것이 특징이다. 고객은 제품 전면의 디스플레이와 와이파이(Wi-Fi)를 이용해 LG 씽큐 앱을 사용하면 맥주가 제조되는 모든 과정을 실시간으로 모니터링할 수 있다.LG 홈브루는 페일 에일, 인디아 페일에일, 흑맥주, 밀맥주, 필스너 등 인기 맥주 5종을 취향에 따라 직접 제조할 수 있다.제품은 맥주를 만드는 데 중요한 요소인 위생관리도 철저하다. 온수살균세척시스템이 맥주를 만들기 전과 만드는 도중, 완성한 후에 각각 기기 내부를 세척하고 살균한다. 또 사용자가 케어솔루션 서비스에 가입하면 케어솔루션 매니저가 6개월마다 방문해 내외부 세척, 필터 교체 등 빈틈없이 제품을 관리한다.윤경석 LG전자 H&amp;A사업본부 키친어플라이언스사업부장(부사장)은 “보다 많은 고객이 LG 홈브루에서 뽑아낸 맛있는 프리미엄 수제맥주를 직접 맛보고 선택할 수 있도록 다양한 마케팅 활동을 전개할 것”이라고 말했다.이동우 기자 dwlee@asiae.co.kr &lt;ⓒ경제를 보는 눈, 세계를 보는 창 아시아경제 무단전재 배포금지&gt;아시아경제</t>
  </si>
  <si>
    <t>https://finance.naver.com/item/news_read.nhn?article_id=0004697791&amp;office_id=277&amp;code=066570&amp;page=312&amp;sm=title_entity_id.basic</t>
  </si>
  <si>
    <t>2020.06.10 07:57</t>
  </si>
  <si>
    <t>[클릭 e종목]"LG전자, 실적 대비 저평가된 주가...목표가 15%...</t>
  </si>
  <si>
    <t>[아시아경제 박지환 기자] IBK투자증권은 10일 LG전자에 대해 실적대비 주가가 저평가된 구간에 머무르고 있다며 투자의견 '매수'를 유지하고 목표주가는 7만4000원에서 8만5000원으로 14.86% 상향 조정했다. 김운호 IBK투자증권 연구원은 "LG전자의 2분기 매출액은 1분기 대비 10.0%, 전년 같은 기간에 비해서는 19.2% 감소한 11조5805억원으로 예상된다"며 "전 사업부 매출액이 전년 동기 대비 큰폭으로 감소할 것"이라고 분석했다. 2분기 영업이익은 올해 1분기 대비 64.3% 감소하고, 전년 대비 47.1% 감소한 3392억원으로 예상된다. 전년 동기 대비 MC사업부를 제외하면 모든 사업부의 영업이익은 크게 감소할 것으로 내다봤다. 김운호 연구원은 "3분기 영업이익은 2분기 대비 소폭 증가할 것으로 기대한다"며 "2분기에 부진한 HE사업부 영업이익률이 3분기에는 정상화될 것으로 예상하고 MC사업부 적자 역시 점차 감소할 것"으로 전망했다.그는 "최근 주가는 급락 이후 꾸준히 상승세를 유지하고 있지만 여전히 기업 가치 대비 저평가된 수준"이라며 "연간 영업이익은 1조7000억원을 상회하고, 코로나19 안정화 이후 관련 제품의 수요가 이어질 것"이라고 설명했다. 박지환 기자 pjhyj@asiae.co.kr &lt;ⓒ경제를 보는 눈, 세계를 보는 창 아시아경제 무단전재 배포금지&gt;아시아경제</t>
  </si>
  <si>
    <t>https://finance.naver.com/item/news_read.nhn?article_id=0004695256&amp;office_id=277&amp;code=066570&amp;page=316&amp;sm=title_entity_id.basic</t>
  </si>
  <si>
    <t>2021.03.11 10:00</t>
  </si>
  <si>
    <t>LG전자, 별내 신도시 1100세대에 트롬 워시타워 공급…첫 B2B ...</t>
  </si>
  <si>
    <t>스팀 식기세척기 등 스마트가전 6종·LG 씽큐 홈 솔루션 일괄 공급LG전자 모델이 경기도 남양주시 별내 신도시의 주거형 생활숙박시설 1100세대에 공급된 원바디 세탁건조기 트롬 워시타워를 소개하고 있다.[사진=LG전자 제공][아시아경제 김흥순 기자] LG전자는 최근 경기도 남양주시 별내 신도시에서 입주를 시작한 주거형 생활 숙박시설 1100세대에 세탁건조기 '트롬 워시타워'를 공급했다고 11일 밝혔다. 트롬 워시타워의 첫 기업간거래(B2B)다. LG전자는 "이번 공급은 트롬 워시타워의 차별화된 디자인과 편리함이 고객으로부터 인정받은 결과"라고 평가했다. 워시타워는 세탁기와 건조기를 일체형으로 구현한 제품이다. 최근 아파트 등의 주방과 발코니가 확장되면서 세탁과 건조를 위한 공간이 줄어 일체형 제품의 공간 효율성이 각광받고 있다. LG전자에 따르면 트롬 워시타워는 불필요한 선과 여백을 없앤 디자인에 별도의 받침대를 사용하지 않아도 세탁물을 넣고 빼거나 필터를 편리하게 관리할 수 있도록 설계됐다. 작동 편의를 고려해 제품 높이도 같은 급의 드럼세탁기와 건조기를 위아래로 설치할 때와 비교해 약 87㎜ 낮췄다. 건조기에는 물을 100도로 끓인 '트루스팀' 기능이 있어 탈취와 살균, 옷감의 주름 완화에 효과적이라고 LG전자는 설명했다. 워시타워에 탑재한 인공지능 다이렉트 드라이브(DD) 세탁기는 의류 무게를 감지한 뒤 빅데이터로 의류 재질을 확인하도록 돕는다. LG전자는 스마트가전과 LG 씽큐 홈 솔루션도 모든 세대에 일괄 공급했다. 입주 고객은 스마트폰 전용 애플케이션으로 워시타워를 비롯한 스타일러, 스팀 식기세척기, 냉장고, 김치냉장고, 시스템에어컨 등 LG전자 스마트가전 6종을 제어할 수 있다. 또 이 앱으로 엘리베이터 호출, 무인택배, 주차위치 확인 등 단지 내 공용 서비스도 이용할 수 있다.윤성운 LG전자 리빙어플라이언스마케팅담당은 "차별화된 디자인과 편리함으로 인기를 얻고 있는 트롬 워시타워처럼 제품 경쟁력을 바탕으로 B2B 가전시장에서 고객들에게 차원이 다른 가치를 제공할 것"이라고 말했다.김흥순 기자 sport@asiae.co.kr&lt;ⓒ경제를 보는 눈, 세계를 보는 창 아시아경제 무단전재 배포금지&gt;아시아경제</t>
  </si>
  <si>
    <t>https://finance.naver.com/item/news_read.nhn?article_id=0004863086&amp;office_id=277&amp;code=066570&amp;page=41&amp;sm=title_entity_id.basic</t>
  </si>
  <si>
    <t>2021.03.09 07:29</t>
  </si>
  <si>
    <t>[클릭 e종목] 가전·TV 수익성 기대 이상…"LG전자, 1Q 전망 ...</t>
  </si>
  <si>
    <t>영업익 기대 웃도는 1.3兆 전망'홈코노미'에 가전·TV 쑥쑥…자동차 전장부품도 순항중[아시아경제 이민우 기자]LG전자가 올해 1분기 예상을 웃도는 호실적을 거둘 것으로 전망된다. 가전과 TV의 수익성이 기대 이상으로 추정되며 자동차부품 분야도 꾸준히 성장하고 있기 때문으로 풀이된다.9일 키움증권은 LG전자가 올해 1분기 연결 기준 매출 18조471억원, 영업이익 1조3634억원을 기록할 것으로 내다봤다. 지난해 대비 각각 22.5%, 25% 증가한 규모다. 특히 영업이익의 경우 시장전망치(컨센서스)인 1조1238억원을 2000억원 이상 웃돌 것으로 내다봤다. 여기에 스마트폰을 중단사업으로 처리할 경우 영업이익은 1조6731억원에 이를 것으로 추정했다. 김지산 키움증권 연구원은 "가전과 TV 중심의 '홈코노미(Home+Economy, 집에서 모든 경제활동을 한다는 의미의 합성어) 수요 강세가 이어지고 자동차부품 체질 개선 성과가 나타나고 있기 때문"이라고 분석했다.가전의 경우 대용량, '오브제 컬렉션' 등 고가 제품 매출이 증가하며 평균판매단가(ASP) 상승 효과가 컸다. 지역별로는 미국, 유럽 등 선진국 시장 매출 호조가 돋보일 것으로 전망된다. 국내에서는 스팀 건강 가전 위주로 대여(렌탈) 사업이 순항하고 있어 올해 300만계정에 도달할 것으로 보인다.TV는 70인치 이상 초대형 및 OLED 판매 확대를 통해 패널 가격 급등 영향을 상쇄할 것이라는 분석이 나온다. 올해 1분기 OLED TV 출하량은 전년 대비 2배 이상 증가할 것으로 예상된다.자동차부품도 순항 중이다. 차량용 반도체 공급 차질 문제가 불거지고 있음에도 전기차 부품 비중 확대, 신규 인포테인먼트 프로젝트 개시, 2018년 인수한 오스트리아 전장부품업체 ZKW의 흑자 전환에 힘입어 매출이 전년 대비 43% 신장하면서 적자폭을 크게 줄일 전망이다. 비즈니스솔루션도 비대면(언택트) IT제품 수요 강세 속에, 상업용 디스플레이와 태양광은 점진적으로 영업력을 회복할 것으로 내다봤다.반면 한계 사업으로 인식되는 스마트폰은 플래그십 상품군 부재, 주요 제품 조달 차질, 유통 재고 효율화 비용 등으로 적자폭이 확대될 것으로 점쳐졌다.이 같은 배경에 키움증권은 LG전자에 대해 투자의견 '매수'와 목표주가 22만원을 유지했다. 전날 종가는 14만3000원이었다. 김 연구원은 "LG전자에 대한 투자 포인트는 여전히 스마트폰 리스크 해소와 자동차부품 반등인데 이는 시간과의 싸움이고 2분기 중 가시적 성과가 기대된다"며"반도체 및 원자재 가격 상승, 물류비 부담 증가 등 원가 압박 요인이 향후 실적에 미칠 영향을 주목해야 한다"고 설명했다.이민우 기자 letzwin@asiae.co.kr&lt;ⓒ경제를 보는 눈, 세계를 보는 창 아시아경제 무단전재 배포금지&gt;아시아경제</t>
  </si>
  <si>
    <t>https://finance.naver.com/item/news_read.nhn?article_id=0004861366&amp;office_id=277&amp;code=066570&amp;page=44&amp;sm=title_entity_id.basic</t>
  </si>
  <si>
    <t>2021.02.24 10:00</t>
  </si>
  <si>
    <t>LG전자, 20여개 TV 업체에 웹OS 공급…플랫폼 사업 강화</t>
  </si>
  <si>
    <t>하드웨어 중심이던 TV 사업, 소프트웨어 플랫폼 분야로 확장사용자, 무료 콘텐츠 서비스 LG 채널·LG 씽큐 기반 음성인식 등 경험[아시아경제 김흥순 기자] LG전자는 자체 '웹 운영체제(webOS)'를 내세워 TV 플랫폼 사업에 진출한다고 24일 밝혔다. webOS는 LG 스마트TV의 독자 소프트웨어 플랫폼으로 사용이 편리한 인공지능 리모컨과 직관적인 사용자인터페이스, 뛰어난 개방성과 접근성 등이 장점으로 꼽힌다.LG전자는 넷플릭스, 아마존, 유튜브, 리얼텍, 세바, 유니버설일렉트로닉스 등 글로벌 콘텐츠, 기술·솔루션 업체와 협력 체계를 구축하고 올해부터 전 세계 20여개 TV 업체에 webOS 플랫폼을 공급할 예정이다. 또 스마트TV에서 무료로 방송 콘텐츠를 제공하는 LG 채널, 인공지능 '씽큐' 기반 음성인식 등 다양한 부가 기능도 제공한다. webOS TV 사용자는 뛰어난 사용 편의성이 장점인 인공지능 리모컨을 사용할 수 있으며 LG전자가 제공하는 소프트웨어 업데이트도 받아볼 수 있다.코로나19로 집에서 머무는 시간이 늘면서 스마트 TV를 주변 기기나 인터넷과 연결해 다양한 콘텐츠를 즐기려는 수요도 증가하고 있다. 시장조사업체 '옴디아'에 따르면 전 세계에 출하되는 TV 가운데 스마트 TV가 차지하는 비중은 지난 2018년 71.6%에서 지난해에는 84.8%까지 늘었다. 2024년에는 스마트TV가 전체 TV의 90%를 넘어설 것으로 전망된다. 이에 따라 LG전자는 하드웨어 중심이던 TV 사업을 소프트웨어 분야로 확장하고 있다. 지난달 광고·콘텐츠 데이터 분석 업체 알폰소를 인수한데 이어 플랫폼 사업에도 진출하면서 사업을 다양화하는데 속도를 내고 있다. 박형세 LG전자 HE사업본부장은 "webOS TV의 사용 편의성과 개방성이 시장에서 널리 인정받고 있다"며 "소프트웨어와 하드웨어를 아우르는 TV 기술을 기반으로 사업 영역을 확대하며 글로벌 TV 시장에서 입지를 강화할 것"이라고 말했다.김흥순 기자 sport@asiae.co.kr&lt;ⓒ경제를 보는 눈, 세계를 보는 창 아시아경제 무단전재 배포금지&gt;아시아경제</t>
  </si>
  <si>
    <t>https://finance.naver.com/item/news_read.nhn?article_id=0004853541&amp;office_id=277&amp;code=066570&amp;page=54&amp;sm=title_entity_id.basic</t>
  </si>
  <si>
    <t>2021.02.19 18:56</t>
  </si>
  <si>
    <t>무디스 "LG전자 신용등급 7년 만에 'Baa3→Baa2'로 상향"</t>
  </si>
  <si>
    <t>[아시아경제 이민지 기자] 국제 신용평가사 무디스는 LG전자의 기업 신용등급을 'Baa3'에서 'Baa2'로 상향 조정했다고 19일 밝혔다. 무디스가 LG전자 신용등급을 변경한 것은 2014년 2월 이후 7년 만이다. 등급 전망도 '안정적'으로 유지했다.무디스 측은 상향 조정 이유로 “안정적인 실적과 지분(37.9%)을 보유한 계열사 LG디스플레이의 영업실적 개선에 힘입어 LG전자의 재무제표가 지난해에 이어 향후 1~2년간 안정적인 수준을 유지할 것으로 예상되기 때문"이라고 설명했다. LG디스플레이는 대규모 시설투자와 이익 부진으로 재무레버리지 비율이 지난 2019년 고점을 기록한 후 올해와 내년에는 총 차입금이 안정적으로 유지되고 이익이 증가할 것으로 전망된다. TV와 스마트폰 제조 사향 OLED 판매 증가, IT분야에서의 꾸준한 강점에 힘입어 영업이익은 향후 12~18개월간 지속해서 증가할 것으로 기대된다.또 LG전자가 손실을 내는 모바일 사업에서 철수할 경우 이익과 사업 특성의 추가적인 개선이 예상된다고 분석했다.LG전자는 지난해 매출 63조2620억원, 영업이익 3조1950억원을 올리며 매출과 영업이익 모두 창사 이래 최대를 기록했다. 무디스 측은 “LG전자는 우수한 유동성을 유지하고 있으며 지난해 말 기준 동사는 약 5조9000억원의 현금과 현금성 자산을 보유하고 있으며, 이는 1.2조원의 단기 차입금을 커버하기에 충분한 수준”이라고 전했다.이민지 기자 ming@asiae.co.kr&lt;ⓒ경제를 보는 눈, 세계를 보는 창 아시아경제 무단전재 배포금지&gt;아시아경제</t>
  </si>
  <si>
    <t>https://finance.naver.com/item/news_read.nhn?article_id=0004851074&amp;office_id=277&amp;code=066570&amp;page=59&amp;sm=title_entity_id.basic</t>
  </si>
  <si>
    <t>2020.08.21 09:29</t>
  </si>
  <si>
    <t>[특징주] LG전자, 실적개선 기대에 52주 신고가</t>
  </si>
  <si>
    <t>[아시아경제 이민지 기자] LG전자가 실적개선 기대감에 52주 신고가를 새로썼다.21일 오전 9시 26분 코스피시장에서 LG전자는 전 장보다 6.48% 오른 9만400원에 거래됐다. 이날 LG전자는 장 중 9만900원까지 오르며 52주 신고가를 경신했다.김동원 KB증권 연구원은 “전장부품 사업이 수주증가와 제품믹스 개선으로 내년 2분기부터 흑자전환이 예상된다”며 “신종 코로나바이러스감염증(코로나19)의 비대면 홈 이코노미 확산이 가전, TV의 온라인 구매확대로 이어져 실적이 더 높아질 것으로 판단된다”고 말했다.이민지 기자 ming@asiae.co.kr &lt;ⓒ경제를 보는 눈, 세계를 보는 창 아시아경제 무단전재 배포금지&gt;아시아경제</t>
  </si>
  <si>
    <t>https://finance.naver.com/item/news_read.nhn?article_id=0004740511&amp;office_id=277&amp;code=066570&amp;page=244&amp;sm=title_entity_id.basic</t>
  </si>
  <si>
    <t>2020.08.20 10:00</t>
  </si>
  <si>
    <t>LG전자, 중소기업 상생 강화 '협력사 기술자료 임치' 최다</t>
  </si>
  <si>
    <t>[아시아경제 이창환 기자] LG전자가 협력사의 기술보호에 앞장서며 상생협력을 실천하고 있는 것으로 나타났다.20일 LG전자는 지난해 211건의 협력사 기술자료 임치를 지원했다고 밝혔다. 이는 국내 대기업 가운데 가장 많은 지원숫자다.기술자료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있다는 설명이다. 이시용 LG전자 구매경영센터장은 “협력사의 기술자료의 임치를 지원함으로써 협력사와의 신뢰가 두터워지고 함께 성장하는 선순환이 이어지고 있다”며 “협력사가 안심하고 경영에 집중할 수 있도록 지원을 아끼지 않을 것”이라고 말했다.이창환 기자 goldfish@asiae.co.kr &lt;ⓒ경제를 보는 눈, 세계를 보는 창 아시아경제 무단전재 배포금지&gt;아시아경제</t>
  </si>
  <si>
    <t>https://finance.naver.com/item/news_read.nhn?article_id=0004739807&amp;office_id=277&amp;code=066570&amp;page=244&amp;sm=title_entity_id.basic</t>
  </si>
  <si>
    <t>2020.08.19 10:00</t>
  </si>
  <si>
    <t>LG전자, 사이니지 테크세미나 개최…마이크로LED·케이블리스 신제품 ...</t>
  </si>
  <si>
    <t>LG전자가 18일 그랜드 인터콘티넨탈 서울 파르나스 호텔에서 주요 거래선을 대상으로 '사이니지 테크세미나'를 개최했다.  [사진제공=LG전자][아시아경제 이기민 기자] LG전자가 최근 주요 거래선을 대상으로 '사이니지 테크 세미나'를 열고 올해 LG 사이니지 혁신 기술과 신제품을 소개했다고 19일 밝혔다.LG전자는 뉴노멀 시대에 발맞춰 기존 오프라인 행사에 온라인 방식을 처음 추가 도입했다고 설명했다. 고객들이 행사장에 오지 않고도 실시간으로 행사에 참여할 수 있게 중계 영상을 준비했다.LG전자는 행사장 내부에 마이크로 LED 사이니지, 케이블리스(Cableless, 선 없는) 콘셉트의 LED 사이니지, 투명 터치 OLED 사이니지 등 LG만의 차별화된 사이니지 신제품을 체험할 수 있는 공간도 운영했다.또한 LG전자는 참가자들이 체험존에서 케이블리스 콘셉트의 LED 사이니지를 직접 설치하는 경험을 제공했다. 이 제품은 LED 캐비닛을 케이블 연결 없이 레고 블록처럼 간편하게 이어 붙여 원하는 크기로 제작할 수 있기 때문에 설치가 편리하다.앞서 LG전자는 이번 행사가 열린 서울 강남구 그랜드 인터컨티넨탈 서울 파르나스호텔 앞에 초대형 LED 사이니지를 활용한 높이 26m의 옥외광고물을 구축한 바 있다. 초대형 LED 사이니지의 설계 및 설치뿐만 아니라 옥외광고물 디자인 설계, 기초공사, 구조물 제작 등 시공까지 전 과정을 전담해 지주형 광고물을 만들었다.임정수 LG전자 한국B2B마케팅담당은 “LG만의 차별화된 기술력을 앞세운 사이니지 솔루션으로 프리미엄 상업용 디스플레이 시장에 새로운 기준을 제시할 것”이라고 말했다.이기민 기자 victor.lee@asiae.co.kr &lt;ⓒ경제를 보는 눈, 세계를 보는 창 아시아경제 무단전재 배포금지&gt;아시아경제</t>
  </si>
  <si>
    <t>https://finance.naver.com/item/news_read.nhn?article_id=0004739031&amp;office_id=277&amp;code=066570&amp;page=247&amp;sm=title_entity_id.basic</t>
  </si>
  <si>
    <t>2020.08.17 18:32</t>
  </si>
  <si>
    <t>LG전자 서울역빌딩 코로나19 확진자 발생</t>
  </si>
  <si>
    <t>[아시아경제 이창환 기자] LG전자 서울역 빌딩 10층에서 신종 코로나바이러스감염증(코로나19) 확진자가 발생한 것으로 17일 알려졌다.해당 직원은 LG전자 한국영업본부 소속으로 전일 확진 판정을 받았다.확진 직원과 함께 지난 13일부터 이틀간 회의 및 식사, 면담 등을 한 직원들은 자택에서 마스크를 쓴 채 격리중이다.10층에서 근무했던 직원들은 자택에서 대기해야 한다. 방역당국은 구체적인 감염 경로를 확인할 것으로 전해졌다.이창환 기자 goldfish@asiae.co.kr &lt;ⓒ경제를 보는 눈, 세계를 보는 창 아시아경제 무단전재 배포금지&gt;아시아경제</t>
  </si>
  <si>
    <t>https://finance.naver.com/item/news_read.nhn?article_id=0004738083&amp;office_id=277&amp;code=066570&amp;page=250&amp;sm=title_entity_id.basic</t>
  </si>
  <si>
    <t>2020.08.13 10:00</t>
  </si>
  <si>
    <t>LG전자 "디지털 익숙한 MZ세대와 소통 강화 캠페인"</t>
  </si>
  <si>
    <t>LG전자가 MZ세대의 다양하고 무한한 가능성을 응원하는 ‘Life’s Good’ 영상을 공개했다. 10대 감독이 연출한 이 영상은 환경 운동가, 여성 인권 운동가, 미디어 아티스트, 다국적 밴드 등으로 활약하고 있는 MZ세대들의 도전과 열정을 담았다. (왼쪽 상단부터 시계방향으로) 래퍼 겸 환경운동가 '시우테즈칼 마르티네즈(Xiuhtezcatl Martinez)', 프로서퍼 겸 해양환경운동가 '카이 레니(Kai Lenny)', 요가 크리에이터 '히토미 모치즈키(Hitomi Mochizuki)', 스케이트보더 겸 영상제작사 CEO '조쉬 뉴먼(Josh Neuman)', 미디어 아티스트 '마리스 존스 (Maris Jones)', 영화감독 겸 여성인권운동가 '아이샤 세리프(Aicha Cherif)'[아시아경제 이창환 기자] LG전자가 디지털 환경에 익숙한 젊은 세대를 의미하는 MZ세대와 소통하는 ‘Life’s Good’ 캠페인을 펼친다고 13일 밝혔다.밀레니얼 세대와 Z세대를 통칭하는 ‘MZ세대’는 1980년대부터 2000년대에 출생한 이들로 디지털 환경에 익숙하고 최신 트렌드와 남과 다른 이색적인 경험을 추구하는 것이 특징이다.LG전자는 MZ세대가 연출하고 출연하는 ‘Life’s Good’ 영상을 통해 MZ세대의 다양하고 무한한 가능성을 응원한다. Life’s Good은 LG전자의 브랜드 철학이다. LG전자는 12일 국제 청소년의 날(International Youth Day)을 기념해 LG전자 글로벌 유튜브 계정에 이 영상을 공개했다. UN은 청소년의 삶과 환경?복지 향상을 위해 이날을 국제 청소년의 날로 제정했다.영상을 연출한 아멜리아 콘웨이(Amelia Conway) 감독은 2003년생이다. 11살에 감독으로 데뷔해 광고, 단편영화, 뮤직비디오 등 다양한 영상을 제작했다.감독은 영상에서 환경 운동가, 여성 인권 운동가, 미디어 아티스트, 다국적 밴드 등으로 활약하고 있는 MZ세대들의 도전과 열정을 풀어냈다.영상은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LG전자 글로벌마케팅센터장은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말했다.이창환 기자 goldfish@asiae.co.kr &lt;ⓒ경제를 보는 눈, 세계를 보는 창 아시아경제 무단전재 배포금지&gt;아시아경제</t>
  </si>
  <si>
    <t>https://finance.naver.com/item/news_read.nhn?article_id=0004736077&amp;office_id=277&amp;code=066570&amp;page=253&amp;sm=title_entity_id.basic</t>
  </si>
  <si>
    <t>2020.08.10 12:00</t>
  </si>
  <si>
    <t>LG전자, '올해의 에너지위너상' 대상…4년 연속 업계 최다 수상</t>
  </si>
  <si>
    <t>상업용 싱글 냉난방기 등 총 8개 본상냉장고·건조기·정수기 등 다수 영예LG전자 상업용싱글냉난방기가 ‘에너지 대상 및 산업통상자원부 장관상’을 수상했다.[아시아경제 이동우 기자] LG전자가 소비자시민모임과 산업통상자원부가 공동주최하는 ‘제23회 올해의 에너지위너상’에서 대상 2개를 포함해 총 8개의 본상을 수상했다. 올해까지 4년 연속 업계 최다 수상이다.LG전자는 상업용 싱글 냉난방기가 ‘에너지 대상 및 산업통상자원부 장관상’, 고출력 양면 발전 태양광 모듈은 ‘에너지 대상’을 수상했다고 10일 밝혔다. 상업용 싱글 냉난방기는 독자적인 ‘증발기액분리’ 기술과 ‘베이퍼 인젝션’ 기술을 적용해 기존 자사 제품보다 냉방효율은 최대 20%, 난방효율은 최대 37% 높였다.‘증발기액분리’ 기술은 냉매를 기체로 바꿔주는 증발기에서 액체 냉매와 기체 냉매를 분리하는 기술로 난방성능을 향상시킨다. 이 기술은 기화된 냉매를 한 번 더 압축하는 효과로 에어컨의 효율을 극대화한다.고출력 양면 발전 태양광 모듈은 12개의 얇은 와이어로 태양광 셀들을 전기적으로 연결하는 첼로 기술을 적용한 고효율 제품이다. 양면에서 발전할 수 있도록 설계돼 일반 모듈에 비해 발전량이 많다. 제품 보증기간은 25년이다.LG전자는 그 밖에도 ▲트롬 워시타워 ▲휘센 인버터 제습기 ▲디오스 양문형 얼음정수기냉장고 ▲디오스 노크온 매직스페이스 ▲퓨리케어 상하좌우 정수기 ▲트롬 세탁기 씽큐 등이 본상을 받았다.트롬 워시타워는 세탁기와 건조기를 일체형으로 구현한 제품이다. 이 제품은 하단의 세탁기뿐만 아니라 상단의 건조기도 표준코스 기준 에너지 소비효율 1등급이다. 매일 입는 소량의 옷을 1시간만에 세탁 및 건조해주는 ‘스피드워시 코스’, 35분 만에 세탁과 건조를 마치는 ‘셔츠 한 벌 코스’ 등은 시간을 절약할 뿐만 아니라 에너지 소비량도 줄인다.휘센 인버터 제습기는 앞선 듀얼 인버터 기술로 제습 성능을 높였다. 제습 효율은 한국에너지공단의 효율등급제도 등록 기준으로 16리터 제품과 20리터 제품 모두 동일 리터급 제습기 중 에너지 효율이 가장 높다.디오스 노크온 매직스페이스는 신개념 수납공간인 ‘매직스페이스’에 노크해서 화면을 켜는 ‘노크온’ 기능을 적용한 제품이다. 고객이 매직스페이스 전면 도어를 노크하면 보관 중인 음식물의 종류와 양을 손쉽게 확인할 수 있다. 문을 여닫는 횟수를 줄여 냉장고 냉기 유출을 최대 47%까지 줄인다.디오스 양문형 얼음정수기냉장고는 얼음정수기와 냉장고를 결합한 제품으로 각각 따로 사용할 때보다 에너지 사용량을 최대 27%까지 아껴준다.디오스 노크온 매직스페이스와 디오스 양문형 얼음정수기냉장고는 인버터 리니어 컴프레서를 적용했다. 모터가 회전하지 않고 직선운동을 하는 리니어(Linear) 컴프레서는 동력을 전달하는 과정에서 에너지 손실이 적다. 또 모터의 속도를 자유자재로 구현하는 인버터 기술을 적용하고 있어 냉장고를 정밀하게 제어할 수 있다.퓨리케어 상하좌우 정수기는 국내시장에서 처음으로 출수구가 상하좌우로 움직이는 방식을 적용했다. 자동 업다운 기능이 적용돼 고객이 정수기 받침대에 컵을 올려놓고 출수 버튼을 누르면 출수구가 위아래로 최대 10㎝까지 자동으로 움직인 뒤 물이 나온다. 또 출수구 부근에 있는 센서는 컵의 높이를 감지해 물이 튀는 것을 줄여준다.또 인공지능 DD모터를 적용한 ‘트롬 세탁기 씽큐’는 세탁용량이 국내 가정용 세탁기 가운데 최대인 24㎏이다. 기존 21㎏ 제품 대비 내부 세탁통의 용량은 10% 이상 더 커졌지만 제품 외관의 가로 길이는 같고 1㎏당 연간 소비전력량은 12% 감소했다.송대현 LG전자 H&amp;A사업본부장(사장)은 "지속가능한 친환경 경영 전략을 바탕으로 높은 에너지 효율뿐 아니라 뛰어난 성능과 디자인을 고루 갖춘 제품을 지속 선보이며 가전명가의 위상을 이어갈 것"이라고 말했다. 이동우 기자 dwlee@asiae.co.kr &lt;ⓒ경제를 보는 눈, 세계를 보는 창 아시아경제 무단전재 배포금지&gt;아시아경제</t>
  </si>
  <si>
    <t>https://finance.naver.com/item/news_read.nhn?article_id=0004733939&amp;office_id=277&amp;code=066570&amp;page=255&amp;sm=title_entity_id.basic</t>
  </si>
  <si>
    <t>2020.08.09 10:00</t>
  </si>
  <si>
    <t>‘로봇이 음식 갖다 준다'…LG전자, 호텔 로봇 솔루션 시범 서비스 실...</t>
  </si>
  <si>
    <t>LG전자 호텔실외배송로봇[아시아경제 이기민 기자] 안내로봇, 서브봇 등 로봇 사업 다각화를 추진하고 있는LG전자가 이번에는 호텔 로봇 솔루션을 선보였다.LG전자는 최근 서울 강서구 메이필드호텔 서울에서 실외배송로봇 시범 서비스를 시작했다고 9일 밝혔다. 이달 중순까지 총 2대를 운영한다.실외배송로봇은 메이필드호텔 서울이 진행하는 여름 이벤트인 ‘썸머앳더테라스’를 위해 호텔 건물 안팎을 오가며 고객에게 음식 서빙 역할을 수행한다.고객이 야외테라스에 앉아 음식을 주문하면 로봇은 주방에서 완성된 요리를 고객이 있는 테이블까지 나른다. 또 고객이 식사를 마치고 그릇들이 선반에 채워지면 퇴식장소로 이동한다.LG전자는 최근까지 안내로봇, 서브봇 등 실내에서 주행하는 로봇들을 선보여 왔지만 실외배송로봇을 선보인 것은 이번이 처음이다. 호텔 서비스를 포함해 대학 캠퍼스, 아파트 단지 등 다양한 공간에서 실외배송로봇을 검증해 적용 영역을 확대할 계획이다.LG전자와 메이필드호텔 서울은 다음달 중순 호텔 뷔페에서 생맥주를 따르는 로봇도 도입할 예정이다. 직원이 시스템에 맥주 주문을 입력하면 로봇은 주문받은 맥주를 파악해 컵을 잡고 맥주 디스펜서로 옮긴다. 이어 맥주가 담긴 컵을 다시 잡아 서빙 테이블에 내려놓는다. LG전자는 호텔에서 실외배송, 식음료 서비스, 컨시어지 서비스 등을 제공하는 통합적인 호텔 로봇 솔루션을 제시하며 사업 영역을 확대할 계획이다.앞서 LG전자는 올해 초 CES 2020에서 ‘LG 클로이 다이닝 솔루션(LG CLOi Dining solution)’을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말했다.이기민 기자 victor.lee@asiae.co.kr &lt;ⓒ경제를 보는 눈, 세계를 보는 창 아시아경제 무단전재 배포금지&gt;아시아경제</t>
  </si>
  <si>
    <t>https://finance.naver.com/item/news_read.nhn?article_id=0004733290&amp;office_id=277&amp;code=066570&amp;page=258&amp;sm=title_entity_id.basic</t>
  </si>
  <si>
    <t>2020.10.26 11:00</t>
  </si>
  <si>
    <t>LG전자, 일렉트로룩스와 냉장고 제빙 특허 사용계약</t>
  </si>
  <si>
    <t>[아시아경제 이창환 기자] LG전자가 프렌치도어 냉장고에서 얼음을 만드는 제빙(製氷) 기술에 관한 LG전자 특허에 대해 최근 글로벌 가전업체 일렉트로룩스(Electrolux)와 사용계약을 체결했다고 26일 밝혔다.스웨덴에 본사를 둔 일렉트로룩스는 1919년 설립된 유럽 가전업체다.프리미엄 제품인 프렌치도어 냉장고는 냉장실이 위쪽에, 냉동실이 아래쪽에 있어 냉동실에서 얼음을 꺼낼 경우 사용자가 허리를 숙여야 해 불편하다. LG전자는 연구개발을 통해 고객들이 프렌치도어 냉장고를 편리하게 쓸 수 있도록 상단의 냉장실 안에 제빙장치를 탑재해 얼음을 만드는 ‘본체 제빙’ 기술을 개발하고 관련 특허를 등록했다고 설명했다. LG전자는 냉장고에서 얼음을 만드는 제빙 기술과 관련된 글로벌 등록특허를 700건 이상 보유하고 있다. LG전자 또한 국내외에서 판매하는 프렌치도어 냉장고에 제빙 기술을 적용하고 있다.전생규 LG전자 특허센터장 부사장은 "LG전자가 글로벌 가전시장을 선도하는 원동력인 지적재산권을 적극 보호할 것"이라고 말했다.이창환 기자 goldfish@asiae.co.kr&lt;ⓒ경제를 보는 눈, 세계를 보는 창 아시아경제 무단전재 배포금지&gt;아시아경제</t>
  </si>
  <si>
    <t>https://finance.naver.com/item/news_read.nhn?article_id=0004779394&amp;office_id=277&amp;code=066570&amp;page=186&amp;sm=title_entity_id.basic</t>
  </si>
  <si>
    <t>2020.10.23 10:00</t>
  </si>
  <si>
    <t>LG전자, 탈모 치료용 의료기기 'LG 프라엘 메디헤어' 예약판매</t>
  </si>
  <si>
    <t>LG전자가 23일부터 29일까지 안드로겐성 탈모 치료 의료기기 LG 프라엘 메디헤어 예약 판매를 실시한다. LG 프라엘 메디헤어 출하가는 199만 원이며, LG전자는 이달 말부터 전국 가전 매장에 LG 프라엘 메디헤어 체험존을 운영하고 본격 판매한다.   [사진제공=LG전자][아시아경제 이기민 기자] LG전자가 집에서 간편하게 탈모 치료를 원하는 고객들을 위한 ‘LG 프라엘 메디헤어(모델명: HGN1)’ 예약 판매를 시작한다.LG전자는 23일 이달 말 LG 프라엘 메디헤어 정식 출시에 앞서 오는 29일까지 사전 예약 판매를 진행한다고 밝혔다. LG 프라엘 메디헤어 출하가는 199만원이다.LG전자는 LG베스트샵 매장 뿐 아니라 실제 탈모 치료에 관심이 높은 고객들의 수요를 잡기 위해 ‘이마반’, ‘대다모’, ‘삼탈모’와 같은 국내 유명 탈모 커뮤니티에서도 사전 예약 판매를 진행한다. 이들 탈모 커뮤니티의 회원 수를 모두 합하면 45만명이 넘는다.또 LG전자는 LG 프라엘 메디헤어 예약 구매 고객 가운데 선착순 1000명에게 탈모·두피 전문센터 웰킨(Wellkin)의 전국 44개 지점 에서 이용할 수 있는 두피케어 상품권과 LG 프라엘 초음파 클렌저를 증정한다.LG전자는 이달 말부터 LG베스트샵과 주요 백화점을 포함한 전국 가전 매장에 LG 프라엘 메디헤어 체험존을 운영하는 한편, LG전자 공식 온라인 판매점, 홈쇼핑 등에서도 LG 프라엘 메디헤어를 판매한다.LG 프라엘 메디헤어는 헬멧 형태 탈모 치료용 의료기기다. 식품의약품안전처에서 의료용 레이저 조사기 3등급에 해당하는 의료기기 허가, 식품의약국(FDA)로부터 가정용 의료기기 수준의 클래스 II(Class II) 인가를 각각 받았다이 제품은 ‘저출력 레이저 치료(LLLT, Low Level Laser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 당 밀도가 21.64% 증가했다. 모발 굵기도 19.46% 굵어졌다.손대기 LG전자 한국HE마케팅담당 상무는 “탈모 관심이 높은 고객을 대상으로 다양한 마케팅을 펼치며 LG 프라엘 메디헤어 의료기기의 효능과 안전성을 알려나갈 것”이라고 말했다.이기민 기자 victor.lee@asiae.co.kr&lt;ⓒ경제를 보는 눈, 세계를 보는 창 아시아경제 무단전재 배포금지&gt;아시아경제</t>
  </si>
  <si>
    <t>https://finance.naver.com/item/news_read.nhn?article_id=0004778034&amp;office_id=277&amp;code=066570&amp;page=191&amp;sm=title_entity_id.basic</t>
  </si>
  <si>
    <t>005930</t>
  </si>
  <si>
    <t>2021.04.14 08:40</t>
  </si>
  <si>
    <t>삼성, 사상 첫 '노트북 언팩' 연다…28일 온라인 개최</t>
  </si>
  <si>
    <t>노트북 시장 9년 만에 호황"S펜 탑재한 노트북 신제품 예상"삼성전자가 사상 처음으로 '노트북 언팩(신제품 공개행사)'를 연다. 신종 코로나바이러스 감염증(코로나19)으로 9년 만에 다시 호황을 맞은 노트북 시장을 공략하려는 전략으로 풀이된다.삼성전자는 14일 전 세계 미디어와 파트너사에 초청장을 보내고 '갤럭시 언팩: 가장 강력한 갤럭시가 온다(The most powerful Galaxy is coming)' 행사를 오는 28일 오후 11시(미국 동부시간 오전 11시)에 온라인으로 연다고 발표했다.삼성전자는 이 행사에서 어떤 제품이 공개될지 밝히진 않았으나, 업계에서는 갤럭시 북 프로·프로 360 등 노트북 신제품이 공개될 것으로 보고 있다. 삼성전자 관계자는 "갤럭시 에코 시스템을 확장해 차세대 모바일 경험을 제공하는 역대 가장 강력한 갤럭시 기기를 공개할 것"이라고 했다.삼성전자가 노트북 언팩 행사를 여는 것은 이번이 처음이다. 코로나19 확산 이후 되살아난 노트북 수요를 공략하기 위한 것으로 보인다.매년 역성장하던 노트북 시장은 지난해 재택근무, 화상회의, 원격교육 등의 확산으로 9년 만에 성장세로 돌아섰다. 시장조사업체 카운터포인트리서치에 따르면 지난해 전 세계에서 판매된 노트북 대수는 총 1억7300만대 수준으로, 2011년 이후 사상 최대치를 기록한 것으로 추산됐다.당분간 노트북 시장은 고성장세가 예상된다. 업계에선 올해 노트북 시장규모가 1억7500만대, 내년에는 1억7700만대 수준일 것으로 전망하고 있다. 노정동 한경닷컴 기자 dong2@hankyung.com▶ ▶ ▶  ⓒ 한국경제 &amp; , 무단전재 및 재배포 금지한국경제</t>
  </si>
  <si>
    <t>https://finance.naver.com/item/news_read.nhn?article_id=0004529821&amp;office_id=015&amp;code=005930&amp;page=2&amp;sm=title_entity_id.basic</t>
  </si>
  <si>
    <t>JH</t>
  </si>
  <si>
    <t>2021.04.14 14:20</t>
  </si>
  <si>
    <t>삼성전자, '귀하신 몸' 소프트웨어 인재 확보 사활 걸었다</t>
  </si>
  <si>
    <t>23일까지 소프트웨어 우수 경력 직원 모집서울 서초구 삼성전자 서초사옥의 모습. 2021.4.7 [사진=연합뉴스]삼성전자가 가전과 모바일 등 부문에서 소프트웨어 역량을 강화하기 위해 대규모 인재 채용에 나섰다.14일 전자업계에 따르면 삼성전자는 12일부터 23일까지 가전(CE)·모바일(IM) 부문에서 소프트웨어 우수 경력 직원을 모집하고 있다.CE와 IM 부문의 영상디스플레이 사업부와 생활가전 사업부, 무선사업부, 네트워크사업부는 물론 연구부문인 삼성리서치와 글로벌기술센터를 망라해 대규모 인재 채용을 하고 있다.영상디스플레이 사업부의 경우 최근 부상하고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모집한다.무선·네트워크 사업부에서는 클라우드와 소프트웨어·5G 전문인력을 모집한다.특히 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인식이 이번 대규모 채용의 배경이 됐다 분석이다.강경주 한경닷컴 기자 qurasoha@hankyung.com▶ ▶ ▶  ⓒ 한국경제 &amp; , 무단전재 및 재배포 금지한국경제</t>
  </si>
  <si>
    <t>https://finance.naver.com/item/news_read.nhn?article_id=0004530102&amp;office_id=015&amp;code=005930&amp;page=2&amp;sm=title_entity_id.basic</t>
  </si>
  <si>
    <t>2021.04.14 08:42</t>
  </si>
  <si>
    <t>삼성전자, 신형 '갤럭시북' 28일 공개…노트북 최초 언팩</t>
  </si>
  <si>
    <t>오는 28일 열리는 갤럭시 언팩 행사 초대장. 사진제공=삼성전자삼성전자가 오는 28일 오후 11시 삼성 갤럭시 언팩(신제품 공개) 행사를 열고 노트북 신제품을 공개한다. 노트북으로 언팩 행사를 하는 것은 처음이다. 삼성전자는 14일 글로벌 미디어와 파트너에게 "갤럭시 에코 시스템을 확장해 차세대 모바일 경험을 제공하는 역대 가장 강력한 갤럭시 기기를 공개한다"는 내용의 언팩 초대장을 보냈다. 함께 공개한 트레일러 동영상엔 노트북을 형상화한 이미지가 담겼다. 삼성전자는 앞선 작년 12월 △갤럭시 북 플렉스2 △갤럭시 북 플렉스2 5G △갤럭시 북 이온2 등 노트북 신제품을 출시했다. 28일 공개될 노트북은 이보다 성능과 기능이 한층 향상될 것으로 예상된다. 폴드블폰인 갤럭시Z플립 후속작 등 스마트폰은 예정대로 올 하반기 공개될 예정이다. 서민준 기자 morandol@hankyung.com▶ ▶ ▶  ⓒ 한국경제 &amp; , 무단전재 및 재배포 금지한국경제</t>
  </si>
  <si>
    <t>https://finance.naver.com/item/news_read.nhn?article_id=0004529822&amp;office_id=015&amp;code=005930&amp;page=2&amp;sm=title_entity_id.basic</t>
  </si>
  <si>
    <t>2021.04.12 11:46</t>
  </si>
  <si>
    <t>이정배 삼성전자 사장의 ‘조용한’ 반도체산업협회장 취임</t>
  </si>
  <si>
    <t>전임 협회장 대신해 지난달 임기 시작삼성에선 메모리사업부장이 협회장 맡는 관행협회, 외부에 적극 알리지 않아코로나19 상황에 전임 협회장 예우 이 사장의 겸손한 성품도 영향내년 취임 협회장은 SK하이닉스 CEO이정배 신임 반도체산업협회장(삼성전자 메모리사업부장). 한경DB이정배 삼성전자 메모리사업부장(사장·사진)이 지난달 12대 반도체산업협회장으로 취임했다. 12일 업계에 따르면 협회는 지난 2월 이사회와 정기총회를 서면 회의로 대체하고 이 협회장 취임을 임원사들에 공지했다.  반도체산업협회는 국내 최대 규모 업종협회 중 한 곳으로 꼽힌다. 회원사 수는 270여곳이다. 삼성전자, SK하이닉스 뿐만 아니라 동진쎄미켐, 주성엔지니어링 등 장비·소재 업체, ASML 램리서치 같은 외국계 기업들도 가입해있다. 협회는 과거 협회장 취임 때 행사 사진과 취임사 등을 외부에 공개했다. 하지만 지난달 이 협회장 취임 땐 별도 외부 공지 없이 ‘조용히’ 넘어갔다. 이유가 뭘까.  전임자 임기가 남은 상황에서 이 협회장이 중도 취임한 영향이 크다는 분석이 나온다. 삼성전자에서 협회장을 맡을 땐 D램, 낸드플래시 사업을 총괄하는 메모리사업부장이 나서는 게 관행이다. 전임 협회장인 진교영 삼성전자 종합기술원장(사장)도 2019년 3월 협회장 취임 당시 메모리사업부장이었다. 지난해 12월 삼성 사장단 인사에서 진 사장이 삼성의 선행기술 연구개발(R&amp;D)을 총괄하는 종합기술원장으로 이동했고 이정배 당시 메모리사업부 D램개발실장(부사장)이 사장으로 승진, 메모리사업부장에 올랐다.  일각에선 진 사장이 삼성전자 현직이고 임기 3년 중 1년이 남은 만큼 계속 협회장을 맡을 것이란 관측이 나왔다. 하지만 진 사장이 고사했고 결국 신임 메모리사업부장인 이 사장이 협회장에 취임했다. 과거에도 삼성전자 출신 협회장이 중도퇴임하고 후임이 잔여 임기를 채운 사례가 있었다. 2014년 2월 김기남 당시 메모리사업부장이 삼성SDS 사장으로 옮긴 전동수 협회장을 대신한 적이 있다. 당시엔 취임행사가 열렸고 취임사 등이 외부로 나갔다. 이번에 협회가 신임 협회장 취임 등을 외부에 알리지 않은 건 코로나19 상황, 전임 협회장인 진 사장에 대한 예우, 외부에 드러나는 걸 원치 않는 이 사장의 성품 등이 복합적으로 작용했다는 평가가 나온다. 협회 관계자는 “회원사 인사에 따른 협회장 변동은 협회장을 맡은 회사에서 결정할 사안”이라고 설명했다. 이 협회장의 임기는 내년 2월 끝난다. 차기 협회장엔 SK하이닉스 대표(CEO)가 취임할 예정이다. 삼성전자와 SK하이닉스가 3년 임기 협회장을 번갈아가며 맡는 게 암묵적인 룰이다.황정수 기자 hjs@hankyung.com▶ ▶ ▶  ⓒ 한국경제 &amp; , 무단전재 및 재배포 금지한국경제</t>
  </si>
  <si>
    <t>https://finance.naver.com/item/news_read.nhn?article_id=0004528672&amp;office_id=015&amp;code=005930&amp;page=8&amp;sm=title_entity_id.basic</t>
  </si>
  <si>
    <t>2021.04.11 17:06</t>
  </si>
  <si>
    <t>"삼성전자 투자 망할 일 없다고? '올인'하면 큰코다친다"</t>
  </si>
  <si>
    <t>반도체 패권전쟁 승자는…"美·日 분산투자하라" 삼성전자 '올인'…위험한 까닭은美·日 '반도체 굴기'亞 집중된 반도체 제조"주도권 되찾아와야"美 500억弗 투자 계획日정부도 팔걷고 나서사진=한경DB삼성전자는 개인투자자들에게 20년 뒤에도 망할 일 없는 대표적인 종목으로 여겨진다. 그 근간은 반도체산업 주도권에 대한 믿음이다. 하지만 4차 산업혁명 과정에서 파운드리(수탁생산) 수요가 늘어나면서 반도체 패권 경쟁이 격화되고 있다. 일본과 미국이 반도체 부문 투자를 대규모로 늘리면서 한국의 반도체 주도권이 흔들릴 수 있다는 우려가 나오는 이유다. 반도체산업에 중·장기 투자하려는 투자자들로서는 글로벌 분산투자의 중요성이 더 커졌다. 반도체 패권 경쟁 격화지난 8일 필라델피아 반도체지수는 1.07% 오른 3301.26을 기록했다. 5일 역대 최고가를 경신한 뒤 상승세를 유지하고 있다. 이달 들어서 5거래일 만에 5.64% 올랐다.필라델피아 반도체지수는 TSMC, 엔비디아, 인텔, ASML, 브로드컴, 퀄컴, 마이크론, 램리서치 등 주요 반도체 기업들로 구성돼 있다. TSMC는 대만 업체지만 ADR(미국주식예탁증서) 형태로 뉴욕증시에 상장돼 있다.조 바이든 미국 대통령은 지난달 31일 500억달러(약 56조원) 규모의 반도체 투자 계획을 밝혔다. SK증권에 따르면 반도체 연구개발 비용 중 정부 투자 비중은 중국이 68%, 한국이 17%인 데 반해 미국은 4%에 불과하다. 정부가 투자를 늘릴 여지가 크다는 얘기다. 미국은 반도체 제조설비 투자비용 세액공제를 40%로 확대하기로 했다.팻 겔싱어 인텔 최고경영자(CEO)가 지난달 23일 온라인 브리핑에서 “아시아에 집중된 반도체 제조기반을 미국과 유럽에서도 확보하겠다”고 선언한 것도 같은 맥락이다. 이미 인텔은 지난달 200억달러(약 22조3000억원)를 투자해 미국 애리조나주에 2개의 새로운 공장을 건설, 파운드리 시장에 재진출하겠다고 발표했다.조익재 하이투자증권 전문위원은 “반도체 주도권이 과거 미국에서 일본으로 왔다가 한국과 대만으로 옮겨온 상황인데, 이를 다시 가져가겠다는 게 미국의 큰 그림”이라며 “미국 반도체업체가 정부 지원을 받아 주도권을 가져갈 수도 있는 흐름”이라고 지적했다.일본도 반도체 굴기에 나섰다. 일본 경제산업성은 지난달 24일 첨단 반도체의 자국 내 생산 체제를 정비하기 위해 민관이 참여하는 기구를 신설한다고 발표했다. 글로벌 분산투자하려면전문가들은 미국과 일본에 분산투자할 것을 조언하고 있다. 미국 반도체산업에 투자하는 가장 좋은 방법은 상장지수펀드(ETF)를 활용하는 것이다. 종목별로 분산투자하기에는 위험 부담이 크기 때문이다. 대표적인 ETF로는 ‘iShares PHLX Semiconductor ETF(SOXX)’가 있다. 필라델피아 반도체지수를 추종하는 ETF다. 30개 반도체 종목에 투자한다. 미국 기업이 91.78%로 가장 비중이 높다. 가장 큰 비중을 차지하는 종목은 텍사스인스트루먼트(8.61%)다. 올 들어 20% 가까이 올랐다. 국내에서는 필라델피아 반도체지수를 3배로 추종하는 SOXL이 최근 순매수 상위 종목에 오르며 인기몰이 중이다.필라델피아 반도체지수를 추종하는 또 다른 ETF로는 ‘VanEck Vectors Semiconductor ETF(SMH)’가 있다. SOXX와 비슷하지만 운용 수수료가 상대적으로 저렴하고, TSMC 비중이 높다는 게 특징이다. TSMC 주가가 올 들어 횡보하면서 올해 상승률은 SOXX 대비 2~3%포인트가량 떨어진 상태다.‘SPDR S&amp;P Semiconductor ETF(XSD)’는 미국 반도체 기업 중에서도 중소형주에 집중하는 ETF다. 상대적으로 변동성이 더 클 수 있다. 홀로 담기보다 SOXX나 SMH와 함께 포트폴리오에 넣는 게 좋다.일본 반도체산업을 추종하는 ETF는 따로 없다. 개별 종목에 투자해야 한다. 시장 지배력이 높은 반도체 장비·소재주를 선별하는 게 유리하다. 도쿄일렉트론은 일본의 대표적인 반도체 장비업체다. 반도체 제조장비와 평판 디스플레이 제조장비를 생산한다. 한국의 원익IPS를 떠올리면 된다. 반도체 검사 장비 제조 기업으로는 어드반테스트가 대표적이다. 신에츠화학은 글로벌 실리콘 웨이퍼 시장 점유율 1위 기업이다. 2위 기업도 일본의 숨코(SUMCO)다. 레이저테크는 극자외선(EUV)용 블랭크 마스크 결함 검사장비 점유율이 100%인 기업이다.박주선 NH투자증권 연구원은 “일본의 반도체 장비 및 소재 기업들은 여전히 높은 기술력을 유지하고 있다”며 “일본 기업들이 삼성전자, TSMC의 기술력을 단기간에 따라잡기는 어려운 만큼 소재와 장비 기술을 앞세우는 방향으로 갈 것”이라고 설명했다.고윤상 기자 kys@hankyung.com▶ ▶ ▶  ⓒ 한국경제 &amp; , 무단전재 및 재배포 금지한국경제</t>
  </si>
  <si>
    <t>https://finance.naver.com/item/news_read.nhn?article_id=0004528275&amp;office_id=015&amp;code=005930&amp;page=9&amp;sm=title_entity_id.basic</t>
  </si>
  <si>
    <t>2021.04.11 11:49</t>
  </si>
  <si>
    <t>지난해 삼성전자 빼고 투자 감소…올해도 韓 투자 '빨간불'</t>
  </si>
  <si>
    <t>사진=게티이미지뱅크주요 기업 100개사 중 절반 이상이 올해 투자 계획이 없거나 투자를 축소할 생각이라는 조사 결과가 나왔다. 지난해 500대 기업 중 삼성전자를 제외한 나머지 기업은 투자 규모가 줄어드는 등 지난해에 이어 올해도 국내 투자에 '빨간불'이 켜졌다는 평가가 나온다.11일 전국경제인연합회 산하 한국경제연구원(한경연)이 여론조사기관 모노리서치에 의뢰해 매출액 500대 기업을 대상으로 올해 투자계획을 조사한 결과, 조사에 응한 100개사 중 58.0%가 올해 투자계획이 없거나 투자를 축소할 것이라고 답했다.이중 '투자 계획이 정해지지 않았다'(28.0%), '투자 계획이 없다'(20.0%), '작년보다 투자를 줄일 것'(10.0%)이라는 응답 순으로 집계됐다. 이들 중 절반은 투자 위축 이유로 코로나19 재확산 등 경제 불확실성을 꼽았다. '작년보다 투자를 늘릴 것'이라는 기업은 21.0%에 그쳤고, 작년 수준의 투자를 하겠다고 답한 기업도 21.0%였다.한경연은 올해도 500대 기업 중 절반 이상이 투자를 줄일 가능성이 높다고 전망했다. 한경연이 매출액 500대 기업의 재무제표를 분석한 결과에 따르면 지난해 전년 대비 투자를 늘린 기업은 45.2%(226개사)였다. 투자가 감소한 기업은 54.8%(274개사)로 집계됐다. 또 지난해 총 투자액은 82조4000억원으로 전년보다 7.3% 증가했지만, 삼성전자를 제외한 499개사의 투자 규모는 오히려 6.2% 감소한 것으로 나타났다.한경연은 또 국내 투자 환경에 대한 만족도를 조사한 결과 100점 만점에 45.5점에 그쳐 기업들이 대체로 국내 투자 환경을 부정적으로 평가했다고 말했다. 추광호 한경연 경제정책실장은 "최근 수출, 산업생산 등이 회복 조짐을 보이고 있지만, 기업들은 여전히 국내 투자를 공격적으로 확대하지 못하는 상황"이라며 "기업 투자 활성화를 위한 제도적 뒷받침이 그 어느 때보다 중요하다"고 밝혔다.신현보 한경닷컴 기자 greaterfool@hankyung.com▶ ▶ ▶  ⓒ 한국경제 &amp; , 무단전재 및 재배포 금지한국경제</t>
  </si>
  <si>
    <t>https://finance.naver.com/item/news_read.nhn?article_id=0004528174&amp;office_id=015&amp;code=005930&amp;page=9&amp;sm=title_entity_id.basic</t>
  </si>
  <si>
    <t>2021.04.08 15:58</t>
  </si>
  <si>
    <t>"삼성전자 '10만전자' 가려면…" 이것이 주가 향방 가른다 [허란의 ...</t>
  </si>
  <si>
    <t>송명섭 하이투자증권 연구위원유동성 우려 해소되며4월 주가 반등 시작할 것내년 PC 및 서버 수요가 핵심 변수'허란의 경제한끼'는 내 자산을 지키는 든든한 한 끼 같은 인터뷰 콘텐츠입니다. 한국경제 유튜브 채널에서 먼저 만날 수 있습니다.  삼성전자가 1분기 잠정실적을 발표한 이후 주가가 이틀 연속 하락 마감했다. 8일 한국거래소에 따르면 삼성전자 주가는 전날 보다 1.05% 하락한 8만4700원에 거래를 마쳤다. 시장 전문가들은 반도체 업황 불확실성과 유동성 우려를 주가 하락세의 원인으로 꼽고 있다. 송명섭 하이투자증권 연구위원은 이날 한국경제와의 동영상 인터뷰를 통해 “시장의 우려와 달리 반도체 D램 가격은 3분기까지 상승세를 이어갈 것”이라고 말했다. 반도체 공급부족이 실적에 악영향을 끼칠 것이란 우려에 대해서는 “공급부족이 가격을 끌어올리면서 삼성전자 실적엔 오히려 긍정적인 영향을 주고 있다”고 설명했다. 다만 서버와 PC의 수요 증가가 얼마나 지속될 지가 관건이라고 강조했다. 송 위원은 “코로나 영향으로 ‘홈이코노미’ 수요가 급증하면서 올해 PC 수요가 두 배 가량 증가했지만 4분기 이후부터는 불확실한 측면이 있다”고 말했다. 최근 지지부진한 삼성전자 주가와 관련해서는 "4월부터 주가 반등할 가능성이 높다"고 강조했다. 그는 “주가 밸류에이션 배수를 결정짓는 것은 결국 유동성”이라며 "1분기 축소됐던 글로벌 유동성이 2분기에는 다시 공급될 것”이라고 내다봤다. ‘10만전자’ 돌파 가능성에 대해서는 내년 PC 및 서버 수요 상황에 달렸다고 선을 그었다. 그는 “서버 및 PC용 메모리 반도체 수요 증가세가 내년에도 이어질 지가 반도체 업황과 삼성전자 주가 향방을 가를 핵심 요인”이라고 설명했다. 현재 반도체 업황에서는 삼성전자 보다는 SK하이닉스가 유리하다고 설명했다. 그는 “SK하이닉스는 가격 상승률이 가파른 서버용 메모리 반도체시장 1위인 반면 삼성전자는 모바일용 반도체 비중이 높다”며 “SK하이닉스의 시장점유율 증가 속도 역시 삼성전자 보다 빠르다”고 덧붙였다. ※자세한 내용은 한국경제 유튜브 채널을 참고해 주시기 바랍니다.허란 기자 why@hankyung.com▶ ▶ ▶  ⓒ 한국경제 &amp; , 무단전재 및 재배포 금지한국경제</t>
  </si>
  <si>
    <t>https://finance.naver.com/item/news_read.nhn?article_id=0004527148&amp;office_id=015&amp;code=005930&amp;page=19&amp;sm=title_entity_id.basic</t>
  </si>
  <si>
    <t>2021.04.07 12:05</t>
  </si>
  <si>
    <t>삼성전자 2분기엔 메모리반도체 슈퍼사이클 올라탈까? [뉴스이츠]</t>
  </si>
  <si>
    <t>LG전자 전장사업부 흑자전환은 언제1분기 잠정 실적발표 긴급진단 LIVE뉴스이츠는 한국경제신문 취재기자들과 오늘의 핫뉴스의 이면을 쉽게 설명해드리는 코너입니다. 한국경제 동영상 채널 구독자 여러분들 안녕하세요. 허란 기자입니다. 뉴스를 빠르게 배달해드리는 뉴스이츠(NewsEats)를 시작하겠습니다.오늘 오전에 삼성전자 LG전자 1분기 잠정실적이 발표됐거든요. 이 의미를 자세히 설명해드릴 황정수 산업부 기자 나왔습니다.▶자세한 내용은 한국경제 유튜브채널 영상을 참고해주세요. ▷오전 9시에 삼성전자 1분기 잠정실적이 발표됐어요. 영업이익이 9조3000억으로 선방했다는 평가가 나오는 이유는 뭔가요?▷부문별 실적은 안 나오긴 했는데 실적 1등공신은 핸드폰 사업부겠죠?  ▷삼성전자 주가는 하락하고 있거든요. 아마도 반도체가 생각보다 저조했기 때문이죠? ▷반도체 D램 가격이 올랐다고 하던데 왜 이익이 감소한 거죠? ▷2분기에는 메모리 슈퍼사이클에 진입할 것이란 기대감이 큰데요. 걸림돌은 없나요? ▷삼성전자도 차량용 D램에 본격 진출하는 건가요? ▷현재 주가 8만5000원선인데 ‘10만 전자’ 가나요?▷LG전자는 1분기 역대 최고실적을 거뒀는데요. 코로나 특수 수혜를 본 건가요? ▷가전제품을 자주 사는 것도 아닌데, LG전자의 2분기 및 하반기 실적도 좋을까? ▷LG전자 전장사업부 흑자전환은 언제? ▷LG전자는 스마트폰 사업철수 발표로 주가가 반등했었는데 현재 진행상황은 어떤가요?허란 기자 why@hankyung.com▶ ▶ ▶  ⓒ 한국경제 &amp; , 무단전재 및 재배포 금지한국경제</t>
  </si>
  <si>
    <t>https://finance.naver.com/item/news_read.nhn?article_id=0004526176&amp;office_id=015&amp;code=005930&amp;page=23&amp;sm=title_entity_id.basic</t>
  </si>
  <si>
    <t>고맙다, 갤럭시…삼성전자, 1분기 9조3000억 '깜짝 이익' [종합]</t>
  </si>
  <si>
    <t>삼성전자, 1분기 잠정 실적 발표영업익 9.3조, 매출 65조 '깜짝실적'반도체 부진 스마트폰·가전이 메워삼성전자는 지난 1분기 잠정 실적을 7일 발표했다. 사진=연합뉴스삼성전자가 반도체 부진을 스마트폰과 가전부문이 메우면서 당초 우려를 불식시키고 지난 1분기 '깜짝 실적(어닝 서프라이즈)'를 기록했다. 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수준을 나타냈다.'잠정' 실적 발표인 이날 삼성전자는 사업부문별 구체적인 성적표는 공개하지 않았지만, 전문가들은 스마트폰과 TV·가전 등 세트부문이 지난 1분기 호실적을 견인한 것으로 분석했다. 증권가에선 지난 1분기 스마트폰을 담당하는 모바일(IM) 사업 부문의 영업이익이 약 4조3000억원까지 증가했을 것으로 추산했다. 삼성전자는 매해 3월경 출시하던 프리미엄급 스마트폰 '갤럭시S' 시리즈를 올해는 두 달 앞당긴 지난 1월에 내놓았다. 삼성전자에 따르면 갤럭시S21 시리즈는 지난달 말 기준 판매량이 100만대를 돌파했다. 이는 전작인 '갤럭시S20' 시리즈보다 한 달가량 빠른 기록이다. 또 보급형 스마트폰인 '갤럭시A' 시리즈도 전 세계적으로 꾸준한 판매량을 나타낸 것으로 분석됐다. 시장조사업체 스트래티지애널리틱스에 따르면 삼성전자의 올 1분기 글로벌 스마트폰 출하량은 약 7500만대 안팎으로 추산됐다. TV와 가전이 포함된 소비자가전(CE) 부문도 약 1조원에 달하는 영업이익을 거뒀을 것으로 증권가는 예상했다. 지난해 신종 코로나바이러스 감염증(코로나19) 사태로 그동안 억눌렸던 소비수요가 고가 가전에 대한 판매 호조로 이어진 것으로 풀이된다. 특히 프리미엄 QLED TV와 맞춤형 가전 '비스포크' 등이 소비자들로부터 인기를 끌었다.반도체 부문(DS)은 미국 오스틴 공장이 한파로 가동 중단된 영향에 3조5000억원 수준의 영업이익에 그쳤을 것으로 추산됐다. 이는 달러화 가치 하락에 수익이 크게 줄었던 지난해 4분기(3조8500억원)보다 낮은 규모다. 증권가에선 하루 100억원가량의 매출을 올리는 오스틴 공장이 현재까지 최소 3000억원 안팎의 매출 손실이 발생한 것으로 분석했다.노정동 한경닷컴 기자 dong2@hankyung.com▶ ▶ ▶  ⓒ 한국경제 &amp; , 무단전재 및 재배포 금지한국경제</t>
  </si>
  <si>
    <t>https://finance.naver.com/item/news_read.nhn?article_id=0004526031&amp;office_id=015&amp;code=005930&amp;page=27&amp;sm=title_entity_id.basic</t>
  </si>
  <si>
    <t>2021.04.07 08:41</t>
  </si>
  <si>
    <t>[속보] 삼성전자, 1분기 영업익 9조3000억…전년비 44% ↑</t>
  </si>
  <si>
    <t>삼성전자, 1분기 잠정 실적 발표삼성전자는 지난 1분기 잠정 실적을 7일 발표했다. 사진=연합뉴스삼성전자는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수준이다.삼성전자는 이날 부문별 성적표는 공개하지 않았지만 전문가들은 TV·가전 등 세트부문과 스마트폰 사업이 호실적을 견인한 것으로 추정했다. 증권가에선 지난 1분기 스마트폰을 담당하는 모바일(IM) 사업 영업이익 예상치가 4조원을 넘어섰을 것으로 추산했다. 삼성전자는 매해 3월에 출시하던 '갤럭시S' 시리즈를 올해는 두 달 앞당겨 지난 1월에 내놓았다. 또 보급형 기기인 갤럭시A 시리즈도 판매 호조를 나타낸 것으로 풀이된다. TV와 가전이 포함된 소비자가전(CE) 부문도 약 1조원에 달하는 영업이익을 거뒀을 것으로 분석됐다. 다만 반도체 부문은 미국 오스틴 공장이 한파로 가동 중단된 영향에 3조원대 중반의 영업이익을 거뒀을 것으로 추산됐다.노정동 한경닷컴 기자 dong2@hankyung.com▶ ▶ ▶  ⓒ 한국경제 &amp; , 무단전재 및 재배포 금지한국경제</t>
  </si>
  <si>
    <t>https://finance.naver.com/item/news_read.nhn?article_id=0004525950&amp;office_id=015&amp;code=005930&amp;page=27&amp;sm=title_entity_id.basic</t>
  </si>
  <si>
    <t>2021.04.07 09:06</t>
  </si>
  <si>
    <t>삼성전자, '깜짝실적'에도 소폭 하락…1분기 영업익 9조 돌파</t>
  </si>
  <si>
    <t>23일 삼성전자가 4% 넘게 급등하면서 사상 최고치를 갈아치웠다. 시가총액 규모는 402조9603억원을 기록했다. 사진은 서울 서초구 삼성전자 서초사옥/김범준기자 bjk07@hankyung.com삼성전자가 하락하고 있다. 올해 1분기 호실적을 예상하고 투자했던 매물이 쏟아지는 것으로 풀이된다. 7일 오전 9시2분 현재 유가증권시장에서 삼성전자는 전날보다 500원(0.58%) 내린 8만5500원에 거래되고 있다. 삼성전자는 이날 지난 1분기 영업이익이 9조3000억원으로 전년 동기 대비 44.19% 늘어났다고 공시했다. 영업이익은 시장 전망치 8조6000억원을 크게 웃돈 수준이다. 해당 기간 매출은 17.48% 증가한 65조원을 기록했다. 삼성전자는 이달 들어 4거래일 연속 상승했다. 이달 초 8만2000원대였던 주가는 실적 기대감에 전날 8만6000원까지 치솟았다. 이날 실적을 확인하고 차익실현성 매물이 쏟아지는 것으로 보인다.이송렬 한경닷컴 기자 yisr0203@hankyung.com ▶ ▶ ▶  ⓒ 한국경제 &amp; , 무단전재 및 재배포 금지한국경제</t>
  </si>
  <si>
    <t>https://finance.naver.com/item/news_read.nhn?article_id=0004525975&amp;office_id=015&amp;code=005930&amp;page=28&amp;sm=title_entity_id.basic</t>
  </si>
  <si>
    <t>2021.04.06 17:33</t>
  </si>
  <si>
    <t>3년前 이낙연 지시로 조사…5월 삼성 제재 앞두고 '군기 잡기'?</t>
  </si>
  <si>
    <t>공정위 왜 급식문제 들고 나왔나기업집단국 만들어 실태 파악내부거래 문제 등 압박 높여와공정위 "자율적 시정"이라지만대기업들은 사실상 항복 선언공정거래위원회가 지난 5일 삼성·현대자동차·LG 등 8개 그룹의 핵심 최고경영자(CEO)를 한자리에 소집해 ‘급식업체 일감 개방 선포식’을 열면서 그 배경에 관심이 쏠리고 있다. 경제계 일각에선 공정위가 불공정 행위에 대한 제재를 무기로 ‘보여주기식 행정’을 했다는 지적을 내놓고 있다.공정위가 주요 그룹 급식사업에 주목한 것은 2017년 9월이다. 당시 이낙연 국무총리가 국무회의에서 “대기업과 중견기업의 단체급식 과점 상황을 개선하라”고 공정위에 지시하면서다. 공정위는 즉각 삼성웰스토리, 아워홈, CJ프레시웨이 등 대기업 계열 급식 업체의 내부거래 조사에 들어갔다.당시 업체들은 “자율경쟁으로 형성된 시장을 정부가 인위적으로 손보는 것은 문제”라고 맞섰다. 하지만 공정위는 2017년 9월 기업집단국을 신설해 조직을 확대한 뒤 단체급식 내부거래 문제에 대해서도 조사에 들어갔다. 공정위가 대기업 전담조직을 되살린 것은 12년 만의 일이었다.이후 공정위는 3년여에 걸쳐 단체급식의 계약 형태, 영업이익률, 지분 구조 등을 수집·분석해 왔다고 설명했다. 이어 법 위반으로 의심되는 사안에 대해서는 현장조사를 하는 등 대기업 단체급식 내부거래 문제와 관련해 압박 강도를 높였다. 지난 2월에는 삼성전자 등 삼성 계열사들이 삼성웰스토리를 부당 지원했다는 내용을 심사보고서에 담기도 했다. 공정위 관계자는 “지난 3년 동안 대기업 단체급식 문제를 조사해왔다”며 “일감개방 선포식도 그 연장선상에서 업체들의 자율적 시정조치 노력”이라고 말했다.하지만 급식 업체들의 시각은 다르다. 올해 1월 일감개방을 하는 게 어떻겠느냐는 공정위 제안으로 협의가 시작됐고, 2월부터 공정위가 행사를 기획했다고 전했다. 따라서 이번 일감개방 선포식은 공정위의 집중 조사를 받아온 대기업들이 사실상 ‘항복 선언’을 한 것이라고 보고 있다.당장 삼성만 하더라도 오는 5월께 예정된 삼성웰스토리 부당지원의 수준을 낮추기 위해 참여가 불가피했으며, 다른 기업들도 비슷한 공정위의 칼날이 확대될 수 있다는 공포를 느꼈을 것이라는 얘기가 나온다. 일각에선 조직 축소 위기에 빠진 공정위 기업집단국이 존재감 과시를 위해 벌인 일이라는 해석도 나온다.이지훈/김소현 기자 lizi@hankyung.com▶ ▶ ▶  ⓒ 한국경제 &amp; , 무단전재 및 재배포 금지한국경제</t>
  </si>
  <si>
    <t>https://finance.naver.com/item/news_read.nhn?article_id=0004525748&amp;office_id=015&amp;code=005930&amp;page=32&amp;sm=title_entity_id.basic</t>
  </si>
  <si>
    <t>2021.04.03 16:34</t>
  </si>
  <si>
    <t>"삼성 반도체 잡아야겠다"…美, '핵폭탄' 던졌다 [황정수의 반도체 이...</t>
  </si>
  <si>
    <t>WSJ "미국업체가 日 키옥시아 인수 검토"인수합병으로 세계 1위 삼성전자 위협 가능33조원 규모 계약 늦은 봄 체결 전망업계선 "인수 사실상 불가능" 분석 우세마이크론, WD의 보유현금 턱없이 부족"인수하더라도 일부 지분에 그칠 것"낸드플래시 산업 재편은 계속 진행 중SK하이닉스의 인텔 인수가 대표 사례중국 업체 진입도 변수"업체들도 3~4개 업체로 좁혀지는 것 원해"이재용 삼성전자 부회장(오른쪽 두번째)이 지난해 5월 중국 시안(西安)의 낸드플래시 반도체 생산공장을 점검하고 있다. 뉴스1지난 1일 미국의 유력 경제신문 '월스트리트저널(WSJ)'이 글로벌 반도체 산업에 핵폭탄급 뉴스를 던졌다. WSJ은 관계자들을 인용해 "미국 마이크론과 웨스턴디지털(WD)이 각각 일본 키옥시아 인수를 검토 중"이라고 보도했다. WSJ은 "늦은 봄엔 딜(deal)이 체결될 수 있을 것"이라고 전망했다. 키옥시아는 세계 2위 낸드플래시 기업이다. 지난해 4분기 기준 점유율은 19.5%다. 미국 마이크론의 점유율은 11.2%로 세계 5위고 웨스턴디지털은 14.4%로 세계 3위다. 마이크론이나 웨스턴디지털 둘 중에 한 곳이 키옥시아를 가져가면 점유율은 단숨에 세계 1위 삼성전자(32.9%)와 비슷한 수준까지 올라간다.이 때문에 국내 반도체 업계에선 "마이크론이나 웨스턴디지털이 키옥시아 인수를 추진하는 게 사실이라면, '반도체 패권'을 노리는 미국 정부의 입김이 작용했을 것"이란 분석이 나온다. 조 바이든 미국 대통령도 최근 미국 반도체 산업 육성을 위해 500억달러(약 56조원)를 투자하겠다고 발표했다. 한국이 1위를 지키고 있는 낸드플래시 산업도 예외가 될 수 없다는 분석이 나왔다. 국내 업계 "마이크론과 WD가 보유한 현금 적어서 인수 불가능"하지만 글로벌 반도체업계에선 "미국 마이크론이나 웨스턴디지털이 키옥시아의 대규모 지분을 인수해 경영권을 가져가는 건 사실상 불가능하다"는 평가가 우세하다. 마이크론, 웨스턴디지털이 보유한 현금이 충분하지 않기 때문이다.WSJ에 따르면 키옥시아의 기업가치는 2018년 매각 당시에 180억달러(약 20조3000억원)였지만 현재 300억달러(약 33조9600억원)로 올랐다. 인수하는 데 300억달러가 필요하다는 것이다.마이크론의 2020년회계연도말(2020년 10월말) 기준 '현금 및 현금성자산'(단기투자상품 포함)은 81억4200만달러(약 9조2000억원)다. 마이크론이 당장 동원할 수 있는 자금은 인수 예상금액(300억달러)의 27.1%에 불과하다.웨스턴디지털이 가진 돈은 더 부족하다. 웨스턴디지털의 2020년회계연도말(2020년 6월말) 기준 '현금 및 현금성 자산'은 30억4800만달러(약 3조4400억원) 수준에 그친다. 키옥시아를 인수하기엔 턱없이 부족한 수준이다.물론 다수 투자자들과의 연합을 통해 지분 인수를 시도할 수 있지만 가능성은 높지 않다는 분석이 나온다. 일부 지분 인수 정도가 현실성 있는 시나리오로 거론된다. 국내 반도체기업 관계자는 "마이크론이나 웨스턴디지털은 돈이 충분하지 않은 기업"이라며 "지분 일부 인수를 타진할 가능성은 있지만 완전 인수를 추진하기엔 여력이 부족하다"고 밝혔다. 키옥시아는 일본 반도체의 '마지막 자존심'키옥시아가 사실상 마지막 남은 일본의 메모리반도체업체라는 점에서도 미국 업체들의 인수는 쉽지 않을 전망이다. 2017년 경영난을 겪던 도시바는 메모리사업부 지분을 시장에 내놨다. 2018년 베인캐피털이 주도한 한·미·일 컨소시엄이 49.9%를 가져갔다. 이름도 키옥시아로 바꿨다. SK하이닉스가 한·미·일 컨소시엄에 참여했다. 현재 4조원 규모 키옥시아의 전환사채(지분 15% 상당)를 보유 중이다.  도시바가 지분을 내놨지만 경영권까지 던진 건 아니다. 2018년 매각으로 도시바의 키옥시아 지분율은 40.2%로 떨어졌다. 하지만 우호 지분으로 평가되는 일본 기업 '호야'가 9.9%를 보유 중이다. 일본계가 50.1%의 지분을 보유하며 경영에 영향력을 행사하고 있는 것이다. 더군다나 각 국이 '반도체 패권'을 향한 치열한 경쟁을 벌이고 있는 상황이다. 일본 정부 입장에서도 키옥시아 매각이 달갑지 않을 수 있다. 최근 일본 언론들은 "일본 정부가 TSMC 같은 해외 반도체기업 공장을 유치하는 데 그치지않고 반도체 산업 경쟁력 강화에 나서야한다"고 지적하고 있다. 일본 정부가 잃어버린 반도체 경쟁력을 되찾기 위해 자국 기업 육성에 적극 나서야한다는 얘기다.이 때문에 WSJ 기사를 반박하는 보도에 좀 더 무게가 실리는 상황이다. 경제 전문 통신사 블룸버그는 정통한 소식통 4명을 인용해 "키옥시아가 해외 인수자와 협의하는 것보다 올 여름께 기업공개(IPO)를 추진하는 방향에 초점을 맞추고 있다"고 보도했다. 또 "키옥시아는 IPO가 베인캐피탈 등을 포함한 주주들의 가치 실현을 위한 가장 유망한 경로라고 보고 있다"고 덧붙였다.키옥시아 역시 "추측(WSJ의 보도에 대해)에 대해선 언급하지 않겠다. IPO를 위한 적절한 시기를 계속 모색할 것"이란 입장을 냈다. 낸드 업체간 합종연횡은 본격화 전망 미국 마이크론, 웨스턴디지털의 키옥시아 인수 보도는 '실현 가능성이 낮다'는 쪽으로 정리되는 분위기다. 하지만 반도체업계에선 "낸드플래시 산업 재편은 지속적으로 이어질 것"이란 전망이 우세하다.삼성전자, SK하이닉스, 마이크론 등 '뚜렷한 3강 구도'가 형성된 D램 시장과 달리 낸드플래시는 '혼전' 양상을 보이고 있다. 삼성전자가 32.9%의 점유율로 1위를 지키고 있지만 2위 키옥시아(19.5%)부터 3위 WD(14.4%), 4위 SK하이닉스(11.6%), 5위 마이크론(11.2%), 6위 인텔(8.6%)이 치열하게 경쟁 중이다. 1위와 2위를 제외하고 3~6위는 매 분기 엎치락뒤치락하는 상황이다.중국의 메모리반도체 업체 YMTC가 언젠가는 낸드플래시 시장의 주요 플레이어로 들어올 것으로 예상되는 것도 변수다. 현재는 코로나19와 미국의 반도체 수출 규제로 최근 중국의 반도체 굴기 전략이 주춤한 상황이다. 하지만 낸드플래시는 D램보다 기술 장벽이 비교적 낮기 때문에 YMTC가 중국 정부의 지원을 등에 업고 몇 년 안에 시장에 진입할 것으로 예상된다. YMTC는 지난해 "128단 낸드플래시 개발에 성공했다"고 발표한 바 있다.업체 간 경쟁이 치열한만큼 '낸드플래시 공급 과잉' 상황도 수 년 간 이어지고 있다. 제품 가격도 제자리걸음이다. 시장조사업체 디램익스체인지에 따르면 낸드플래시 범용 제품인 128Gb 16GX8 MLC 제품 가격은 3월 말 기준 4.2달러로 2020년 11월 이후 변동이 없다. 지난해 3월 4.68달러를 찍고 내리막을 걸은 가격이 좀처럼 반등에 성공하지 못하고 있는 것이다.중국 YMTC가 개발한 128단 3D 낸드플래시이 때문에 낸드플래시업체들도 내심 '산업 재편'을 원하는 분위기다. D램 시장처럼 경쟁업체 수가 3개 수준으로 압축돼야 수요에 맞춰 공급을 조절하며 제품 가격을 적정한 수준으로 유지하는 게 가능하기 때문이다. 움직임도 있다. SK하이닉스가 지난해 인텔 낸드플래시 사업부를 90억달러(약 10조원)에 인수하기로 한 게 대표적인 사례로 꼽힌다. 반도체업계 관계자는 "5G, AI(인공지능) 등의 기술 발전으로 낸드플래시 수요는 점점 커지고 있다"며 "규모의 경제를 원하는 낸드 업체간 합종연횡이 본격화할 것"이라고 전망했다.황정수 기자 hjs@hankyung.com▶ ▶ ▶  ⓒ 한국경제 &amp; , 무단전재 및 재배포 금지한국경제</t>
  </si>
  <si>
    <t>https://finance.naver.com/item/news_read.nhn?article_id=0004524219&amp;office_id=015&amp;code=005930&amp;page=43&amp;sm=title_entity_id.basic</t>
  </si>
  <si>
    <t>64개 품목 최대 80만원 혜택…삼성 '국민가전 페스타' 진행</t>
  </si>
  <si>
    <t>삼성전자 국민가전 페스타/사진제공=삼성전자삼성전자가 다음달 1일부터 오는 6월30일까지 전국 온오프라인 매장에서 '삼성전자 국민가전 페스타'를 실시한다고 30일 밝혔다.삼성전자는 네오(Neo) QLED TV와 비스포크(BESPOKE) 콘셉트의 냉장고·김치냉장고·세탁기·건조기 등 총 12개 품목, 64개 인기 모델을 '국민가전'으로 선정하고, 이들 제품에 최대 80만원 상당의 혜택을 증정한다.2021년 이후 출시된 신제품에 대해서는 '디지털 인버터 컴프레서'와 '디지털 인버터 모터'를 기한 없이 무상으로 수리해주는 평생 보증 서비스가 적용된다.또 자체적으로 에너지소비효율등급이 우수한 제품 26개 모델을 선정해, 최대 30만원까지 할인 혜택을 제공한다.이외에도 행사 기간에 네오 QLED 8K와 셰프컬렉션 냉장고를 구매하면서 기존에 사용하던 제품을 반납하면 최대 100만원 상당의 혜택을 지급하는 보상 판매 행사도 함께 진행한다. 회수된 구형 가전제품은 분해 후 재활용된다는 설명이다.삼성전자는 행사 기간에 제품을 구매하는 소비자를 위해 경품 이벤트도 마련한다. 이벤트에 참여하면 추첨을 통해 총 2021명에게 신라호텔 숙박권(10명)과 식사이용권(30명), 기프티콘(1981명) 등을 증정한다.배성수 한경닷컴 기자 baebae@hankyung.com▶ ▶ ▶  ⓒ 한국경제 &amp; , 무단전재 및 재배포 금지한국경제</t>
  </si>
  <si>
    <t>https://finance.naver.com/item/news_read.nhn?article_id=0004521534&amp;office_id=015&amp;code=005930&amp;page=56&amp;sm=title_entity_id.basic</t>
  </si>
  <si>
    <t>2021.03.29 13:53</t>
  </si>
  <si>
    <t>떨어질 때마다 '풀매수'…삼성전자만 2조 담은 개미들 [이슈+]</t>
  </si>
  <si>
    <t>개인투자자들, 이달 6조7000억원 순매수…삼성전자 '집중'"1분기 호실적 전망…반도체 슈퍼사이클·주주환원책 기대"사진=연합뉴스국내 증시가 횡보하고 있지만 '동학개미운동'의 열기는 식지 않았다. 개미(개인투자자)들은 국내 증시에서 삼성전자를 여전히 사들이고 있다. 삼성전자 주가가 큰 폭으로 떨어질 때마다 빠르게 주워담았다.개인들의 이러한 저가매수가 빛을 발할지 주목된다. 여의도 증권가에서는 삼성전자에 대해 긍정적인 분석을 내놓고 있다. 올 1분기 실적이 양호할 것으로 예상되는 데다 메모리 반도체 슈퍼사이클과 강화된 주주환원 정책으로 인한 상승 동력이 유효하다는 판단이다. 순매수 기조 이어가는 개미들…삼성전자 '줍줍'30일 한국거래소에 따르면 이달 들어 지난 26일까지 개인들은 국내증시(코스피·코스닥·코넥스)에서 6조7000억원의 순매수를 기록 중이다. 기관이 4조8000억원, 외국인이 1조5000억원 팔고 있는 것과는 대조적인 흐름이다.개인은 2월에도 9조6000억원을 사들였고 1월 역시 25조9000억원 순매수로 올해 들어 꾸준히 '사자'를 외치고 있다. 이로써 올해들어 개인들이 순매수한 금액만도 42조2000억원에 달한다. 개미들은 삼성전자를 집중 매수했다. 이달 들어 매수한 삼성전자만 2조2600억원이다. 전체 순매수 금액의 33.7%를 차지하고 있다. 특히 삼성전자의 주가가 떨어질 때마다 '풀매수'하는 모양새다. 지난 4일 삼성전자 주가가 8만2000원대로 떨어지자 6610억원을 사들였고 지난 24일 8만1000원대에 진입했을 때도 4500억원 매수했다. 여전히 '러브콜' 보내는 증권가삼성전자는 올해 초 장중 9만6800원까지 치솟으면서 10만전자에 대한 기대감을 키웠다. 하지만 기대감도 잠시 2월 들어서는 고점은 8만5000원대로 낮추더니 이달에는 8만1000원대를 중심으로 등락을 거듭하고 있다.미국 채권금리가 상승하면서 주식에 대한 매력이 떨어졌고, 국내 시장에서도 외국인들이 이탈했다. 더불어 대장주인 삼성전자에 대한 외국인들의 매물이 쏟아지면서 삼성전자도 몸값도 떨어졌다.그럼에도 여의도 증권가에서는 여전히 삼성전자에 대한 러브콜을 보내고 있다. 목표주가를 많게는 12만원(신한금융투자) 적게는 9만5000원을 제시했다.먼저 1분기 실적 전망이 밝다. 금융정보제공업체 에프앤가이드에 따르면 삼성전자의 올해 1분기 매출은 전년 동기 대비 8.9% 상승한 60조2734억원을 기록할 전망이다. 영업이익은 8조6475억원으로 같은 기간 34.13%, 순이익은 6조3600억원으로 30.2% 늘어날 것으로 예상된다.어규진 DB금융투자 연구원은 "TV 냉장고 등을 생산하는 소비자가전부문(CE)과 스마트폰 등을 생산하는 모바일부문(IM)의 수익성이 개선될 것"이라고 내다봤다. 인텔이 반도체 위탁생산(파운드리)에 뛰어든다고 선언한 점은 우려로만 볼 게 아니라 실제 의도를 정확하게 짚어야 한다는 설명이다.노근창 현대차증권 리서치센터장은 "현재 인텔에게 필요한 것은 파운드리 사업 진출이 아닌 미세 공정 전환 기술 경쟁력 확보라고 보인다"며 "미국 정부가 자국 내 반도체 공장 투자에 대해 대규모 혜택을 주는 것을 감안하면 인텔의 의도를 냉정하게 살펴봐야 한다"고 했다.그러면서 그는 "메모리 반도체 슈퍼사이클과 주주환원 정책이 여전히 삼성전자 상승 동력으로 작용하고 있다"고 설명했다.이송렬 한경닷컴 기자 yisr0203@hankyung.com▶ ▶ ▶  ⓒ 한국경제 &amp; , 무단전재 및 재배포 금지한국경제</t>
  </si>
  <si>
    <t>https://finance.naver.com/item/news_read.nhn?article_id=0004520950&amp;office_id=015&amp;code=005930&amp;page=60&amp;sm=title_entity_id.basic</t>
  </si>
  <si>
    <t>2021.03.26 17:36</t>
  </si>
  <si>
    <t>삼성전자도 파격 임금인상…사원·대리급 11% 올린다</t>
  </si>
  <si>
    <t>평균 7.5%…8년 만에 최대폭대졸 초임 4800만원으로 상향삼성전자가 올해 직원 연봉을 평균 7.5% 올리기로 노사협의회와 합의했다. 사상 최초로 분기 영업이익 10조원을 넘어섰던 2013년 이후 최대 인상폭이다. 최근 주요 기업에서 불거진 성과 보상 요구를 고려해 파격적인 수준을 제시했다는 분석이다.삼성전자는 26일 이 같은 임금 인상안 합의 내용을 사내게시판에 공개했다. 7.5%는 기본급 평균 인상률 4.5%와 성과 인상률 3%를 합한 수치다. 임금 인상률은 직급과 고과에 따라 개인별로 차등 적용된다. 성과 인상률은 ‘가’ ‘나’ ‘다’ 등급으로 차등해 결정한다. 최고인 ‘가’ 등급을 받으면 인상률이 3%를 넘어선다는 설명이다.직급별로는 젊은 직원들의 인상률이 높았다. 고졸 신입사원과 대졸 대리급(CL 1~2) 사원의 인상률이 11%에 달했다. 대졸 초임은 종전 4450만원에서 4800만원으로 350만원 올렸다. 전 직원에게 지급되는 복지포인트 역시 70만원에서 100만원으로 늘어난다. 이번 임금 인상은 매월 나눠 지급하는 기본 연봉과 관련한 것이다. 보너스에 해당하는 성과급인 초과이익성과급(OPI·연 1회 최대 연봉 50%)과 목표달성장려금(TAI·연 2회 최대 기본급 100%) 등은 이번에 합의한 인상안과는 별도다.삼성전자 관계자는 “신종 코로나바이러스 감염증(코로나19) 확산으로 경영 여건이 어려웠음에도 임직원의 노고에 힘입어 좋은 경영성과를 냈다는 점을 고려해 연봉 인상률을 높게 잡았다”고 말했다.또 “삼성전자는 주요 기업의 1.2~1.4배 수준의 임금을 계속 유지할 것”이라고 말했다. 삼성전자의 연봉인상률이 확정됨에 따라 삼성SDI와 삼성전기, 삼성디스플레이 등 다른 전자계열사도 직원 임금 인상률을 조만간 확정할 예정이다.송형석 기자 click@hankyung.com▶ ▶ ▶  ⓒ 한국경제 &amp; , 무단전재 및 재배포 금지한국경제</t>
  </si>
  <si>
    <t>https://finance.naver.com/item/news_read.nhn?article_id=0004520056&amp;office_id=015&amp;code=005930&amp;page=64&amp;sm=title_entity_id.basic</t>
  </si>
  <si>
    <t>2021.03.26 09:21</t>
  </si>
  <si>
    <t>코스피. 美 증시 훈풍에 소폭 상승…삼성전자 0.37%↑</t>
  </si>
  <si>
    <t>개인 홀로 500억원 넘게 사들여사진=게티이미지뱅크코스피지수가 소폭 상승 중이다. 간밤 미국증시가 경제 지표 개선으로 오르면서다.26일 오전 9시10분 현재 코스피지수는 전날보다 17.31포인트(0.58%) 오른 3025.64에 거래되고 있다. 지수는 3012.79로 오름세로 출발한 뒤 상승 폭을 키우고 있다.간밤 뉴욕증시는 일제히 반등했다. 뉴욕증권거래소(NYSE)에서 다우존스 30 산업평균지수는 전장보다 199.42포인트(0.62%) 오른 32,619.48에 거래를 마쳤다. 스탠더드앤드푸어스(S&amp;P) 500 지수와 나스닥 지수는 전날보다 각각 20.38포인트(0.52%) , 15.79포인트(0.12%) 상승한 3909.52와 12,977.68에 장을 마감했다.미국의 주간 실업보험 청구자 수가 신종 코로나바이러스 감염증(코로나19) 팬데믹 이후 최저치 수준으로 떨어진 것이 경제 회복 기대감을 키웠다. 미국 노동부는 지난주 실업보험 청구자 수가 전주보다 9만7000명 감소한 68만4000명(계절 조정치)을 기록했다고 발표했다. 월스트리트저널이 집계한 예상치 73만5000명을 대폭 밑돌았다. 실업보험 청구자 수가 60만명대로 떨어진 것은 코로나19 팬데믹 이후 처음이다.미국 상무부가 지난해 4분기 국내총생산(GDP) 성장률 확정치(계절조정치)가 전기 대비 연율로 4.3%로 집계됐다고 발표했다. 앞서 발표된 잠정치이자 시장 예상치 4.1%보다 높으면서 경제 회복에 대한 기대감이 높아졌다.김유미 키움증권 연구원은 "미국 경제지표들이 대체로 양호한 것으로 보이는 가운데 미국의 기초체력(펀더멘털) 회복은 한국을 비롯한 아시아 수출국에 우호적"이라면서 "최근 백신 보급이 조금씩 진행 중이라는 점과 대외 수요가 양호하다는 점을 감안할 때 수출을 중심으로 한 국내 경기에 대한 낙관론을 유지할 필요가 있다"고 분석했다.이날 코스피시장에서 개인은 578억원 어치 주식을 사들이고 있는 반면 외국인과 기관은 가각 158억원, 423억원 어치 주식을 팔고 있다. 프로그램 매매는 차익거래가 48억원 순매수, 비차익거래가 79억원 순매도로 총 31억원 매도 우위를 나타내고 있다.코스피 시가총액 상위 10개 종목은 모두 상승세를 보이고 있다. 삼성전자(0.37%), SK하이닉스(0.75%), NAVER(0.26%), 삼성전자우(0.54%), LG화학(0.89%) 등이 오르고 있다.코스닥지수도 상승하고 있다. 지수는 전날보다 2.53포인트(0.26%) 오른 957.52에 거래되고 있다. 이날 955.68로 출발한 코스닥지수는 장 초반 상승 폭이 커지고 있다.서울외환시장에서 원·달러 환율은 1.70원 오른 1135.0원에 거래를 시작해 오전 9시10분 현재 0.10원 상승한 1133.40원에 거래되고 있다.류은혁 한경닷컴 기자 ehryu@hankyung.com▶ ▶ ▶  ⓒ 한국경제 &amp; , 무단전재 및 재배포 금지한국경제</t>
  </si>
  <si>
    <t>https://finance.naver.com/item/news_read.nhn?article_id=0004519712&amp;office_id=015&amp;code=005930&amp;page=65&amp;sm=title_entity_id.basic</t>
  </si>
  <si>
    <t>2021.03.24 17:23</t>
  </si>
  <si>
    <t>삼성, 170억弗 美 파운드리 공장 신설 속도내나</t>
  </si>
  <si>
    <t>첨단 3나노 라인…오스틴 유력세제혜택 여부·한파 등은 변수로삼성전자의 미국 파운드리(반도체 수탁생산) 공장 신설이 막바지에 접어들었다. 삼성전자가 요청한 세제 혜택에 텍사스주 오스틴시가 긍정적으로 검토 중인 것으로 24일 알려졌다.삼성전자는 미국에 170억달러(약 19조원)를 투자해 파운드리 첨단 공장 건설을 추진하고 있다. 극자외선(EUV) 노광장비를 쓰는 3㎚(1㎚=10억분의 1m) 라인이 들어설 것으로 전해졌다. 삼성전자는 오스틴에서 14㎚, 28㎚, 32㎚ 공정을 주력으로 하는 파운드리 공장을 운영 중이다. 새 공장이 들어설 곳 역시 오스틴이 유력 후보지로 꼽히지만 뉴욕주와 애리조나주도 대안으로 거론된다.삼성전자는 지난달 오스틴시 측에 낸 투자의향서에서 향후 20년간 약 1조원의 세제 혜택을 제공해달라고 요청했다. 오스틴시도 최근 15년간 세제혜택을 제공할 수 있다고 유권해석을 내리는 등 전향적으로 검토 중인 것으로 전해졌다.다만 지난달 오스틴에 불어닥친 한파와 물부족 영향으로 반도체 공급에 차질이 빚어지면서 삼성전자가 오스틴 외 지역에 반도체 공장을 지을 가능성도 예상된다. 삼성의 투자의향서에 따르면 신규 파운드리 공장 건설로 86억4300만달러(약 10조3000억원)의 경제효과가 발생한다.미국은 정부 차원에서도 반도체 공장 유치를 위해 공을 들이고 있다. 올초 미국 의회는 미국 내 반도체 프로젝트별로 최대 30억달러(약 3조4000억원)를 지원하는 내용의 법안(CHIPS for America Act)을 통과시켰다. 업계 관계자는 “삼성전자가 미국 연방정부 차원의 인센티브 계획이 실제 예산에 반영되는 시점을 봐서 투자를 결정할 가능성이 높다”고 전망했다.이수빈 기자 lsb@hankyung.com▶ ▶ ▶  ⓒ 한국경제 &amp; , 무단전재 및 재배포 금지한국경제</t>
  </si>
  <si>
    <t>https://finance.naver.com/item/news_read.nhn?article_id=0004518668&amp;office_id=015&amp;code=005930&amp;page=71&amp;sm=title_entity_id.basic</t>
  </si>
  <si>
    <t>2021.03.24 16:02</t>
  </si>
  <si>
    <t>삼성전자마저…'역사 왜곡 논란' 드라마 조선구마사 '손절'</t>
  </si>
  <si>
    <t>중국풍 소품 등장·조선 왕실 고의적 묘사 논란에삼성전자, 드라마에 제공하던 광고 끊어기업들 조선구마사 광고 철회 잇달아조선구마사 왜곡 논란 장면 / 사진제공=SBS삼성전자가 '역사 왜곡 논란'에 휩싸인 SBS TV 월화드라마 '조선구마사'에 광고를 하지 않기로 했다.24일 삼성 사내게시판에서 한 직원이 조선구마사에 자사 광고 여부를 묻는 글에 삼성전자 한국 총괄 국내 광고 담당자가 답한 내용에 따르면 삼성전자는 조선구마사의 제품 광고를 이후 회차부터 전면 중지할 계획이다.한국 총괄 국내 광고 담당자는 "우선 이번 광고는 노출도를 높이기 위해 해당 시간대 기존 SBS의 월화 드라마 시청률 시뮬레이션을 통해 청약·노출된 것으로 해당 드라마의 제작 협찬 및 스폰서십과 당사는 전혀 무관함을 말씀드린다"며 "첫 회부터 해당 프로그램의 부정 이슈에 대해 예의주시하고 있었다"고 했다.이어 "기존 청약분인 어제 분까지 광고가 노출된 상황으로 이후 회차부터 광고를 전면 중지하고 당연히 재방 및 2차 판권 등에도 당사 제품 광고 노출을 완전 차단할 계획"이라며 "제한적이긴 하나 이번 건과 같이 부정 이슈가 생길 수 있는 프로그램을 사전 필터링하고 필터링이 안 된 경우라도 이번과 같이 즉각 대처하도록 하겠다"고 덧붙였다.조선구마사 왜곡 논란 장면/사진제공=SBS삼성전자 외에도 조선구마사에 대한 기업들의 광고 철회 릴레이가 계속되고 있다. 온라인을 중심으로 이 드라마에 광고하는 기업들의 목록이 공유되면서 불매운동 조짐이 벌어지는 데 대한 대응으로 해석된다.이날 기준 KT, 코지마, LG생활건강, 에이스침대, 호관원, 뉴온, 반올림피자샵, 광동제약 비타500, 바디프랜드, 하이트진로, 블랙야크, 쿠쿠, 쌍방울 등이 제작 지원 및 광고 중단 사실을 알렸다. 나주시는 관내 나주시영상테마파크 사용과 관련해 체결했던 제작 지원 계약을 철회했다.조선구마사는 훗날 세종대왕이 되는 충녕대군 등이 악령으로부터 백성을 지키기 위해 싸운다는 내용의 퓨전사극이다. 1회에서 충녕대군이 구마 사제인 요한 신부(달시 파켓)에게 음식을 대접하는 장면에서 월병과 중국식 만두, 피단(삭힌 오리알) 등 중국풍 소품이 등장하며 역사 왜곡 논란에 휘말렸다.또 태종이 이성계의 환시를 보고 무고한 백성을 학살하거나 충녕대군이 역관에게도 무시당하고, 구마 사제에게 일어서서 술을 따르는 등 조선 왕실을 고의적으로 부정적으로 묘사했다는 지적도 제기됐다.서경덕 성신여대 교수는 이와 관련 "조선구마사에 관한 역사왜곡 논란의 파장이 매우 크다"며 "특히 최근 중국이 한복, 김치, 판소리 등을 자신의 문화라고 주장하는 '신(新) 동북공정'을 펼치고 있는 와중에 또 하나의 빌미를 제공한 셈"이라고 비판했다.다만 조산구마사 제작진은 중국풍 소품 사용 등은 인물들을 설명하기 위한 설정이었을 뿐 특별한 의도는 없었다고 해명했다.제작진은 전날 입장문을 통해 "충녕대군(장동윤 분)이 중국 국경까지 먼 거리를 이동해 서역 무당을 데려와야 했던 상황을 강조하기 위해 '의주 근방(명나라 국경)'이라는 장소를 정했다"며 "한양과 멀리 떨어진 변방에 있는 인물들의 위치를 설명하기 위한 설정이었다"고 설명했다.그러면서 "예민한 시기에 오해가 될 수 있는 장면으로 청와대 국민청원이 올라오기도 했다. 불편함을 끼쳐 죄송하다"며 "향후 제작에 유의하겠다"고 사과했다. 다만 제작진의 해명에도 청와대 게시판엔 방영 중지를 요청하는 글이 올라오는 등 여론은 계속 악화되고 있다.한편 이 드라마를 집필한 박계옥 작가는 최근 종영한 tvN 드라마 '철인왕후'에서도 조선왕조실록을 두고 '한낱 지라시'라고 일컫는 대사 등으로 논란이 된 바 있다.배성수 한경닷컴 기자 baebae@hankyung.com▶ ▶ ▶  ⓒ 한국경제 &amp; , 무단전재 및 재배포 금지한국경제</t>
  </si>
  <si>
    <t>https://finance.naver.com/item/news_read.nhn?article_id=0004518595&amp;office_id=015&amp;code=005930&amp;page=71&amp;sm=title_entity_id.basic</t>
  </si>
  <si>
    <t>2021.01.28 14:06</t>
  </si>
  <si>
    <t>아이오닉5에 삼성 OLED 탑재…현대차-삼성 '맞손'</t>
  </si>
  <si>
    <t>'사이드 뷰 카메라' 디스플레이 공급계약현대차그룹, 미래차서 SK·LG와도 공조 전망현대차 아이오닉5에 삼성디스플레이가 OLED 디스플레이를 공급한다. 사진=현대차현대자동차의 전기차 '아이오닉5'에 삼성디스플레이의 유기발광다이오드(OLED) 디스플레이가 탑재된다.28일 자동차 업계에 따르면 현대차는 전기차 전용 플랫폼 ‘E-GMP’를 적용한 첫 전용 전기차 ‘아이오닉 5’에 삼성디스플레이의 OLED 디스플레이를 사용하는 공급 계약을 맺었다. 아이오닉5는 옵션 사양을 통해 사이드미러에 거울을 없애고 카메라와 디스플레이를 장착할 수 있다. 사이드미러 자리에 카메라가 달리고 도어 안쪽에 디스플레이를 장착해 사이드미러를 대신하는 것이다.삼성디스플레이는 해당 시스템에 자사 제품을 공급한다. 삼성디스플레이는 아이오닉5와 같은 시스템을 채택한 아우디 전기차 'e-트론'에도 OLED 디스플레이를 공급하고 있다. OLED는 액정표시장치(LCD)에 들어가는 백라이트가 없어 두께가 얇고 무게가 가볍다. 밝기 조절이 용이해 밤 시간 운전을 방해하지 않으며 패널을 휘거나 구부리는 등 변형해 사용할 수도 있다.이번 차량용 OLED 공급 계약은 10여 년간 끊겼던 현대차와 삼성의 계약이라는 의미도 있다. 삼성디스플레이는 2011년부터 3년간 현대차에 내비게이션용 8인치 LCD를 공급했지만 이후에는 이렇다 할 거래가 없었다.이번 계약을 두고 재계에서는 3세 시대에 들어선 현대차와 삼성의 협업 확대를 예고한다는 평가도 나온다. 정의선 현대차그룹 회장은 지난해 삼성SDI를 방문해 이재용 삼성전자 부회장과 만나 협업을 논의한 바 있다. 전장부품이 대거 늘어나는 미래 전기차 시대에는 완성차 기업과 전자·IT 기업 간 협업의 중요도가 높아지기에 양 사 총수가 협력의 물꼬를 터놓은 셈이다.한 자동차 업계 관계자는 "전기차 시대가 열리면서 배터리와 경량화 소재 등의 수요도 증가한다"며 "현대차가 각 분야에서 기술력을 갖춘 SK, LG 등 국내 주요 대기업과의 협력 확대 가능성도 제기된다"고 말했다.오세성 한경닷컴 기자 sesung@hankyung.com기사제보 및 보도자료 open@hankyung.com▶ ▶ ▶  ⓒ 한국경제 &amp; , 무단전재 및 재배포 금지한국경제</t>
  </si>
  <si>
    <t>https://finance.naver.com/item/news_read.nhn?article_id=0004491117&amp;office_id=015&amp;code=005930&amp;page=233&amp;sm=title_entity_id.basic</t>
  </si>
  <si>
    <t>2021.01.28 11:43</t>
  </si>
  <si>
    <t>[속보] 삼성전자 "스마트폰, 다양한 폼팩터 검토중"</t>
  </si>
  <si>
    <t>삼성전자 컨콜삼성전자는 28일 지난해 4분기 실적을 발표했다. 사진=연합뉴스삼성전자는 28일 4분기 실적발표 이후 열린 전화회의(컨퍼런스콜)에서 "올해도 갤럭시Z폴드, Z플립 라인업을 강화해 슈퍼 프리미엄 포지셔닝을 확실히 하고자 한다"며 "중장기적으로는 다양한 폼팩터 디자인을 검토하고 있으며 사용성과 편의성이 확보되면 시장에 선보일 예정"이라고 밝혔다.이어 "지난해 4분기 휴대폰 판매량은 6700만대, 태블릿 판매량은 1000만대를 기록했다"며 "올 1분기에는 휴대폰 판매량이 전 분기 대비 증가하고, 태블릿은 감소할 것으로 전망한다"고 했다.노정동 한경닷컴 기자 dong2@hankyung.com▶ ▶ ▶  ⓒ 한국경제 &amp; , 무단전재 및 재배포 금지한국경제</t>
  </si>
  <si>
    <t>https://finance.naver.com/item/news_read.nhn?article_id=0004491055&amp;office_id=015&amp;code=005930&amp;page=235&amp;sm=title_entity_id.basic</t>
  </si>
  <si>
    <t>2021.01.28 09:01</t>
  </si>
  <si>
    <t>[속보] 삼성전자, 연 9조8000억 배당상향…새 주주환원책</t>
  </si>
  <si>
    <t>삼성전자, 새 주주환원 정책 발표삼성전자는 28일 지난해 4분기 실적을 발표했다. 사진=연합뉴스삼성전자가 향후 3년간 잉여현금흐름(FCF: Free Cash Flow)의 50%를 주주에게 환원하는 한편 정규 배당 규모를 연간 9조8000억원 규모로 상향한다.   삼성전자는 28일 이사회를 열고 2021년부터 2023년까지의 새로운 주주환원 정책을 확정해 발표했다.2018~2020년에는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계획이다.노정동 한경닷컴 기자 dong2@hankyung.com▶ ▶ ▶  ⓒ 한국경제 &amp; , 무단전재 및 재배포 금지한국경제</t>
  </si>
  <si>
    <t>https://finance.naver.com/item/news_read.nhn?article_id=0004490904&amp;office_id=015&amp;code=005930&amp;page=240&amp;sm=title_entity_id.basic</t>
  </si>
  <si>
    <t>[속보] 삼성전자, 작년 반도체 영업익 18.8조…가전은 첫 3조</t>
  </si>
  <si>
    <t>삼성전자 4분기 실적 발표삼성전자는 28일 지난해 4분기 실적을 발표했다. 사진=연합뉴스삼성전자가 지난해 반도체 부문에서 18조8000억원의 영업이익을 기록했다. 가전 부문은 사상 처음으로 3조원대 영업이익을 냈다.삼성전자는 28일 지난해 4분기 실적과 함께 새로운 주주환원 정책을 확정해 발표했다.반도체(DS부문) 사업의 지난 한 해 매출은 72조8600억원, 영업이익은 18조8100억원이었다. 지난해 4분기 반도체 매출은 18조1800억원, 영업이익은 3조8500억원을 기록했다. 삼성전자 관계자는 "(메모리 반도체) 가격 하락 지속, 달러 약세 및 신규 라인 초기 투자비용 등의 영향으로 이익이 약화됐다"고 했다.지난 한 해 소비자가전(CE부문)은 매출 48조1700억원, 영업이익 3조5600억원을 기록했다. 삼성전자 가전 사업이 영업이익 3조원을 넘긴 것은 이번이 처음이다.스마트폰(IM부문) 사업도 지난해 영업이익 11조4700억원을 기록했다. 이는 전년(9조2700억원)보다 24% 증가한 것이다.삼성디스플레이 지난해 매출은 30조5900억원, 영업이익은 2조2400억원을 기록했다. 코로나19로 인한 집콕 문화 확대에 TV용 대형 디스플레이 실적이 늘었다.노정동 한경닷컴 기자 dong2@hankyung.com▶ ▶ ▶  ⓒ 한국경제 &amp; , 무단전재 및 재배포 금지한국경제</t>
  </si>
  <si>
    <t>https://finance.naver.com/item/news_read.nhn?article_id=0004490917&amp;office_id=015&amp;code=005930&amp;page=243&amp;sm=title_entity_id.basic</t>
  </si>
  <si>
    <t>2021.01.28 08:55</t>
  </si>
  <si>
    <t>[속보] 삼성전자, 주당 1932원 특별배당…배당총액 13조</t>
  </si>
  <si>
    <t>삼성전자 4분기 실적 발표삼성전자는 28일 지난해 4분기 실적을 발표했다. 사진=연합뉴스삼성전자는 보통주 1주당 1932원의 특별배당을 실시한다고 28일 밝혔다. 배당금 총액은 13조원이다.노정동 한경닷컴 기자 dong2@hankyung.com▶ ▶ ▶  ⓒ 한국경제 &amp; , 무단전재 및 재배포 금지한국경제</t>
  </si>
  <si>
    <t>https://finance.naver.com/item/news_read.nhn?article_id=0004490900&amp;office_id=015&amp;code=005930&amp;page=246&amp;sm=title_entity_id.basic</t>
  </si>
  <si>
    <t>2021.01.27 22:12</t>
  </si>
  <si>
    <t>산업현장 'S(shortage·부품부족)의 공포'…삼성전자도 거래 없던...</t>
  </si>
  <si>
    <t>LCD패널·MLCC 등 공급부족 확산완성품업체 '초긴장'"대체 공급처 확보하라"안 썼던 中·대만 부품까지 채택부품사 '증설' 나섰지만6개월~1년 뒤에야 물량 늘어날 듯반도체, LCD·OLED 패널, MLCC 등 주요 전자부품 생산량이 수요를 못 따라가는 '공급 부족' 현상이 확산하고 있다. 사진은 중국 선전에 있는 한 디스플레이업체 직원이 LED 패널을 검사하고 있는 모습.  /연합뉴스국내 굴지의 전자기업 A사는 ‘2위권(2nd tier)’으로 평가받는 중국 LCD(액정표시장치) 패널업체 C사를 공급사로 추가할 계획이다. 기존 거래처가 납품하는 부품만으론 제품을 원하는 만큼 생산할 수 없기 때문이다. A사는 신속한 공급처 지정을 위해 평상 시 ‘1년 이상’ 걸리는 품질 검증 기간을 대폭 줄이기로 했다.반도체에서 시작된 ‘공급 부족’ 기류가 전 산업으로 확산하고 있다. LCD·OLED(유기발광다이오드) 패널, MLCC(적층세라믹커패시터), LED칩, 2차전지, ABS(고부가합성수지) 등 정보기술(IT)·가전 핵심 부품의 공급이 수요를 못 따라가 ‘생산 차질’을 걱정해야 할 상황이다. ‘반발 소비’ 확대, 신종 코로나바이러스 감염증(코로나19) 백신 개발로 인한 경기 회복 기대로 부품 수요가 커졌는데 생산량은 턱없이 부족한 영향 때문인 것으로 분석된다. 中 스마트폰, MLCC 부족으로 생산 차질27일 관련 업계에 따르면 LG디스플레이는 최근 가동률을 100% 수준으로 끌어올렸다. 재택근무 영향으로 노트북, 모니터용 LCD 패널 주문이 쏟아지고 있어서다. 회사 관계자는 “세계 LCD 패널 업체들이 ‘완전 가동’ 상태”라고 말했다.삼성SDI도 비슷하다. 이 회사의 원통형 전지는 미국 밀워키, 독일 보쉬 등의 전동공구와 테슬라 전기차 배터리에 들어간다. 최근 경기 회복으로 전동공구 등의 수요가 늘어나면서 주문이 쇄도하고 있다. 업계에선 “턱밑까지 주문이 찬 상황”이라는 얘기가 나올 정도다.전기차, 스마트폰 등에 많게는 1만 개까지 들어가 ‘산업의 쌀’로 불리는 MLCC도 ‘공급 부족’ 상태다. 오포, 비보 등 중국 스마트폰 업체들이 작년 하반기부터 주문을 급격하게 늘린 영향이 크다. 세계 1위 업체 무라타의 노리오 나카지마 사장은 지난달 블룸버그에서 “휴일도 쉬지 않고 생산 중”이라고 밝혔다. 구매력이 떨어지는 중국 스마트폰 업체들은 이미 생산에 차질을 빚고 있다. 노트북 ‘일시 품절’ 속출부품 주문이 급증한 탓에 스마트폰, TV 업체들도 부품 확보에 어려움을 겪고 있다. 이들 업체는 ‘감산’이란 최악의 상황을 막기 위해 대체 거래처 확보에 주력하고 있다.삼성전자는 자사 통신칩 대신 대만 미디어텍 칩을 중저가 스마트폰에 활용하고 있다. 작년 출시한 갤럭시A32에 대만 미디어텍의 애플리케이션프로세서(AP)를 넣은 데 이어 최근 영국에 출시한 저가폰 갤럭시A12도 미디어텍 칩셋을 채택했다. 반도체 품귀 때문에 자사 칩의 공급이 부족해진 영향이 큰 것으로 알려졌다.가전업체들은 최근 제품 용기로 사용하는 ABS 수급 문제로 긴장 상태다. 가전업체 관계자는 “작년 말부터 충분한 ABS를 공급받지 못했는데 상반기 내내 부족 상황이 지속될 것”이라고 전했다.재택근무 영향으로 ‘주문이 폭주하고’ 있는 노트북 업체들은 “도대체 언제 도착하냐”는 고객들의 원성을 달래는 데 급급하다. 대만 에이서, 에이수스 등의 노트북은 주문 후 최장 2개월이 지나야 받을 수 있는 것으로 알려졌다. 미국 AMD의 노트북용 중앙처리장치(CPU) 품귀와 LCD 패널 부족 영향이 크다.제품이 부족해 경쟁사에 ‘외주 생산’을 맡기는 사례도 나오고 있다. 삼성전자 시스템LSI사업부는 스마트폰에 들어가는 이미지센서 일부 물량 생산을 자사 공장이 아니라 대만 UMC에 맡긴 것으로 알려졌다. 파운드리 사업부 공장이 완전 가동 중이지만 다른 외부 업체의 주문이 밀려 추가 공급 여력이 없는 상황이어서다. 수급 정상화에 6개월 이상 걸릴 듯공급 부족 사태의 원인은 지난해 코로나19 확산으로 부품사들이 ‘보수적인’ 설비투자에 나섰기 때문이다. 인텔, SK하이닉스, 마이크론 등 세계 1~3위권 반도체업체도 지난해 설비투자액을 전년 대비 10~30% 정도 줄일 정도였다. 이런 상황에서 부품 수요가 폭발하자 ‘품귀’ 현상이 발생한 것이다.TSMC 등 부품 생산 업체들은 올해 증설에 나설 계획이지만 한계가 분명하다는 평가가 나온다. 지금 생산시설에 투자해도 양산까지는 최소 6개월에서 1년이 걸리기 때문이다. 안기현 한국반도체산업협회 상무는 “반도체 공급 부족은 이제 시작됐고 3년 이상 이어질 가능성도 있다”며 “다른 부품업체들로 ‘쇼티지’가 확산하고 있다”고 분석했다.황정수 기자 hjs@hankyung.com▶ ▶ ▶  ⓒ 한국경제 &amp; , 무단전재 및 재배포 금지한국경제</t>
  </si>
  <si>
    <t>https://finance.naver.com/item/news_read.nhn?article_id=0004490782&amp;office_id=015&amp;code=005930&amp;page=249&amp;sm=title_entity_id.basic</t>
  </si>
  <si>
    <t>2021.01.27 14:28</t>
  </si>
  <si>
    <t>"오기만 하면 다 해줄게"…美서 달아오른 삼성 '러브콜' 경쟁</t>
  </si>
  <si>
    <t>오스틴시 "삼성 공장 증설 적극 지원"계획위도 삼성 적극 지원 의사 밝혀카운티 한 판사 김기남 부회장에 '손편지'"오기만 해달라, 두 팔 벌려 환영"삼성 오스틴 공장 전경/사진제공=삼성전자삼성전자가 미국에 반도체 공장 증설을 검토하고 있다는 관측이 나오는 가운데 현지에서 삼성을 유치하기 위한 '러브콜 경쟁'이 뜨겁다. 삼성전자 측은 "아직 투자 규모나 시기 등은 결정된 것이 없다"는 입장이다.26일(현지시간) 미 매체 오스틴 아메리칸 스테이츠맨에 따르면 오스틴 시의회는 이르면 오는 27일 삼성전자 오스틴 반도체 사업장(SAS) 인근을 둘러싼 '삼성로(Samsung Boulevard)'에 대한 이전 계획을 최종 승인할 전망이다.삼성로는 삼성전자가 1998년 오스틴에 공장을 준공하고 사업을 확대하자 오스틴 시가 이를 기념하기 위해 공장 주변 도로 이름을 고친 것이다. 매체는 "이 도로가 대부분 이전된다면 삼성은 기존 시설 옆에 소유한 부지에 새로운 시설을 건설할 수 있게 된다"고 분석했다.이 매체는 도로 이전이 삼성전자 측의 요청에 따른 것이라고 설명했다. 그러면서 "이는 삼성이 오스틴 파운드리 공장에 추가 증설을 시사하는 것일수도 있다"고 했다. 삼성전자는 2018년부터 지난해 10월까지 오스틴 공장 부근에 있는 10만4089㎡ 규모 토지를 지속적으로 매입한 것으로 알려졌다. 지난해 12월 공장 인근에 매입해 둔 부지에 대한 용도 변경도 마쳤다.오스틴 도시계획위원회 등은 삼성로의 이전 계획과 관련해 지역 주민 일부가 교통 체증 심화 가능성 등을 이유로 반대 의사를 표시하고 있음에도 오스틴 시의회에 이를 적극 추진해야 한다는 의사를 전달하며 삼성전자 공장 증설에 적극 지원 의사를 밝히고 있다.손편지를 쓴 KP 조지 판사/사진=트위터 캡처텍사스주의 휴스턴시 외곽에 있는 포트 밴드 카운티의 한 판사는 최근 삼성전자 반도체 사업을 총괄하는 김기남 삼성전자 부회장에게 삼성전자 반도체 공장 설립과 방문을 요청하는 손편지를 써서 보낸 것으로 알려졌다. 포트 밴드 카운티는 삼성전자의 오스틴 공장으로부터 약 두 시간 거리에 있는 곳이다.여러 텍사스 현지 매체에 따르면 포트 밴드 카운티 지역의 행정 권한을 총괄하는 KP 조지 카운티 판사는 지난 25일 공개서한을 통해 "텍사스는 기업 소득세 및 개인 소득세가 없는 기업 친화적인 지역"이라며 "고도로 숙력된 인력 및 인프라, 규제 완화 등의 장점이 있다"고 했다.그러면서 "미국은 코로나19 사태를 극복하고 직장으로 복귀하기 시작했다"며 "포트 밴드가 안전한 지역으로 삼성전자를 초대하고 싶다"고 했다. 그는 "포트 밴드 카운티는 미국에서 1인당 고등 교육 졸업률이 가장 높은 지역"이라며 "현재 아마존, 델, 테슬라, HP 등 주요 IT 기업들에도 매력적인 목적지로 여겨지고 있다"고 피력했다.이와 함께 KP 조지 판사는 개인 트위터를 통해서도 "삼성을 두 팔 벌려 환영한다"고 전하기도 했다. 삼성전자가 미국 내 투자와 관련 "아직 결정된 것은 없고 검토 중"이라는 입장을 고수하고 있음에도, 외신을 중심으로 미국 내 투자설이 기정사실화되자 이처럼 러브콜이 잇따르는 것으로 풀이된다.실제 업계는 삼성전자가 미국에 투자할 가능성이 높은 것으로 보고 있다. 올해부터 세계 반도체 시장이 '슈퍼사이클(장기초호황)'로 돌입할 조짐을 보이는 상황에서 이미 지난해부터 미국에 공장을 짓고 있는 대만 TSMC가 올해에만 우리 돈으로 30조원을 투자하겠다고 밝혔기 때문이다.이와 함께 자국 내 생산 및 구매를 골자로 한 '바이 아메리칸(Buy American·미국제품 구매)'을 천명한 조 바이든 행정부 출범 등을 고려하면, 삼성전자가 미국에 투자를 단행할 가능성이 높다는 설명이다.지난 22일(현지시간) 미 일간 월스트리트저널은 삼성전자가 약 18조8000억원(170억달러)를 들여 미국 텍사스주나 애리조나주, 뉴욕주에 반도체 생산라인 건설 방안을 검토하고 있다고 보도했다. 같은 날 블룸버그통신도 삼성전자가 약 11조원(100억달러) 이상을 투입해 텍사스주 오스틴 공장에 파운드리 라인을 증설할 계획이라고 했다.배성수 한경닷컴 기자 baebae@hankyung.com▶ ▶ ▶  ⓒ 한국경제 &amp; , 무단전재 및 재배포 금지한국경제</t>
  </si>
  <si>
    <t>https://finance.naver.com/item/news_read.nhn?article_id=0004490427&amp;office_id=015&amp;code=005930&amp;page=251&amp;sm=title_entity_id.basic</t>
  </si>
  <si>
    <t>2021.01.26 10:14</t>
  </si>
  <si>
    <t>이재용의 옥중 메시지 "무척 송구…삼성은 가야할 길 가야"</t>
  </si>
  <si>
    <t>26일 삼성전자 사내 메시판에 이재용 삼성전자 부회장의 메시지가 올라왔다. 임직원들에게 미안하다는 사과와 함께 흔들림 없이 한 마음이 되어 삼성을 지켜달라는 당부가 담겼다. 아래 전문 삼성 가족 여러분,저의 부족함 때문에 다시 걱정을 끼쳐드리게 되었습니다.무척 송구합니다.너무 큰 짐을 안겨드린 것 같아 정말 죄송한 마음입니다.지난 수년 간 삼성은 안팎으로 많은 어려운 사정들이 있었습니다.하지만 여러분께서는 묵묵히 일하며 삼성을 굳건히 지켜주셨습니다.깊이 감사드립니다.지금까지 그래 주셨듯이,앞으로도 흔들림 없이 한마음이 되어 주시길 부탁드립니다.제가 처한 상황과 관계없이 삼성은 가야 할 길을 계속 가야 합니다.이미 국민들께 드린 약속들은 반드시 지켜야 합니다.투자와 고용 창출이라는 기업의 본분에도 충실해야 합니다.나아가 사회적 책임을 다하는 삼성으로 거듭나야 합니다.저는 더욱 자숙하면서 겸허하게 스스로를 성찰하겠습니다.지금 시간이 결코 헛되지 않도록 하겠습니다.여러분과 함께 꼭, 새로운 삼성을 만들도록 하겠습니다.이수빈 기자 lsb@hankyung.com▶ ▶ ▶  ⓒ 한국경제 &amp; , 무단전재 및 재배포 금지한국경제</t>
  </si>
  <si>
    <t>https://finance.naver.com/item/news_read.nhn?article_id=0004489605&amp;office_id=015&amp;code=005930&amp;page=258&amp;sm=title_entity_id.basic</t>
  </si>
  <si>
    <t>2021.01.26 08:06</t>
  </si>
  <si>
    <t>공정위, '삼성웰스토리 부당지원 조사' 속도</t>
  </si>
  <si>
    <t>삼성물산의 자회사…매출 38%가 계열사 일감1분기 내로 삼성 측에 심사보고서 보낼 듯공정거래위원회가 이르면 오는 3월 삼성그룹의 부당 내부거래에 대한 조사를 마칠 것으로 보인다./사진=한경DB공정거래위원회가 이르면 오는 3월 삼성그룹의 부당 내부거래에 대한 조사를 마칠 것으로 보인다.26일 정부 부처와 관련 업계에 따르면 공정위는 삼성그룹 계열사가 삼성웰스토리를 부당지원했다는 의혹에 대해 수사를 진행하고 있다.삼성웰스토리는 삼성물산의 완전 자회사로 이재용 삼성전자 부회장 일가의 지분이 많은 회사다.공정위 기업집단국은 2018년 7월 삼성전자와 삼성물산, 삼성웰스토리, 삼우종합건축사무소를 현장 조사한 것을 시작으로 삼성그룹의 부당지원에 관해 위법성을 들여다보고 있다.삼성웰스토리는 2019년 기준으로 매출액 1조9768억6000만원 가운데 38.3%인 7564억8000만원이 계열사 일감이었다. 특히 삼성그룹이 정상가격(시장가격)보다 유리한 조건으로 거래해 경제적 이득을 몰아줬다는 의혹이 제기된다.공정위는 이르면 올해 1분기 안에 삼성 측에 심사보고서를 보내 피심 기업의 의견을 받을 예정이다. 이후 전원회의에 안건을 상정해 최종 제재 수준을 결정할 것으로 보인다.한편 최근 공정위는 대기업 부당지원 관련 조사 및 제재 절차에 속도를 내고 있다.공정위는 주요 업무계획으로 급식·주류업종에서 발생하는 대기업집단의 부당 내부거래 조사·시정을 꼽았다.이미경 한경닷컴 기자 capital@hankyung.com▶ ▶ ▶  ⓒ 한국경제 &amp; , 무단전재 및 재배포 금지한국경제</t>
  </si>
  <si>
    <t>https://finance.naver.com/item/news_read.nhn?article_id=0004489480&amp;office_id=015&amp;code=005930&amp;page=258&amp;sm=title_entity_id.basic</t>
  </si>
  <si>
    <t>2021.01.26 09:15</t>
  </si>
  <si>
    <t>"삼성전자 너무 올랐지?" 관련주로 100% 수익 내는 법 [머니톡]</t>
  </si>
  <si>
    <t>반도체 업황 호황으로 이익을 보는 것은 삼성전자 뿐이 아니다. 삼성전자에 납품하는 중소형주들의 이익도 커질 공산이 크다. 삼성전자 밸류에이션(실적 대비 주가 수준)에 부담을 느끼는 투자자라면, 관련 중소형주 중 덜 오른 종목을 선점하는 것도 방법이다. 김영권 아스트라자산운용 부사장은 “삼성전자 관련 중소형주 투자로 100% 수익을 내는 것도 어려운 일은 아니다”라고 주장했다. 사진=뉴스1송종현 논설위원 scream@hankyung.com▶ ▶ ▶  ⓒ 한국경제 &amp; , 무단전재 및 재배포 금지한국경제</t>
  </si>
  <si>
    <t>https://finance.naver.com/item/news_read.nhn?article_id=0004489542&amp;office_id=015&amp;code=005930&amp;page=258&amp;sm=title_entity_id.basic</t>
  </si>
  <si>
    <t>2021.01.25 15:27</t>
  </si>
  <si>
    <t>이재용 실형 확정…18개월간 '지휘관' 잃는 삼성 [종합]</t>
  </si>
  <si>
    <t>이재용에 징역 2년6개월 실형 선고한 재판부이재용·특검 측, 모두 재상고 않기로…형량 확정기존 복역 1년가량 빼고 18개월 더 복역해야서울 서초구 삼성사옥/사진=연합뉴스'뇌물공여' 등 혐의로 파기환송심에서 징역 2년6개월의 실형을 선고 받은 이재용 삼성전자 부회장에 대해 이 부회장 측과 특별검사팀 측이 25일 모두 재상고를 하지 않기로 결정하면서 실형이 그대로 확정됐다. 이 부회장 측 변호인인 이인재 법무법인 태평양 변호사는 이날 오전 "이 부회장은 이번 판결을 겸허히 받아들이고 재상고를 하지 않기로 했다"고 밝혔다. 이날은 상고 가능한 법정시한 마지막 날이었다.뒤이어 박영수 특검 측도 "파기환송심 판결은 대법원 전원합의체의 판결 취지에 따른 것이라고 판단해 재상고를 하지 않기로 했다"고 했다. 특검 측은 "징역 2년6개월은 인정된 범죄사실과 양형기준에 비추어 가볍지만 상고이유로 삼을 수 있는 위법사유에는 해당하지 않으며, 그밖에 다른 적법한 상고이유도 없다고 판단했다"고 설명했다.이처럼 양측이 재상고를 하지 않음으로써 이 부회장에 대한 형량은 징역 2년6개월로 확정됐다. 이로써 이 부회장은 사면이나 가석방 등을 통해 중간에 풀려나지 않는다는 전제 하에, 2017년 2월 구속돼 2심 집행유예형을 선고받고 복역한 353일을 뺀 나머지 약 18개월의 기간을 더 복역해야 한다.총수 부재가 현실화된 삼성전자는 본격적으로 비상경영체제로 돌입할 것으로 보인다. 2017년 그룹 해체 이후 계열사별로 자율경영을 해온 만큼 일상적인 업무는 사장이 결정하고 총수의 결단이 필요한 상황에선 이 부회장에게 옥중 보고하는 방식으로 비상경영이 이뤄질 것이란 관측이다.삼성 측은 이날 별도의 공식 입장을 내지 않았지만, 회사 내부에선 최장 18개월간 이어질 총수 부재 기간에 경영 차질이 불가피할 것이란 우려하는 목소리가 나온다. 전 세계를 덮친 신종 코로나바이러스 감염증(코로나19) 위기가 지속되는 가운데, 계속되는 미·중 무역분쟁 영향 등 대내외 상황이 그 어느 때보다 엄중해서다.이재용 삼성전자 부회장이 지난 18일 오후 서울 서초구 중앙고법에서 열린 국정농단 사건 파기환송심 선고 공판에 출석하고 있다/사진=연합뉴스특히 이 부회장의 실형 선고 당시 "참담한 심경"이라 밝혔던 삼성전자는 당장 미국 오스틴 파운드리(반도체 위탁생산) 공장 증설, 평택 P3라인 등 대규모 투자를 앞두고 있는 상황이다. 투자 금액 추정치는 각각 약 10조원, 30조원 이상이다. 제한된 정보만이 허용되는 옥중 경영으로 이 부회장이 수십조원에 달하는 투자 결정을 적기에 내릴 수 있을지에 재계는 의문을 표하고 있다.'총수 리스크'로 삼성전자의 향후 경영 행보에 차질이 생기면 반도체 라이벌로 분류되는 미국 종합반도체회사(IDM) 인텔과 파운드리 1위 대만 TSMC와의 격차가 커질 것이라는 분석도 나온다. 삼성전자의 지난해 반도체 사업의 영업이익(19조원 추정)은 인텔(26조2000억원), TSMC(22조4000억원)에 이어 3위로 밀려난 상태다. 삼성전자는 2019년 2위였다.일각에선 삼성전자가 이미 수년간 지속된 '사법 리스크'로 미래 성장동력 확보에 애를 먹고 있다는 평가도 나온다. 삼성전자는 이 부회장 구속 직전이었던 2016년 하만 인수 후 굵직한 인수합병(M&amp;A)를 단 한 건도 내놓지 못하고 있다. 현대차, SK, LG 등 국내 경쟁사들이 최근 앞다퉈 활발한 M&amp;A 경영을 펼치는 것과는 대조적이다.주요 외신도 이 부회장의 공백이 끼칠 영향에 대해 주목했다. 일본 산케이신문은 이날 "한국 최대 그룹 총수의 부재가 한국 경제에 미칠 파장이 적지 않을 것"이라며 "삼성은 이 부회장의 아버지인 이건희 전 회장이 지난해 10월 사망하면서 명실공히 정상을 잇는 과도기였던 만큼 충격도 크다"고 평가했다.앞서 로이터통신은 재판부가 판결한 지난 18일 "경쟁업체들을 추월하기 위해 고군분투하고 있는 삼성전자의 총수가 주요 의사결정에서 배제되게 됐다"고 했고, 블룸버그통신은 "세계 최대 메모리 반도체·스마트폰·소비자 가전 회사의 최상층에 '공백'이 생겼다"고 분석했다.한편 이 부회장은 지난 18일 법정구속 이후 수감 사흘 만인 21일 첫 옥중 메시지로 "계속 삼성 준법감시위원회를 지원하겠다"며 "위원장과 위원들께 앞으로도 계속 본연의 역할을 다할 것을 간곡히 부탁한다"고 말하며 '준법 경영' 의지를 밝힌 바 있다.배성수 한경닷컴 기자 baebae@hankyung.com▶ ▶ ▶  ⓒ 한국경제 &amp; , 무단전재 및 재배포 금지한국경제</t>
  </si>
  <si>
    <t>https://finance.naver.com/item/news_read.nhn?article_id=0004489134&amp;office_id=015&amp;code=005930&amp;page=260&amp;sm=title_entity_id.basic</t>
  </si>
  <si>
    <t>2021.01.22 19:31</t>
  </si>
  <si>
    <t>삼성전자, 美오스틴 파운드리 공장 증설…100억달러 투자한다</t>
  </si>
  <si>
    <t>최신 3나노 라인 들어설 듯삼성전자가 100억달러(약 11조원)를 투자해 미국 텍사스 오스틴에 있는 파운드리(반도체 수탁생산) 공장(사진)을 증설하는 방안을 검토하고 있다. 미국에 파운드리 공장을 짓기로 한 대만 TSMC를 견제하는 동시에 인텔 등 미국 고객사 물량을 추가로 확보하기 위한 목적으로 평가된다. 파운드리는 팹리스(반도체 설계전문업체) 등 공장이 없거나 부족한 반도체업체의 주문을 받아 제품을 생산·납품하는 사업이다.블룸버그통신은 22일 “삼성전자가 100억달러 이상을 투자해 오스틴에 반도체 생산라인을 추가하는 방안을 검토하고 있다”고 보도했다. 현재 오스틴엔 선폭(전자가 흐르는 트랜지스터 게이트의 폭) 14㎚(나노미터, 1㎚=10억분의 1m), 28㎚, 32㎚ 공정을 주력으로 하는 삼성전자의 파운드리 공장이 돌아가고 있다.블룸버그는 관련 사항에 정통한 관계자를 인용해 “2022년 시범 운영을 거쳐 2023년부터 본격 가동하는 게 삼성전자의 목표”라며 “EUV(극자외선) 노광장비를 쓰는 3㎚ 라인이 들어설 예정”이라고 전했다. 삼성전자는 3㎚ 공정 기술을 개발 중이다.삼성전자의 증설은 세계 1위 파운드리업체 TSMC를 견제하기 위한 목적으로 분석된다. TSMC는 지난해 총 120억달러(약 13조원)를 투자해 미국 애리조나에 새 공장을 짓기로 했다. 2024년 완공이 목표다. 5㎚ 미만 최첨단 파운드리 라인이 들어설 것으로 전망된다.TSMC의 미국 공장이 가동되면 인텔, 엔비디아, 퀄컴, AMD 등 주요 파운드리 고객사의 최신 반도체 외주 생산 물량이 TSMC에 몰릴 것으로 전망된다. 삼성전자 오스틴 공장의 주력 라인은 14㎚다. 최신 AP(애플리케이션프로세서) 등을 생산하는 데 한계가 있다. 최첨단 제조시설인 3㎚ 공정 증설 가능성이 거론되는 배경이다. 블룸버그는 “삼성이 경쟁 관계에 있는 TSMC를 따라잡으려 하고 있다”고 평가했다.삼성전자는 오스틴 공장 주변에 신축 시설용 부지를 확보했다. 2018년부터 지난해 10월까지 축구장 140개를 합친 면적인 104만4089㎡ 규모 토지를 꾸준히 매입했다. 오스틴 시의회에도 부지 개발 승인을 요청한 상태다.삼성전자와 TSMC의 미국 공장 신축이 완료되면 반도체 수주 경쟁이 더욱 치열해질 것으로 전망된다. 최근 종합반도체기업(IDM) 인텔까지 “반도체 외주 생산을 확대하겠다”고 발표하면서 시장이 더욱 커질 것으로 예상된다. 삼성전자는 공장 증설과 관련해 “아직 정해진 것이 없다”고 밝혔다.황정수 기자 hjs@hankyung.com▶ ▶ ▶  ⓒ 한국경제 &amp; , 무단전재 및 재배포 금지한국경제</t>
  </si>
  <si>
    <t>https://finance.naver.com/item/news_read.nhn?article_id=0004488252&amp;office_id=015&amp;code=005930&amp;page=266&amp;sm=title_entity_id.basic</t>
  </si>
  <si>
    <t>2021.01.22 16:59</t>
  </si>
  <si>
    <t>"ESG 전문가 모시자"…삼성·LG·SK, 사외이사 영입 전쟁</t>
  </si>
  <si>
    <t>더 빨라진 ESG 시계 (6) 대기업 이사회의 변신상장사 사외이사 346명 오는 3월이면 임기 끝나 ESG 경영 도움 줄 인물 물색삼성전기, 지배구조 투명성 강화KB지주, ESG위원회 가동 LG, 이사회 내 관련 조직 검토삼성전기 이사회에는 보상위원회라는 명칭의 소위원회가 있다. 경계현 사장을 비롯한 등기임원의 연봉과 성과급 등을 심의하고 승인한다. 작년까진 강봉용 경영지원실장(부사장)이 보상위원 자격으로 자신을 포함한 등기임원의 보수 결정에 관여했다.올해는 강 부사장이 위원에서 빠진다. 삼성전기는 지난달 11일 보상위원 전원을 사외이사로 꾸렸다. 임원 보수 결정 과정의 투명성과 객관성을 확보하기 위한 조치다. 이사회 ESG위원회 신설 바람기업의 최고 의사결정기구인 이사회에 ESG(환경·사회·지배구조) 경영 강화 바람이 불고 있다. 기업들은 이사회에 ESG 경영의 밑그림을 그리는 소위원회를 앞다퉈 조직하고 대표이사와 이사회 의장을 분리하는 ‘거버넌스(지배구조) 개혁’을 진행하고 있다.관련 업계에 따르면 카카오는 지난 12일 이사회 산하에 ESG위원회를 신설하기로 했다. ESG위원회는 회사의 지속가능경영 전략의 방향성을 점검하고 이에 대한 성과와 문제점을 관리·감독하는 역할을 맡게 된다. 김범수 카카오 이사회 의장이 신설 ESG위원회 위원장을 맡는다. 카카오는 지속가능경영 활동의 기초가 되는 기업지배구조헌장도 공개했다.금융권에서도 ESG위원회 신설 움직임이 가시화하고 있다. KB증권은 지난달 29일 ESG 전략 및 정책에 대한 의사결정기구인 ESG위원회를 이사회 산하에 설치했다. 지난해 3월엔 KB금융지주도 이사회 전원(9명)이 참여하는 ESG위원회를 신설했다. DGB금융지주도 지난달 28일 그룹의 지속성장을 이끌기 위한 목적으로 ESG위원회를 이사회 소위원회로 설치했다.산업계에서도 올 들어 ESG위원회가 화두가 되고 있다. 대한항공은 지난해 8월 거버넌스위원회에 ESG 경영 관련 이행 사항을 검토·총괄하는 기능을 추가했다. 이름까지 ESG위원회로 바꿨다. 위원장 등 구성원은 모두 사외이사다. ‘거버넌스 투명성 강화’ 움직임이사회가 ESG 경영을 강화하는 건 ESG 중 G(지배구조)에 대한 관심이 커지고 있어서다. 외국계 투자자들이 지배구조를 ‘기업 지속가능성’의 원천이자 척도로 평가하는 영향이 크다. 주요 그룹의 총수 세대교체와도 무관하지 않다는 분석이다. 4대 그룹의 한 ESG담당 임원은 “지배구조의 ‘투명성’이 기업가치 창출과 주가 상승의 원동력이란 인식이 확산되면서 젊은 총수들도 ESG에 큰 관심을 두고 있다”고 설명했다.LG그룹이 특히 ESG 활동을 강화하고 있다. LG그룹 각 계열사 이사회엔 ESG 관련 소위원회가 없다. 최근 구광모 LG 회장이 ESG의 중요성을 강조하고 지주사에 CSR(기업의 사회적 책임) 담당 팀장이 사장으로 승진하면서 LG 계열사 이사회에도 ESG위원회가 생길 것이란 관측이 나온다. LG 관계자는 “이사회에 ESG 관련 조직이 필요한지에 대해 다른 회사 움직임을 지켜보며 검토하고 있다”고 말했다.ESG위원회를 두지 않더라도 기업들은 이사회를 통해 지배구조 투명성을 강화하고 있다. 지난해 11월 GS리테일은 GS계열사 중 최초로 대표이사(CEO)와 이사회 의장을 분리했다. 임춘성 연세대 산업공학과 교수가 GS의 첫 사외이사 이사회 의장에 선임됐다. 이 밖에 한화도 이사회 내 보상위원회 설치를 검토 중이다. 삼성, ESG위원회로 이름 변경 추진삼성전자 SK하이닉스 등 이사회 내 거버넌스 관련 조직을 두고 있는 기업들은 내실화에 힘쓰고 있다. 삼성전자가 대표적이다. 삼성전자는 거버넌스위원회의 명칭을 ESG위원회로 변경하는 방안을 검토 중이다. 사외이사 6인이 거버넌스위원회에서 환경, 사회적 책임을 포함한 실질적인 ESG 경영 활동을 하기 때문에 큰 걸림돌은 없다는 평가가 나온다.오는 3월 ESG 전문가들이 사외이사로 주요 기업 이사회에 대거 입성할 것이란 전망도 나온다. 임기가 만료되는 상장사 사외이사는 346명이다. 삼성전자(3명) SK하이닉스(3명) 현대자동차(3명) 등 주요 기업 사외이사들도 임기 만료를 앞두고 있다.삼성 SK LG 등 주요 그룹은 ESG 경영에 전문성을 갖춘 인사를 사외이사로 영입하기 위해 벌써부터 ‘섭외 전쟁’ 중인 것으로 알려졌다. 4대 그룹 한 계열사 사장은 “교수와 관료 출신도 좋지만 ESG 경영에 실질적인 도움을 줄 수 있는 인물을 사외이사로 영입할 계획”이라고 했다.황정수 기자 hjs@hankyung.com▶ ▶ ▶  ⓒ 한국경제 &amp; , 무단전재 및 재배포 금지한국경제</t>
  </si>
  <si>
    <t>https://finance.naver.com/item/news_read.nhn?article_id=0004488138&amp;office_id=015&amp;code=005930&amp;page=266&amp;sm=title_entity_id.basic</t>
  </si>
  <si>
    <t>2021.01.21 17:02</t>
  </si>
  <si>
    <t>삼성 준법위 "재판부와 의견달라…결과로 실효성 증명"</t>
  </si>
  <si>
    <t>21일 정례회의 후 입장 발표사진=연합뉴스삼성 준법감시위원회가 "(이재용 부회장) 판결 이유 중 위원회의 실효성에 관한 판단에 대해서는 의견이 분명히 다르다"며 "판결과 상관없이 제 할 일을 계속해 나가겠다"고 밝혔다.준법위는 21일 삼성전자 서초사옥에서 정례회의를 연 뒤 발표한 '삼성 준법감시위원회 입장문'에서 "판결 이유 중 위원회의 실효성에 관한 판단에 대해서는 의견이 분명히 다르다. 위원회의 의지와 무관하게 위원회가 평가받았다"고 말했다.준법위는 "위원회는 '삼성 준법 이슈의 핵은 경영권 승계 문제에 있다'고 초기에 진단했고 삼성에 이에 대한 근원적 치유책을 고민해 달라고 최우선으로 주문했다"며 "그 결과 이재용 부회장이 국민에게 직접 나서 4세 승계를 포기하겠다고 발표했다"고 했다.이어 "경영권 승계에 관해 과거의 위법 사례와 결별하고 앞으로 발생 가능한 위법행위를 원천차단하는 방안으로서 이보다 더 실효성 있는 조치가 무엇이 있겠나"라고 했다. 재판부가 이재용 부회장을 견제할 만한 준법위의 실효성이 의심스럽다고 판단한 것을 우회적으로 반박한 것으로 풀이된다.준법위는 "판결의 판단 근거에 대해 일일이 해명하지 않고 위원회 활동의 부족함을 더 채우는 데 더욱 매진하고, 오로지 결과로 실효성을 증명해 낼 것"이라고 했다. 또 "승계 문제가 해소되면 이제 남는 문제는 '지배구조의 합리적 개선'이고, 위원회가 이에 대해 검토하고 있던 상황이었다"고 했다.그러면서 "준법에 관해 삼성은 더할 나위 없이 맑고 깨끗하고 간결하고 탄탄하다는 것을 보여 줘야 한다"며 "위원회는 그 목표 하나만 바라보고 흔들림 없이 나아가겠다"고 강조했다.준법위는 이와 관련해 전문가들과 사회 각계의 혜안을 모으고 4세 승계 포기 이후의 건강한 지배구조 구축 문제에 더욱 집중할 수 있는 방안을 마련하겠다고 했다.준법위는 이날 회의에서 위원회 활동의 실효성 강화를 위한 위원회 운영규정 개정(안)을 논의했다. 준법위가 마련한 개정안은 준법협약을 맺은 삼성전자·삼성물산 등 7개 관계사가, 위원회가 권고한 내용을 이행하도록 하는 제도적 장치를 강화하는 방안이 담겼다.준법위는 △위원회의 권고에 대한 관계사의 불수용 여부를 이사회의 결의를 거쳐 결정하도록 하고 △위원회의 재권고시 그 수용 여부도 이사회에서 결의하되 해당 이사회에 대한 준법위원장의 출석 및 의견 진술 권한을 보장하도록 했다.또 현재 비정기적으로 실시 중인 관계사 준법지원인들과의 회의를 정기 협의체로 전환하고 분기별로 정례화하기로 했다. 아울러 준법감시부서 실무자급 협의체를 신설하는 방안을 이날 위원회에 보고했다.준법위는 오는 26일 삼성전자, 삼성전기, 삼성SDI, 삼성에스디에스, 삼성생명, 삼성화재, 삼성물산 등 7개 관계사의 대표이사가 참석한 가운데 최고경영진 간담회를 갖는다.노정동 한경닷컴 기자 dong2@hankyung.com▶ ▶ ▶  ⓒ 한국경제 &amp; , 무단전재 및 재배포 금지한국경제</t>
  </si>
  <si>
    <t>https://finance.naver.com/item/news_read.nhn?article_id=0004487513&amp;office_id=015&amp;code=005930&amp;page=271&amp;sm=title_entity_id.basic</t>
  </si>
  <si>
    <t>"대형주 너무 비싸다고? 삼성전자·현대차 아직도 저평가" [머니톡]</t>
  </si>
  <si>
    <t>연초 대형주 중심의 랠리가 펼쳐지고 있는 가운데 삼성전자, 현대자동차 등에 뒤늦게 들어간 개인투자자들의 걱정이 크다. ‘꼭지에 물린 건 아닐까’ 하는 우려다. 이에 대해 이효석 SK증권 투자전략팀장은 “대형주들은 아직도 저평가 구간”이라며 “크게 걱정할 필요 없다”고 말했다. 수급이 좋지 않은 업종 가운데 선점해볼만한 것으로는 코로나 이후 시대가 오면 큰 수혜를 입게 될 여행, 항공업종 등을 제시했다.송종현 논설위원 scream@hankyung.com▶ ▶ ▶  ⓒ 한국경제 &amp; , 무단전재 및 재배포 금지한국경제</t>
  </si>
  <si>
    <t>https://finance.naver.com/item/news_read.nhn?article_id=0004487042&amp;office_id=015&amp;code=005930&amp;page=276&amp;sm=title_entity_id.basic</t>
  </si>
  <si>
    <t>2021.01.20 09:01</t>
  </si>
  <si>
    <t>"SATA 중 최고"…삼성전자, 소비자용 SSD '870 에보' 출시</t>
  </si>
  <si>
    <t>삼성 '870 에보(EVO) SSD 패키지/사진제공=삼성전자삼성전자가 성능과 내구성을 업그레이드 한 소비자용 솔리드스테이트드라이브(SSD) '870 에보(EVO)'를 전 세계 시장에 출시했다고 20일 밝혔다.삼성전자 '에보 시리즈'는 글로벌 소비자용 SSD 시장의 대표 제품이다. 신제품은 최신 V낸드와 콘트롤러가 탑재되고, 사용자의 작업량에 따라 성능을 최적화하는 '인텔리전트 터보라이트' 기술이 적용됐다.삼성전자에 따르면 신제품은 저장장치를 케이블을 통해 연결하는 'SATA 인터페이스'에서 구현 가능한 최고 성능인 초당 560MB 속도의 연속읽기와 530MB의 연속쓰기를 지원한다. 임의읽기의 속도는 9만8000아이옵스(IOPS·초당 입출력 작업 처리 속도), 임의쓰기는 8만8000아이옵스다. 연속읽기 및 쓰기는 한 개 파일의 데이터를 순차적으로 읽고 쓰는 속도를 뜻하고, 임의읽기 및 쓰기는 여러 개로 분산돼 저장된 파일의 데이터를 읽고 쓰는 속도를 말한다.신제품은 업계 최고 수준의 내구성도 갖췄다. 4테라바이트(TB) 모델은 2400TBW(총쓰기용량) 또는 5년 제한적 보증이 제공된다.2.5인치 규격인 신제품은 마이크로소프트 윈도우의 전원관리 기능인 '모던 스탠바이'를 만족하는 등 최신 컴퓨팅 환경에서 편리하고, 다양하게 적용될 수 있다. 삼성전자는 250GB, 500GB, 1TB, 2TB, 4TB 등 5가지 용량의 신제품을 한국, 미국을 시작으로 독일, 중국 등 40여개국에 순차적으로 출시할 계획이다.이규영 삼성전자 메모리사업부 브랜드제품비즈팀장 상무는 "'870 에보'는 최상의 성능과 내구성은 물론 강력한 호환성까지 갖춘 SATA SSD로, 데스크탑, 노트PC, NAS 사용자까지 다양한 소비자층을 만족시킬 수 있을 것"이라고 밝혔다.한편 삼성전자는 지난해 10월 메모리 주요 제품 9개가 영국 '카본 트러스트'로부터 '탄소 발자국 인증'을 받았다고 밝혔다. 삼성전자는 "이번에 출시되는 신제품 역시 지구 환경을 위해 제품을 생산하는 전 과정에서 탄소 배출량을 줄이는 노력을 해오고 있다"고 말했다.배성수 한경닷컴 기자 baebae@hankyung.com▶ ▶ ▶  ⓒ 한국경제 &amp; , 무단전재 및 재배포 금지한국경제</t>
  </si>
  <si>
    <t>https://finance.naver.com/item/news_read.nhn?article_id=0004486335&amp;office_id=015&amp;code=005930&amp;page=277&amp;sm=title_entity_id.basic</t>
  </si>
  <si>
    <t>2021.01.19 11:51</t>
  </si>
  <si>
    <t>이재용 구속에 삼성株 요동…'오너 리스크' 피하려면 ○○ 주목</t>
  </si>
  <si>
    <t>이재용 구속에 삼성그룹 시총 28조 증발상장사 오너 리스크 '비일비재'"ESG 경영 도입 빨라질 것"18일 서울 서초동 삼성전자 본사의 모습/사진=김범준기자 bjk07@hankyung.com이재용 삼성전자 부회장이 실형을 선고받은 가운데 '오너 리스크'가 삼성그룹주(株)를 뒤흔들었다. 전문가들은 기업의 기초체력(펀더멘털)에 근거한 투자판단이 필요한 시점이라고 분석했다. 또한 오너 리스크가 주가에 미치는 영향도 늘고 있는 만큼 ESG(환경·사회·지배구조) 경영 도입 속도가 빨라질 것이라고 봤다. '이재용 재구속'에 삼성그룹주 일제히 하락19일 한국거래소에 따르면 전날 국내 증시에 상장된 16개 삼성그룹주는 이 부회장의 실형 소식에 일제히 하락 마감했다. 삼성물산이 직전일보다 1만500원(6.84%) 하락한 14만3000원에 거래를 마쳤다. 삼성생명 삼성SDI는 4% 넘게 내렸고 삼성엔지니어링 삼성전자 삼성에스디에스 삼성중공업 멀티캠퍼스 삼성화재 삼성증권 에스원 등은 2~3%대로 떨어졌다. 삼성전자 삼성바이오로직스 제일기획 삼성카드 호텔신라 등도 1%대의 하락률을 기록했다. 한국거래소에 따르면 전날 삼성그룹주의 시가총액은 803조5000억원에서 775조6000억원으로 약 28조원(3.48%) 쪼그라들었다.다만 이날은 급락에 따른 반발 매수세가 유입되고 있다. 삼성SDI는 전날보다 4000원(0.57%) 오른 71만원을 기록 중이다. 삼성에스디에스 삼성전기 제일기획 에스원 멀티캠퍼스 삼성화재 호텔신라 삼성카드 등은 1% 미만으로 오르고 있다. 오너 리스크가 다시 불거지면서 삼성그룹주 향방에도 관심이 쏠리고 있다. 서울고법 형사1부는 전날 뇌물공여 등 혐의로 기소된 이 부회장에게 징역 2년 6개월을 선고했다. 이재용 부회장의 법정구속에 삼성은 비상경영이 불가피해졌다. 삼성전자를 비롯한 주요 계열사 경영진들은 긴급 사장단회의를 열고 대응 방안을 모색할 예정이다. 이 부회장은 수감 중 주요 현안을 직접 보고받으며 '옥중 경영'에 나설 것으로 보인다.이 부회장 구속과 관련해 정동익 KB증권 연구원은 "이 부회장의 법정 구속으로 상속세 납부 및 기업지배구조 개편을 위한 분할·합병·매각 등 인위적인 지배구조 재편논의는 당분간 표면화되기 어려울 것"이라며 "주식시장 상황과 해당 기업들의 기초체력(펀더멘털)에 근거한 투자 판단이 필요할 것"이라고 강조했다.익명을 요구한 한 증권사 연구원은 "이재용 부회장 구속으로 삼성의 경영 시계가 멈춰버리지는 않을 것"이라며 "경영 표시에 불편함은 생겼지만 기업의 매출이나 이익을 흔드는 요인으로 작용하지 않을 것이기 때문에 주가는 다시 회복되는 모습을 보일 것"이라고 전망했다.사진=게티이미지뱅크'오너 리스크' 비일비재 "ESG 도입 빨라질 것"과거에도 상장사들의 오너 리스크는 비일비재했다. MP그룹은 2018년 상폐 위기까지 몰렸었다. 정우현 전 MP그룹 회장은 2016년 경비원 폭행 사건, 가맹점 상대 보복 출점 등의 논란이 있었다. 또 2017년에는 150억원대의 횡령과 배임 혐의로 구속 기소돼 MP그룹에 직격탄을 날렸다.대웅제약도 같은 해 오너 리스크가 주가에 영향을 줬다. 2018년 8월 윤재승 대웅제약 회장이 직원들에게 상습적인 폭언과 욕설 등 갑질을 일삼았다는 녹취록이 공개됐다. 녹취록이 공개된 같은 달 27일 대웅제약은 전날보다 4500원(2.26%) 내린 19만4500원에 장을 마쳤다. 당일 윤 회장은 사과문을 발표하며 경영 일선에서 물러났다. 이 밖에도 대한항공의 조현민 전무가 협력사 직원들에게 물을 뿌리는 등 갑질 의혹, 남양유업의 오너일가 황하나 씨 마약 의혹 등 오너 리스크가 회사 주가에 영향을 미치는 사례를 심심찮게 찾아볼 수 있다.전문가는 사회적 기업에 대한 관심이 커지면서 오너 리스크가 주가에 미치는 영향이 확대되고 있다고 분석했다. 이 같은 일련의 사건들이 환경·사회·지배구조(ESG) 경영을 앞당기는 계기가 될 것이라는 설명이다.황세운 자본시장연구원 연구위원은 "오너 리스크가 기업 실적에 미치는 영향력이 점점 커지고 있는 추세"라며 "이 같은 사건들을 계기로 국내 상장사에는 ESG 경영 도입이 활발해질 것이라고 본다"고 했다. 사진=한경DB 2021년 투자업계 화두는 'ESG'ESG는 올해도 금융투자업계에서 화두가 될 것이라는 전망이다. 전통적인 재무 성과에 더해 사회적책임투자, 지속가능투자 등을 목적으로 비재무적인 요소를 반영해 종목을 선별할 필요가 있다는 조언이다.김인식 IBK투자증권 연구원은 "향후 글로벌 그린뉴딜 정책에 초점이 모아지면서 해당 기업에 대한 기관투자자들의 자금 유입이 기대된다"며 "기관들의 사회적 역할 확대 필요성이 커지는 가운데 투자위험 관리를 위해 ESG 투자에 집중할 것으로 보인다"고 판단했다.국내 대기업들도 ESG 전략을 수립하는데 분주하다. 삼성물산은 탈석탄을 선언했고 삼성전자는 ESG 투자를 확대해 지속가능경영에 박차를 가하겠다고 했다. SK그룹은 전사 차원에서 ESG 경영에 앞장서고 있고 계열사 16곳에 ESG 전담 조직을 신설했다. 현대그룹 계열사, 효성그룹 계열사, KB그룹 계열사 등도 ESG 경영에 박차를 가하고 있다.하나금융투자는 지난해 신세계 LG전자 오리온 KCC 한국가스공사 매일유업 한국항공우주산업 호텔신라 SK 한온시스템 등을 ESG 관련 주목 기업으로 꼽은 바 있다. 지난해 11월 이후 이들 종목 가운데 7곳의 개별 수익률이 업종 수익률을 웃돌았다. 이 증권사 이재선 연구원은 "LG전자 매일유업 한국가스공사를 제외한 나머지 종목이 업종 수익률을 웃도는 성적을 기록했다"며 "ESG가 수익률 상승을 온전히 대변할 수 있는 것은 아니지만 환경과 재무적 요소를 동시에 고려하는 전략을 주목해야 할 것"이라고 설명했다.이송렬 한경닷컴 기자 yisr0203@hankyung.com▶ ▶ ▶  ⓒ 한국경제 &amp; , 무단전재 및 재배포 금지한국경제</t>
  </si>
  <si>
    <t>https://finance.naver.com/item/news_read.nhn?article_id=0004485817&amp;office_id=015&amp;code=005930&amp;page=284&amp;sm=title_entity_id.basic</t>
  </si>
  <si>
    <t>2021.01.18 19:05</t>
  </si>
  <si>
    <t>외신들 "삼성 비상사태 직면…경쟁기업과 사투서 어려워져"</t>
  </si>
  <si>
    <t>경제계도 우려 목소리 쏟아져"삼성만의 위기로 끝나지 않아"“삼성이 또다시 총수 부재라는 비상사태에 직면했다.”(니혼게이자이신문) “삼성전자가 경쟁 기업들과의 사투에서 어려움을 겪을 가능성이 있다.”(로이터통신)주요 외신은 18일 이재용 삼성전자 부회장이 파기환송심에서 법정구속되자 일제히 삼성이 미래사업 추진에 어려움을 겪을 것이라는 내용의 기사를 타전했다.블룸버그통신은 이 부회장의 구속에 대해 “경영 불확실성이 심해지고 경쟁자가 부상하는 상황에서 총수가 수감됐다”고 전했다. 이어 그룹 총수의 구속이 글로벌 기업 삼성에 큰 타격이 될 것이란 전망도 내놨다. 통신은 “미·중 무역분쟁과 신종 코로나바이러스 감염증(코로나19) 확산 등으로 기업 경영의 불확실성이 고조되는 상황”이라며 “삼성 최고결정권자인 이 부회장의 부재로 삼성전자의 장기적인 전략 행보와 대규모 투자 계획이 중단되거나 어려워질 것”이라고 내다봤다. 로이터통신도 “이 부회장이 법정구속되며 삼성전자의 주요 의사결정에서 배제되게 됐다”며 “경쟁 기업들과 고군분투하고 있는 삼성전자가 어려움을 겪을 가능성이 있다”고 밝혔다.일본 언론들도 이 부회장 구속 사실을 앞다퉈 보도하며 “삼성은 물론 한국 경제가 휘청일 수도 있다”는 분석을 내놨다. 니혼게이자이신문은 “이 부회장의 구속으로 삼성은 ‘톱(총수) 부재’라는 비상사태에 직면하게 됐다”며 이날 이 부회장의 재수감으로 삼성전자 주가가 장중 4% 이상 떨어진 시장 분위기도 전했다. 교도통신은 “이 부회장의 수감이 삼성그룹 경영과 한국 경제에 영향을 미칠 수 있다는 우려가 나올 것”이라고 했고, 닛폰TV는 “총수 부재 상황에 직면한 삼성이 경영 측면에서 타격을 받을 것이란 목소리가 나온다”고 보도했다.삼성의 지배구조에 대한 우려 섞인 전망도 나왔다. BBC방송은 “이번 판결이 삼성전자 내 이 부회장의 역할에 영향을 줄 것”이라고 분석했다. 독일 공영방송 도이체벨레(DW)는 “작년 10월 이건희 회장의 별세 이후 진행돼온 승계작업에도 지장이 생길 수 있다”고 짚었다.경제계도 이 부회장 구속에 우려의 목소리를 쏟아냈다. 한국경영자총협회는 이날 논평을 내고 “삼성그룹의 경영 공백이 현실화한 것에 대해 매우 우려스럽다”고 밝혔다. 한국무역협회는 “코로나 위기 극복을 위해 산업계가 힘을 모아 세계 시장에서 경쟁 우위를 확보하려는 노력이 그 어느 때보다 요구되는 시점에 삼성의 경영 차질이 걱정된다”고 했다. 전국경제인연합회도 이번 판결에 대해 삼성뿐만 아니라 한국 경제 전체가 어려움에 빠질 가능성이 있다는 내용의 논평을 발표했다.황정수 기자 hjs@hankyung.com▶ ▶ ▶  ⓒ 한국경제 &amp; , 무단전재 및 재배포 금지한국경제</t>
  </si>
  <si>
    <t>https://finance.naver.com/item/news_read.nhn?article_id=0004485564&amp;office_id=015&amp;code=005930&amp;page=289&amp;sm=title_entity_id.basic</t>
  </si>
  <si>
    <t>2021.01.18 17:18</t>
  </si>
  <si>
    <t>삼성전자 급락…코스피 3000 흔들</t>
  </si>
  <si>
    <t>이재용 구속 쇼크삼성그룹 시총 하루 새 28조 증발코스피지수가 79일 만에 가장 큰 폭으로 떨어졌다. 외국인과 기관의 차익 실현 욕구에다 이재용 삼성전자 부회장 실형 선고가 투자심리를 악화시켰다. 국내 증시가 단기 조정을 받을 것이란 우려에 상승세를 주도해온 개인들의 매수세가 주춤해진 것도 영향을 미쳤다.코스피지수는 18일 71.97포인트(2.33%) 하락한 3013.93에 마감했다. 이날 열린 파기환송심에서 이 부회장에게 징역 2년6개월의 실형이 선고되자 증시는 요동쳤다. 3085.90에서 출발한 코스피지수는 장중 한때 3003.89로 주저앉았다. 이날 코스피지수 낙폭은 지난해 10월 30일(2.56%) 후 가장 컸다.삼성전자가 3.41% 하락한 것을 비롯해 삼성그룹 주요 계열사 주가가 급락했다. 삼성물산은 6.84%, 삼성SDI 삼성생명 등은 각각 4.21%, 4.96% 떨어졌다. 삼성그룹 시총은 이날 하루에만 28조원 증발하면서 776조원으로 줄었다.이 부회장의 재구속 소식에 주가가 급락하자 이를 기회로 삼은 개인들이 장 막판 매수에 나섰지만 지수 하락을 막아내기엔 역부족이었다. 연초 하루 수조원씩 순매수하던 개미들은 이날 유가증권시장에서 5143억원어치를 매수하는 데 그쳤다. 외국인과 기관은 각각 2000억원어치 넘는 보유 주식을 팔았다. 7거래일 연속 주식을 팔고 있는 기관투자가들의 순매도 금액은 올해 들어서만 11조원에 달했다. 김지산 키움증권 리서치센터장은 “이 부회장이 실형을 선고받으면서 신규 투자 등 의사 결정에 차질이 생길 수밖에 없게 됐다”며 “증시 과열 논란과 함께 그간 증시를 이끌어온 대장주가 흔들릴 경우 단기 조정은 불가피하다”고 분석했다.급등한 증시가 조정 국면에 들어서면서 반대매매도 급증하고 있다. ‘빚투’(빚내서 투자)에 나선 개미들이 빚을 갚지 못해 주식을 강제 매도 당하는 반대매매는 지난 14일 12년 만의 최대치인 387억원을 기록한 뒤 15일(231억원)까지 여파가 이어졌다.박재원/한경제 기자 wonderful@hankyung.com▶ ▶ ▶  ⓒ 한국경제 &amp; , 무단전재 및 재배포 금지한국경제</t>
  </si>
  <si>
    <t>https://finance.naver.com/item/news_read.nhn?article_id=0004485435&amp;office_id=015&amp;code=005930&amp;page=290&amp;sm=title_entity_id.basic</t>
  </si>
  <si>
    <t>2021.01.18 16:00</t>
  </si>
  <si>
    <t>이재용 또 구속…삼성 '반도체 초격차' 빨간불</t>
  </si>
  <si>
    <t>글로벌 네트워크·삼성 대외 신뢰 하락 가능성도굳은 표정으로 법정 향하는 이재용 삼성전자 부회장 [사진=연합뉴스]이재용 삼성전자 부회장(사진)이 18일 '국정농단' 파기환송심에서 징역 2년6개월의 실형을 선고 받고 법정구속되면서 삼성 내부에선 충격 분위기가 감지된다.이재용 부회장, 1078일만의 재수감이재용 부회장에 쏠린 관심 [사진=연합뉴스]서울고법 형사1부(부장판사 정준영 송영승 강상욱)는 18일 오후 뇌물공여 등의 혐의에 대한 이재용 부회장 파기환송심 선고기일에서 징역 2년6개월의 실형을 선고했다. 이는 2018년 2월 5일 항소심 재판부의 집행유예 선고로 석방된 지 정확히 1078일만의 재수감이다.이재용 부회장은 박근혜 전 대통령과 최서원(개명 전 최순실)씨에게 삼성 그룹 경영권 승계 등을 도와달라는 청탁과 함께 뇌물을 건넨 혐의 등으로 2017년 2월17일 처음 구속됐다.수사를 맡은 박영수 특별검사팀이 2017년 1월 청구한 이재용 부회장의 구속영장은 한 차례 기각됐지만 특검은 영장을 재청구했고, 이재용 부회장은 삼성 창립 이래 처음 구속된 총수가 됐다. 당시 법원은 "새롭게 구성된 범죄혐의 사실과 추가로 수집된 증거자료 등을 종합할 때 구속의 사유와 필요성이 인정된다"며 영장 발부 사유를 밝혔다.1심 재판부는 징역 5년의 실형을 선고했다. 최서원 씨의 딸 정유라 씨에 대한 승마 지원 72억원, 한국동계스포츠영재센터 후원 16억원 등 89억원을 뇌물로 인정했다.하지만 항소심 재판부는 36억원만 뇌물로 인정해 징역 2년6개월에 집행유예 4년으로 감형했다. 이에 따라 이재용 부회장은 354일간의 수감생활을 끝으로 2018년 2월5일 석방됐다.석방 당일 이재용 부회장은 서울구치소에서 "지난 1년은 나를 돌아보는 정말 소중한 시간이었다"며 "앞으로 더 세심히 살피겠다"고 말했다. "이건희 회장을 뵈러 가야 한다"고 덧붙였다.삼성전자의 반도체 비전 '빨간불'이재용 삼성전자 부회장의 국정농단 사건 파기환송심 선고 공판일인 18일 오전 서울 삼성전자 서초사옥의 모습. [사진=연합뉴스]서울고법 안팎에서 재판을 지켜보던 삼성 관계자들은 선고 결과를 접하자마자 큰 충격에 빠진 것으로 전해졌다.기존에 준비하고 있던 투자나 채용 같은 일반적 경영계획상의 큰 변화는 없을 것으로 보인다. 그러나 수조원대의 자금이 수반되는 대형 인수합병(M&amp;A)이나 사업구조 재편처럼 총수의 결단을 필요로 하는 작업은 잠정 중단될 가능성이 높을 것이란 분석도 나온다.재계 안팎에서는 코로나19(신종 코로나바이러스 감염증) 사태가 여전히 심각한 가운데 국내 1위 대기업인 삼성의 총수가 사상 초유의 '재구속'되는 상황을 지켜보며 탄식이 흘러나온다.무엇보다 국내 시가총액 1위이자 삼성의 최대 핵심계열사인 삼성전자가 이재용 부회장의 옥중경영만으로 현재 처해있는 엄중한 위기 상황을 극복하는 것이 만만치 않다는 평가다.반도체 시장에선 세계 1위인 메모리 분야 외에도 시스템 반도체 영역에서 2030년까지 1위를 달성하겠다는 '반도체 비전' 달성에 빨간불이 켜졌다는 지적이다.아울러 스마트폰 시장에선 미중 무역분쟁 여파로 세계 2위 업체인 중국의 화웨이가 휘청거리는 동안, 삼성이 경쟁사들을 확실하게 따돌릴 만한 '초격차' 전략을 펼치는 데에 한계가 따를 것이란 전망도 나온다.가장 시급한 것은 이재용 부회장이 오랫동안 쌓아온 글로벌 네트워크와 이를 토대로 한 삼성의 대외 신뢰도가 급격히 하락할 수 있다는 우려다.모바일 가전 반도체 디스플레이 등 각종 혁신제품 시장에서 세계 1위를 달리고 있는 삼성의 오너가 뇌물 혐의를 뒤집어쓰고 재구속됐다는 점은 대외 평판 악화에 치명타로 작용할 것으로 예상된다.강경주 기자 qurasoha@hankyung.com▶ ▶ ▶  ⓒ 한국경제 &amp; , 무단전재 및 재배포 금지한국경제</t>
  </si>
  <si>
    <t>https://finance.naver.com/item/news_read.nhn?article_id=0004485378&amp;office_id=015&amp;code=005930&amp;page=293&amp;sm=title_entity_id.basic</t>
  </si>
  <si>
    <t>2021.01.18 15:42</t>
  </si>
  <si>
    <t>이재용 "할말 없다"·삼성 "참담한 심정"…뉴삼성 좌초 위기</t>
  </si>
  <si>
    <t>이재용 선고 후 법정 밖에선이재용 삼성전자 부회장이 18일 오후 서울 서초구 서울고등법원에서 열린 국정농단 사건 파기환송심 선고 공판에 출석하고 있다/사진=연합뉴스'뇌물공여' 등 혐의로 기소된 이재용 삼성전자 부회장이 약 4년에 걸친 재판 끝에 실형을 선고 받자 삼성 안팎은 충격에 휩싸였다.서울고법 형사1부(부장판사 정준영 송영승 강상욱)는 18일 오후 2시5분 뇌물공여 등 혐의로 재판에 넘겨진 이 부회장 등에 대한 파기환송심 선고 공판을 진행하고 징역 2년6개월의 실형을 선고했다.이에 따라 이 부회장은 곧바로 법정 구속됐다. 이 부회장은 2017년 2월부터 2018년 2월까지 1년 간 구속 수감된 바 있어 이번 선고로 1년6개월의 징역을 더 지내야 한다.재판부가 실형을 선고하자 이 부회장은 정면을 응시한 채 말 없이 침묵을 지켰다. 자신에게 주어진 진술 기회도 "할 말이 없다"며 생략했다. 재판부가 법정을 나가자 이 부회장은 변호인과 짧게 대화를 나눴다.앞서 이 부회장은 이날 오후 1시41분께 서울 서초동 서울중앙지방법원 청사 앞에 도착해 심경 등을 묻는 기자들의 질문에 답변 없이 굳은 표정으로 청사 안으로 입장했다.실형 선고 사실이 전해지자 법정 앞에서 대기하던 취재진과 지지자들 그리고 반대자들이 일제히 웅성거렸다. 법정 밖 인파 속에서 "지나친 판결" "이재용 무죄" 등의 소리가 터져나왔다.총수 부재의 현실화에 삼성 내부도 당혹감을 감추지 못하고 있다.2018년 2월 이 부회장이 항소심에서 집행유예로 풀려난 이후 이 부회장과 계열사 최고경영자(CEO)들이 상호 보완 역할을 하며 '뉴삼성' 구축에 박차를 가하고 있던 상황이었기 때문이다.삼성 한 관계자는 "공식 입장은 없다"고 강조하면서도 "재판 결과에 참담한 심정"이라고 말했다.18일 이재용 부회장의 파기환송심 선고가 열리는 법원 앞에 취재진과 유튜버, 일반 시민, 경찰 등 수백명이 모여있다/사진=배성수 한경닷컴 기자재계와 경제계도 충격에 휩싸였다. 재계 한 관계자는 "이 부회장은 코로나19 국면 속에서도 과감한 투자와 일자리 창출을 일궈내며 한국 경제를 이끌었다"면서 "삼성이 한국 경제에 차지하는 위상을 고려해보면 이번 판결은 너무 아쉽다"고 말했다.전국경제인연합회는 판결 직후 입장문을 통해 "이번 판결로 삼성의 경영 활동 위축은 개별 기업을 넘어 한국 경제 전체에도 악영향을 미치지 않을까 우려된다"며 "부디 삼성이 이번 위기를 지혜롭게 극복해 지속 성장의 길을 걸어가길 바란다"고 했다.한편 재판부가 이날 "삼성의 진정성은 긍정평가"한다면서도 "실효성을 충족했다고 보기 어렵다. 양형에 반영하는 것은 부적절하다"고 지적한 삼성 준법감시위원회는 계속해서 활동을 이어갈 것으로 관측된다. 시민단체 일각에서 재판 종료 이후 준법감시위가 무용지물이 될 것이라는 우려와는 상반되는 행보다.삼성준법감시위는 지난 5월 이 부회장의 대국민사과를 통해 4세 경영승계포기와 무노조 경영 폐기 등을 이끌어낸 바 있다. 삼성준법감시위 관계자는 "계속해서 그래왔듯 이 부회장의 실형 선고와 별도로 삼성의 준법 경영을 위해 지속 활동할 것"이라고 말했다.배성수 한경닷컴 기자 baebae@hankyung.com▶ ▶ ▶  ⓒ 한국경제 &amp; , 무단전재 및 재배포 금지한국경제</t>
  </si>
  <si>
    <t>https://finance.naver.com/item/news_read.nhn?article_id=0004485361&amp;office_id=015&amp;code=005930&amp;page=294&amp;sm=title_entity_id.basic</t>
  </si>
  <si>
    <t>2021.01.18 15:03</t>
  </si>
  <si>
    <t>文 '재벌개혁' 얘기한 날, 이재용 구속…충격 휩싸인 삼성</t>
  </si>
  <si>
    <t>최고 의사결정권자 공백총수 구속에 글로벌 위상 흔들"대규모 인수합병·투자 꿈 못꿔""공격적 경영 대신 안정에 초점"이재용 삼성전자 부회장이 18일 징역 2년6개월의 실형을 선고받고 법정 구속됐다. &lt;한경DB&gt;이재용 삼성전자 부회장이 박근혜 전 대통령과 얽힌 '뇌물공여' 사건으로 결국 구속됐다.박 전 대통령과 최서원(개명 전 최순실) 씨에게 삼성그룹 경영권 승계 등을 도와달라는 청탁과 함께 뇌물을 건넨 혐의다.삼성그룹은 앞으로 1년6개월(잔여형기) 간 총수 없이 그룹을 꾸려 나가야 하는 상황을 맞게 됐다. 삼성은 당장 최고 의사결정권자의 공백을 대체할 시스템을 마련해야 할 처지에 놓였다.서울고법 형사1부(정준영 부장판사)는 18일 오후 뇌물공여 등 혐의로 기소된 이 부회장의 파기환송심 선고공판에서 징역 2년6월의 실형을 선고했다.이에 따라 이 부회장은 곧바로 법정 구속됐다. 이 부회장은 2017년 2월부터 2018년 2월까지 1년 간 구속 수감된 바 있어 이번 선고로 1년6개월의 징역을 더 지내야 한다.재계 한 관계자는 "어떤 기업인도 정권의 강압을 이겨내지 못했을 것"이라며 "글로벌 기업의 총수가 하루 아침에 구속되는 현실이 믿겨지지 않는다"고 했다.이재용 삼성전자 부회장이 18일 오후 서울 서초구 중앙고법에서 열린 국정농단 사건 파기환송심 선고 공판에 출석하고 있다. 사진=연합뉴스이 부회장이 수감되면서 삼성은 당장 경영 공백이 불가피해졌다. 반도체·모바일·5G 등 촉각을 다투는 글로벌 경영 환경에서 신속한 의사결정을 내리기 쉽지 않아서다.삼성 관계자는 "지금은 어떠한 말씀도 드리기 어렵다"고 했다.삼성전자는 이 부회장이 구속됐던 2017년에도 투자와 인수·합병(M&amp;A)과 관련한 사안에 대해서는 '올스톱' 시킨 바 있다. 기업의 명운이 달려 있는 막대한 자금이 투입되는 사안에 '책임자'가 부재했기 때문이다.이후 삼성전자는 이 부회장이 석방된 2018년 비로소 180조원(국내 130조원) 규모의 신규 투자와 3년간 4만명에 달하는 고용창출 계획을 발표할 수 있었다.이로 인해 삼성은 2018~2019년 시설과 연구개발 등에 약 110조원을 투자한 데 이어 지난해까지 약속한 국내 투자 130조원을 초과 달성했고, 신규 채용 4만명 약속도 지켰다.또 2019년 추가로 발표한 시스템 반도체 133조원 투자, 디스플레이 산업 13조원 투자, 바이오 의약품 생산 공장에 1조7400억원을 투입하는 등 대규모 경영 활동을 단행했다.구속 기간 삼성 경영진이 이 부회장과 소통할 수 있는 방법은 직접 면회하는 것밖에는 없지만, 이 같은 방식으로 24시간 체제로 돌아가는 현안을 대응하기에는 역부족일 수밖에 없는 상황이다.이 때문에 당장 김기남 부회장을 중심으로 성장 중심의 경영보다는 안정을 추구하는 방식을 택하는 한편 중대한 결정을 미루는 '개점휴업' 상태에 들어갈 수 있다는 우려가 나온다.이 부회장 측 변호인단은 선고 이후 "이 사건의 본질은 전 대통령의 직권남용으로, 기업이 자유와 재산권을 침해당한 것"이라며 "그런 점을 고려해볼 때 재판부의 판단은 유감스럽다"고 밝혔다.전국경제인연합회는 이날 선고 이후 입장문을 통해 "이재용 부회장은 코로나발 경제위기 속에서 과감한 투자와 일자리 창출을 진두지휘하며 한국경제를 지탱하는데 일조해왔다"며 "법원의 구속판결을 매우 안타깝게 생각한다"고 했다.문재인 대통령은 이날 신년 기자회견을 열고 '재벌개혁'과 관련해 "'공정경제 3법'이 우리 기업 지배 구조의 민주화라던지, 대중소기업들 간의 공정경제라던지, 이런 것을 통한 경제 민주주의의 진전에서 큰 역할을 할 것이라고 믿는다"고 했다.노정동 한경닷컴 기자 dong2@hankyung.com▶ ▶ ▶  ⓒ 한국경제 &amp; , 무단전재 및 재배포 금지한국경제</t>
  </si>
  <si>
    <t>https://finance.naver.com/item/news_read.nhn?article_id=0004485308&amp;office_id=015&amp;code=005930&amp;page=296&amp;sm=title_entity_id.basic</t>
  </si>
  <si>
    <t>2021.01.18 10:38</t>
  </si>
  <si>
    <t>삼성에 도전장…SK하이닉스, 소비자용 SSD 국내 출시</t>
  </si>
  <si>
    <t>SK하이닉스 '골드 P31'/사진제공=SK하이닉스SK하이닉스가 삼성전자가 주도하고 있는 국내 소비자용 솔리드스테이트드라이브(SSD) 시장에 출사표를 던졌다.SK하이닉스는 18일부터 소비자용 SSD 신제품 2종(골드 P31·S31)을 국내 시장에 첫 출시한다고 발표했다. 2019년 미국 시장에 먼저 선보이고 호평을 받은 슈퍼 코어 SSD 시리즈다.골드 P31은 저장장치를 메인보드에 직접 꽂는 슬롯 형태의 연결 방식으로 SSD의 속도를 최대한으로 구현할 수 있는 장점을 갖고 있는 'PCle(PCL Express) 인터페이스'를 적용한 '비휘발성 메모리 익스프레스(NVMe)' 방식의 제품이다.SK하이닉스에 따르면 골드 P31은 PCle 3세대 제품군 중 최고 수준인 초당 3500MB의 순차 읽기와 3200MB의 순차 쓰기 처리 속도를 지원한다. 전력 효율성은 동종 제품 대비 236%나 효율적이라고 회사측은 설명했다.SK하이닉스 관계자는 "골드 P31은 SK하이닉스가 세계 최초로 개발한 128단 낸드플래시와 함께 '하이퍼 라이트(HYPERWRITE)' 기술이 탑재됐다"며 "하드코어 게이머, 크리에이터 등 빠른 속도와 안정성을 추구하는 소비자들에게 최적의 솔루션을 제공할 것"이라고 말했다. 하이퍼라이트는 SSD 내부에 SK하이닉스의 'SLC 버퍼 메모리'를 탑재해 빠른 순차 읽기 속도를 구현한 SK하이닉스의 독자 기술을 뜻한다. 용량은 1테라바이트(TB)와 500기가바이트(GB) 두 가지 종류로 출시된다.함께 출시된 골드 S31은 'SATA 인터페이스' 방식을 이용한 범용 제품이다. SATA는 저장장치를 케이블을 통해 연결하는 방식으로, 과거 하드디스크 규격에 최적화돼 최대 속도가 제한적이란 평가를 받는다.골드 S31은 초당 560MB의 순차 읽기, 525MB의 순차 쓰기가 가능하며 온라인 학습, 화상 회의 등에 적합하다. 용량은 1TB, 500GB, 250GB 세 가지로 판매된다.SK하이닉스가 국내에도 소비자용 SSD 제품을 내놓으면서 삼성전자와의 시장 주도권 경쟁도 치열해질 전망이다. 삼성전자는 지난해 저장 용량을 업계 최대인 8TB까지 늘린 '870 QVO 시리즈'를 내놓은 데 이어 4세대 PCIe 인터페이스가 적용된 '980 PRO'를 선보인 바 있다.배성수 한경닷컴 기자 baebae@hankyung.com▶ ▶ ▶  ⓒ 한국경제 &amp; , 무단전재 및 재배포 금지한국경제</t>
  </si>
  <si>
    <t>https://finance.naver.com/item/news_read.nhn?article_id=0004485110&amp;office_id=015&amp;code=005930&amp;page=298&amp;sm=title_entity_id.basic</t>
  </si>
  <si>
    <t>2021.01.18 09:15</t>
  </si>
  <si>
    <t>삼성전자, 1%대 약세…'운명의 날' 앞둔 이재용</t>
  </si>
  <si>
    <t>사진=뉴스1이재용 삼성전자 부회장의 파기환송심 선고 공판을 앞두고 삼성전자가 1%대로 하락하고 있다.18일 오전 9시10분 현재 유가증권시장에서 삼성전자는 전 거래일보다 1400원(1.59%) 내린 8만6700원에 거래되고 있다. 장중에는 8만5800원까지 하락하면서 2% 넘게 빠지기도 했다.서울고법 형사1부는 이날 오후 뇌물공여 듬의 혐의로 기소된 이 부회장의 파기환송심 선고 공판을 진행할 예정이다. 이 부회장은 박근혜 전 대통령과 최서원(개명 전 최순실)씨에게 삼성그룹 경영권 승계 등을 도와달라는 청탁과 함께 뇌물을 건넨 혐의로 2017년 2월 구속기소됐다. 박영수 특별검사팀은 이 부회장이 총 298억원의 뇌물을 건네고 213억원을 건네기로 약속했다고 판단했다.1심은 전체 뇌물액 가운데 최씨의 딸 정유라씨 승마 지원 72억원, 한국동계스포츠영재센터 후원 16억원 등 총 89억원을 유죄(뇌물공여)로 인정해 징역 5년을 선고했다. 항소심은 1심에서 유죄로 인정된 액수 중 상당 부분을 무죄로 판단, 36억원만 뇌물액으로 봤다. 형량도 낮아져 이 부회장은 징역 2년 6개월에 집행유예 4년을 선고받고 풀려났다.하지만 대법원 전원합의체는 항소심에서 무죄로 본 정씨의 말 구입비 34억원, 동계스포츠영재센터 후원 16억원 등 50억여원을 유죄로 봐야 한다며 사건을 깨고 서울고법으로 돌려보냈다. 대법원 판결 취지에 따르면 이 부회장의 뇌물 액수는 모두 86억여원이 된다.유죄로 인정된 액수가 파기환송 전 1심보다 적고 2심보다 많아 1심의 실형(징역 5년)과 2심의 집행유예(징역 2년 6개월에 집행유예 3년) 사이에서 결정될 전망이다. 파기환송심 선고에 불복할 경우 재상고해 대법원의 판단을 다시 받을 수 있지만, 이미 1차례 대법원 전원합의체의 판단을 거친 점을 고려하면 이번 파기환송심 판결이 그대로 확정될 가능성이 크다.이송렬 한경닷컴 기자 yisr0203@hankyung.com▶ ▶ ▶  ⓒ 한국경제 &amp; , 무단전재 및 재배포 금지한국경제</t>
  </si>
  <si>
    <t>https://finance.naver.com/item/news_read.nhn?article_id=0004485013&amp;office_id=015&amp;code=005930&amp;page=299&amp;sm=title_entity_id.basic</t>
  </si>
  <si>
    <t>2021.01.16 14:56</t>
  </si>
  <si>
    <t>"TSMC 아닌 대만 전체와 싸운다"…삼성의 '힘겨운 경쟁' [황정수의...</t>
  </si>
  <si>
    <t>대만 시스템반도체가 강한 이유반도체 전문가들에게 들어보니팹리스, 파운드리, 패키징 등 시스템반도체 주요 분야에서대만업체들 세계 1위 올라삼성전자에 치킨게임 걸었다가 두 손 든대만 메모리반도체 업체와 '딴판'모리스 창, 리사 수, 젠슨 황 등 대만계 거물 즐비"TSMC의 힘, 분야별 강소 기업, 풍부한 인력 영향"삼성전자는 대만과 '힘겨운 경쟁'지난달 15일 대만 신추과학단지에서 열린 기념식에서 악수하고 있는 모리스 창 TSMC 전 회장과 로버트 차오 UMC 전 회장. 인터넷 캡처지난달 15일 ‘대만 반도체산업의 심장’으로 불리는 대만 북부 신주과학단지에서 40주년 기념식이 열렸다. 대만 전자업계 거물들이 대부분 참석한 가운데 백발의 노인 두 명이 손을 맞잡고 있는 사진이 관심을 끌었다. 1980년대 후반 파운드리(반도체 수탁생산) 사업을 처음 개척한 모리스 창 전 TSMC 회장과 로버트 차오 전 UMC 회장이었다. TSMC와 UMC는 각각 세계 1위, 3위 파운드리업체다. 현지에선 “세계 파운드리시장을 흔들 수 있는 사람들”이란 평가가 나왔다.D램, 낸드플래시 등 메모리반도체시장에서 대만의 존재감은 미미한 수준이다. 난야, 윈본드 같은 대만 업체들은 2010년께 삼성전자에 '치킨게임'을 걸었다가 회복하기 어려운 피해를 봤기 때문이다. 대만 업체들은 일본업체들과 연합해 메모리반도체 시장에서 공격적인 공장 증설과 제품 대량 공급, 가격 인하 등으로 점유율 확대에 나섰지만 세계 1위 삼성전자는 기술력과 원가 경쟁력을 앞세워 버텼다. 결국 '적자'를 이기지 못한 대만업체들은 두 손을 들었고 지금까지 메모리반도체 세계 5위권 밖에서 명맥을 유지하는 수준으로 버티고 있다. 대만인들에게 삼성전자는 공포스러운 존재이자 타도의 대상이라고 한다.  그런데 시스템반도체 사업에선 얘기가 다르다. 글로벌 시장에서 대만 기업·기업인들의 위상은 상당하다. '슈퍼 파워'로 주목받을 정도다.시스템반도체는 쉽게 말해 메모리반도체를 제외한 모든 반도체 사업이다. 글로벌 반도체 시장의 약 70%를 차지한다. 규격화, 대량생산 등이 특징인 메모리반도체와 달리 '고객 맞춤형'으로 제작되는 케이스가 많다.반도체 웨이퍼사업 구조는 반도체 설계만 전문으로하는 '팹리스', 팹리스로부터 주문을 받아 반도체를 생산하는 '파운드리', 생산된 칩을 기기에 넣을 수 있는 상태로 가공하는 '패키징' 등으로 구성된다. 대만은 무시할 수 없는 경쟁력을 갖추고 있다. IC인사이츠에 따르면 팹리스 세계 시장 점유율은 2019년 기준으로 미국이 65%, 대만이 17%고 중국이 15%다, 한국, 일본, EU 등의 점유율은 1% 남짓이다. 대만 팹리스 '미디어텍'은 지난해 3분기 출하량 기준으로 스마트폰 두뇌 역할을 하는 'AP' 점유율 세계 1위를 차지했다.  '스냅드래곤' AP로 유명한 전통의 강자 미국 퀄컴을 제쳤다.세계 1위 TSMC와 3위 UMC가 버티고 있는 파운드리시장은 말할 필요도 없다. 패키징 시장에서도 지난해 3분기 기준 상위 5개사 중에 세 곳이 대만업체들이다. 1위는 ASE, 4위는 SPIL인데 ASE와 대주주가 같다. 5위는 파워텍이다. 한국 업체는 10위권에 한 곳도 없다. 리사 수(AMD), 젠슨 황(엔비디아) 등 대만계 거물 즐비팹리스, 파운드리, 패키징이 고르게 발전해야 시스템반도체 사업이 시너지를 내며 커질 수 있다. 팹리스가 성장해야 파운드리 주문이 늘고, 파운드리가 바쁘게 돌아가야 패키징에 떨어지는 물량도 많아지기 때문이다. 또 각 분야에서 기술력이 뛰어난 업체가 함께 있어야 수주 가능성이 높아진다.국내 한 반도체업체 관계자는 이렇게 표현했다. "맛집 골목이 형성되려면 골목에 다양한 맛집이 들어와야한다. 대만은 각 메뉴별로 '가장 잘 만든다'는 음식점들이 많이 포진해있다."대만계 미국인인 젠슨 황 엔비디아 창업자 겸 대표이사(CEO). 한경DB세계에서 '거물' 대접을 받는 반도체인들도 많다. TSMC 창업자 모리스 창 전 회장이 대표적이다. 중국에서 태어난 그는 미국 텍사스인스트루먼트(TI) 등에서 근무하다가 1980년대 대만으로 들어가 국책 반도체 연구기관에서 근무했다. 1987년 TSMC를 창업했고 2018년에 회장 자리에서 은퇴했다. 지분 0.45%를 보유하고 있는 상태로 '대만 반도체의 아버지'로 불리며 막후에서 TSMC에 상당한 영향력을 행사하고 있다.미국에선 리사 수 AMD CEO와 젠슨 황 엔비디아 창업자 겸 CEO가 대만계 반도체 거물로 꼽힌다. 두 명은 ‘대만 타이난 출신 미국인’이란 공통점이 있다. 2014년 취임한 리사 수는 ‘쇠락하던 AMD의 중흥을 이끌었다’는 평가를 받는다. 업계 관계자들은 리사 수에 존경의 뜻을 담아 ‘박사’라고 부른다. 젠슨 황은 엔비디아를 시가총액 세계 3위(3268억달러, 14일 기준) 반도체 업체에 올려놓은 입지전적 인물이다. 대만계 거물들은 도움을 주고받으며 대만 반도체의 위상을 높이고 있다. AMD와 미디어텍이 삼성전자가 아니라 TSMC에만 대부분 물량을 몰아주는 게 대표적인 사례다. 대만계 미국인인 리사 수 AMD 대표이사(CEO). 한경 DB TSMC가 키운 대만 반도체 생태계대만 반도체사업이 잘 나가는 이유가 무엇일까. 황철성 서울대 석좌교수, 안기현 한국반도체협회 상무, 최현재 유안타증권 글로벌투자정보센터장에게 물어봤다.▶대만 시스템반도체는 왜 강할까요▷(황철성 교수) "TSMC라는 강력한 파운드리기업이 있어서 그렇습니다. 자국 기업을 강력하게 서포트하죠."▷(안기현 상무) "전 세계에서 파운드리를 가장 먼저 시작한 게 대만입니다. 그러다보니까 반도체 제조산업이 강하죠. 설계를 잘해서 잘 판매하려면 제조가 필요하니까 팹리스들도 컸습니다. TSMC가 팹리스들을 키웠습니다."▷(최현재 센터장) "우리나라가 IT 잘하는 것과 비슷한 케이스인 것 같습니다. 과거에 유럽 회사죠, 필립스가 대만에 공장을 세웠습니다. 결국은 서구권 선진국에 있던 기업들이 값싼 노동력을 찾아서 왔는데, 양질의 노동력에다가 세제혜택을 주다 보니까 눌러앉았고요. 그 과정에서 조립 기술을 어깨너머로 배웠을 것 같습니다."▶대만 시스템반도체 산업은 어떻게 발전했을까요▷(안기현 상무) "중국 시장을 기반으로 성장했습니다. 지금은 중국 팹리스들도 많이 발전했는데, 예전엔 대만 업체들이 중국 가서 사업을 했습니다. 그래서 팹리스가 컸죠. 대만 팹리스 중에 미디어텍만 있는 게 아닙니다. 엄청 많은 팹리스들이 경쟁하고 있죠."▷(최현재 센터장) "미디어텍은 가짜 제품 만드는 중국업체들, '그레이 마켓'이라고하죠. 그쪽 휴대폰 업체들에 칩 설계해주다보니 큰 업체가 된 것 같아요. 또 빠질 수 없는게 애플 OEM 하는 폭스콘 공장이 대부분 중국에 있습니다. 값싼 노동력을 찾아 복건성, 광동성쪽으로 갔고. 그 쪽에 값싼 노동력과 대만의 자본과 기술이 결합되면서 대만이 저렴하지만 괜찮은 기술력으로 OEM을 하게 된 것 같고요."▶결국 중국과 TSMC의 힘이 컸던 것 같네요. 삼성과 비교한 TSMC의 경쟁력은 뭘까요▷(황철성 교수) "삼성전자 파운드리는 상대적으로 업력이 길지 않죠. 최신 팹(생산시설) 갖고 하다보니까 '레거시'라고 불리는 것들 그러니까 초미세공정 말고 다른 서비스가 쉽지 않습니다. 퀄컴이나 엔비디아 같은 큰 파트너를 잡아서 비즈니스를 키우는 게 우선이죠."▶TSMC는 다양한 서비스를 한다고 하던데요▷(황철성 교수) "TSMC는 예전 팹이 많습니다. 150나노미터(nm) 공정도 해주고요. 주변 교수님들 중에도 TSMC 90nm 공정에서 제품 만들고요. 작은 고객들도 잘 서포트합니다. TSMC 고객사가 8000곳이라고 합니다. 결국 '서포트'가 경쟁력입니다." "미국 반도체기업 직원 30%가 화교"▶한국은 반도체 인력 수급이 어렵다고 하던데요 대만은 어떤가요.▷(황철성 교수) "대만 반도체 전공 인기가 높다고 합니다. 대만이 또 우리하고 다른 게 영어거 공용어에 가깝다고 하더라고요. 그래서인지 대만은 외국인들에 대해 열려있습니다. 개방적이죠. 대만 TSMC에 외국인들 많습니다. 그리고 대만 사람들 영어 이름을 다 갖고 있고 영어 이름을 부르죠. 글로벌 상대로 비즈니스 하는 게 쉽습니다." (실제 TSMC 창업자는 '장중마오'란 중국 이름보다 모리스 창 이란 영어 이름으로 더 잘 알려져 있다)▶젠슨 황, 리사 수 같은 대만계 미국인들이 글로벌 반도체 시장에서 맹활약하는 데도 이런 이유가 있을까요▷(안기현 상무) "대만 인력 상당합니다. 미국 유명 반도체 회사 가보면 화교가 30%입니다. 이런 중국계 미국인 인력들이, 중국 반도체 산업 발전하기 전엔 대만으로 다 갔습니다. 그래서 대만 반도체 산업이 발전했죠. 미국에서 한 때 화교들의 본국 귀환에 대해 우려를 나타낸 적이 있을 정도였죠. 리사 수 박사나 젠슨 황 같은 대만계 미국인들이 반도체 산업에서 클 수 있었던 것도 이공계를 선호하는 화교들의 분위기가 간접적으로 영향을 주지 않았을까요. 중국이나 대만 학생들이 이공계를 많이 선택한다고 합니다."▶대만에선 중소 IT기업들도 두텁게 버티고 있다고 하던데요▷(최현재 센터장) "대만의 특성 자체가 부품 기업 중심입니다. 몇년 전에 한국에서 부품업체들 시가총액 1조원 이상 세워보면 LG이노텍 삼성전기 등 10개가 안됐는데 대만엔 50개 넘었다. 시총의 60%가 IT보다 보니까 IT 기술력이 강하지 않나 추정해봅니다."▶한국이 시스템반도체 사업에서 따라잡을 수 있을까요▷(황철성 교수) "삼성이 TSMC를 상대하는 게 버거운 게, 대만에 있는 최고 우수인력이 TSMC 가고요. 삼성이 TSMC와 싸우는 게 아니라 '대만 전체'와 싸우는 겁니다. 그런데 한국에선 삼성을 저렇게 전폭적으로 지원해줍니까. 그런 상황에서 삼성은 메모리도 하는데 파운드리도 하잖아요. 그리고 파운드리에서 2등인데 격차가 큰 2등이죠. TSMC 1년에 30조 투자하는데 삼성은 메모리, 파운드리 다 합쳐서 20~25조원 할겁니다. 쉽지 않은 상황인거죠." "삼성은 TSMC가 아닌 대만 전체와 싸우는 것"한국 시스템반도체 상황은 어떨까. 삼성전자는 2019년 '2030년 시스템 반도체 세계 1위'를 달성했다고 선언했다. 이재용 부회장은 133조원 투자계획을 직접 챙길 정도로 시스템반도체 사업에도 적극적이다. 최근엔 삼성전자도 파운드리 협력사를 늘리고 팹리스 지원을 강화하는 등 '시스템반도체 생태계 조성'에 적극 나서고 있다. 하지만 쉽지 않은 상황이란 평가가 나온다. 현재 한국 팹리스 중에선 스마트폰용 AP '엑시노스', 이미지센서 '아이소셀', DDI 등을 개발하는 삼성전자 시스템LSI사업부가 제품별로 2~4위권에 있다. 범 LG 계열 실리콘웍스와 삼성 출신 경영인이 창업한 실리콘마이터스 등이 고군분투 중이지만 10위권엔 못 들어가고 있다. 삼성전자는 스마트폰용 프리미엄 AP '엑시노스 2100'을 공개했다.  삼성전자 제공파운드리에선 삼성전자 파운드리사업부가 세계 2위로 TSMC와 치열한 경쟁을 벌이고 있다. 이밖에 DB하이텍이 파운드리 10위권에 있을 뿐이다. 패키징분야에서도 '고급 패키징' 시장에서 최근 두각을 보이고 있는 네패스 등의 업체가 있지만 ASE 같은 대만 패키징 업체와 체급이 다르다는 평가를 받는다.반도체업계에선 장기적인 관점에서 시스템반도체 산업의 건강한 생태계를 조성하고 경쟁력을 높여야하다고 입을 모은다. 삼성전자의 역할이 그만큼 중요하다는 것이다.황정수 기자 hjs@hankyung.com▶ ▶ ▶  ⓒ 한국경제 &amp; , 무단전재 및 재배포 금지한국경제</t>
  </si>
  <si>
    <t>https://finance.naver.com/item/news_read.nhn?article_id=0004484549&amp;office_id=015&amp;code=005930&amp;page=302&amp;sm=title_entity_id.basic</t>
  </si>
  <si>
    <t>2021.01.15 16:00</t>
  </si>
  <si>
    <t>파랗게 질린 코스피, 3100선 아래로…삼성전자 '9만원' 붕괴</t>
  </si>
  <si>
    <t>외국인·기관 팔자개인 나홀로 2조 순매수시총 상위주 대부분 하락코스닥 약세, 원·달러 환율 상승사진=게티이미지뱅크코스피지수가 2%대 하락해 3100선 아래로 내려왔다. 개인이 2조원 넘는 순매수를 기록했지만 외국인과 기관이 물량을 쏟아냈다. 대장주 삼성전자는 9만원선이 붕괴됐다.15일 코스피지수는 전날보다 64.03포인트(2.03%) 하락한 3085.90에 거래를 마쳤다. 이날 지수는 3153.84로 상승 출발해 장중 3189.90까지 올랐지만 외국인과 기관이 차익실현에 나서면서 하락했다.이날 외국인과 기관은 유가증권시장에서 각각 7639억원, 1조4071억원을 순매도했다. 반면 개인은 2조1291억원을 사들였다. 개인은 올 들어 유가증권시장에서만 11조5618억원을 순매수했다.서상영 키움증권 투자전략팀장은 "국내 증시는 미국의 추가 부양책 발표, 반도체 업종의 강세에 힘입어 장 초반 1% 넘게 상승했지만 차익실현 매물이 쏟아지며 하락했다"며 "외국인이 그동안 국내 증시를 이끌었던 반도체와 자동차 업종을 중심으로 매물을 내놓으면서 지수의 하락폭이 컸다"고 했다.시가총액 상위 종목 대부분도 하락했다. LG화학 현대차 네이버 카카오 등이 내렸다. 대장주 삼성전자는 전날보다 1700원(1.9%) 하락한 8만8000원에 장을 마쳤다. SK하이닉스는 3000원(2.30%) 빠진 12만7500원을 기록했다. 의약품과 운수장비 증권 서비스 업종의 하락폭이 컸다. 종근당과 셀트리온 등이 6~7% 하락했다. 증권 업종에서는 한화투자증권 DB금융투자가 약세를 보였다. 코스닥지수도 하락 마감했다. 코스닥은 전날보다 15.85포인트(1.62%) 내린 964.44에 장을 마쳤다. 외국인과 기관이 각각 14300억원, 946억원을 순매도했다. 개인은 2558억원 매수 우위다. 개인은 지난달 29일부터 12거래일 연속 순매수를 기록했다.원·달러 환율은 상승(원화 가치 약세)했다. 서울외환시장에서 원·달러 환율은 전날보다 1.4원 오른 1099.4원을 기록했다.윤진우 한경닷컴 기자 jiinwoo@hankyung.com▶ ▶ ▶  ⓒ 한국경제 &amp; , 무단전재 및 재배포 금지한국경제</t>
  </si>
  <si>
    <t>https://finance.naver.com/item/news_read.nhn?article_id=0004484299&amp;office_id=015&amp;code=005930&amp;page=303&amp;sm=title_entity_id.basic</t>
  </si>
  <si>
    <t>2021.01.15 11:28</t>
  </si>
  <si>
    <t>삼성 "올 TV 트렌드, 미니 LED·퀀텀닷·집콕·친환경" [CES 2...</t>
  </si>
  <si>
    <t>삼성 '네오 QLED TV 8K 모델'/사진=연합뉴스세계 최대 가전·정보기술(IT) 전시회인 CES 2021가 막을 내린 가운데 올해 TV업계의 가장 큰 트렌드는 △미니 발광다이오드 텔레비전(LED TV) △퀀텀닷 제조사 확대 △집콕 문화 △친환경 제품군 확대 등이라는 전망이 나왔다.허태영 삼성전자 영상디스플레이사업부 상무는 15일 온라인으로 진행된 TV 브리핑에서 "이번 CES에선 미니 LED라 불리는 기술을 업체별로 최적화해서 명암비를 개선하고, 퀀텀닷 기술을 통해 컬러감, 밝기를 더 강조한 제품들이 다수 출시됐다"고 말했다.이어 "미니 LED 적용을 통해 제품이 슬림화 돼 기존 TV와는 차별화된 디자인을 선보였다"며 "미니 LED TV 시장은 삼성이 '네오 QLED'를 출시하고, 한국과 중국 제품들이 관련 제품을 속속히 출시하며 시장 급격히 커질 것"이라고 내다봤다.그러면서 "특히 삼성이 최초로 적용한 퀀텀닷 기술 기반 제품도 한국과 중국 제조업체가 속속히 선보이면서 퀀텀닷 적용이 확대되는 모습을 보였다"고 덧붙였다. 실제로 올해 LG전자는 나노셀과 퀀텀닷 기반 기술을 동시에 활용한 'LG QNED', 중국 하이센스는 퀀텀닷 기술을 적용한 'ULED' 라인업 신제품 등 미니 LED TV를 선보였다.삼성전자는 업체별로 화질과 음질을 제어하는 인공지능 기반 프로세서도 진화했다고 했다. 허 상무는 "삼성 '네오 퀀텀 프로세서'처럼 인공지능(AI) 기반을 통해 기존 '콘텐츠별 화질, 음질 최적화'에서 '시청환경에 맞춘 화질, 음질 최적화'로 변경되는 모습을 볼 수 있었다"고 했다.최근 신종 코로나바이러스 감염증(코로나19) 여파로 실내에 머무르는 시간이 늘어나고 있는 가운데, 삼성전자는 TV 업계의 또다른 트렌드로 제조사들이 게이밍과 헬스, 영화 등 TV의 스마트 기능이 강화하고 있다는 것을 꼽았다.허 상무는 "삼성전자는 TV에서 게임을 좋게 즐길 수 있게 노력해 왔다"며 "이처럼 기존 하드웨어 개선이 업계 트렌드로 퍼져가고 있다"며 "구글 스태디아(stadia), 엔비디아 지포스 나우 등 클라우드 게임 서비스를 제공하는 업체들도 등장했다"고 했다.그러면서 "코로나19로 인해 게임 뿐만 아니라 인홈(in-home) 액티비티 수요도 증가하고 있다"며 "삼성전자는 스마트 트레이너와 함께 개인 PT 코치처럼 운동 자세 등을 알려주는 삼성 헬스의 새로운 기능 선보였다"고 설명했다.허태영 삼성전자 영상디스플레이사업부 상무/사진제공=삼성전자집에서 영화 등을 즐기는 소비자를 위해 온라인동영상서비스(OTT)의 콘텐츠 추천 기능을 강화하는 업체들도 많았다고 했다. 허 상무는 "증가하는 OTT 수요를 위해 여러 제조사들이 신규 운영체제(OS)를 적용한 스마트 TV를 선보였다"고 했다.지속가능한 미래를 위해 친환경 제품군이 확대되는 것도 주요 트렌드로 꼽혔다. 허 상무는 "삼성전자는 지속 가능 경영에 대한 큰 비전을 밝히고, 에코 패키지, 태양광 리모컨, 재활용 플라스틱 사용 확대와 AI를 활용한 접근성 확대 등을 선보였다"고 설명했다.그러면서 "삼성전자를 제외한 대부분 업체는 아직 친환경 및 지속 가능 경영에 대해 대안적으로만 소구한 가운데, 일부 업체들은 광범위한 메시지로 지속 가능 경영에 대한 비전을 밝히기도 했다"고 했다.모니터 부문에선 기존의 '커브드 모니터' 등 폼팩터(특정 기기 형태), 성능 경쟁에서 벗어나 이젠 고화질 혁신이 지속됐다고 설명했다. 허 상무는 "게이밍 HDR 화잘 향상을 위한 미니LED 적용한 제품이 출시를 예고했고, 신규 콘솔 HDMI 2.1을 적용한 UHD 게이밍 모니터도 출시됐다"고 했다.이 외에도 업무 효율과 정확한 색 표현이 강화된 와이드 모니터와, PC 연결 용도 외에도 △비디오 시청 △오피스 365 △화상 회의 △단독 사용 등이 가능한 스마트 모니터 제품도 출시됐다고 삼성전자는 설명했다.사운드바는 모든 방향으로부터 입체적인 음향을 들을 수 있는 '서라운드 사운드' 구현이 가능한 돌비사(社)의 에트모스를 적용한 사운드바 제조사가 전반적으로 확대된 모습이었다. 기존 사운드바 형태를 벗어나 원바디, 회전형 등 폼팩터 차별화 제품도 나왔다고도 했다.허 상무는 "게임에 특화된 제품도 나왔고, 음성 채팅을 하면서 할 수 있는 내장 마이크와 휴대성을 강조한 내장 배터리를 채택한 경우도 있었다" 며"작은 공간에서 사용이 가능하고, 작은 사이즈에도 활용할 수 있는 콤팩트 크기도 제품도 나왔다"고 말했다.배성수 한경닷컴 기자 baebae@hankyung.com▶ ▶ ▶  ⓒ 한국경제 &amp; , 무단전재 및 재배포 금지한국경제</t>
  </si>
  <si>
    <t>https://finance.naver.com/item/news_read.nhn?article_id=0004484142&amp;office_id=015&amp;code=005930&amp;page=305&amp;sm=title_entity_id.basic</t>
  </si>
  <si>
    <t>2021.01.14 17:48</t>
  </si>
  <si>
    <t>'무노조 경영 폐기' 선언 후 첫 성과…삼성디스플레이 노사 합의</t>
  </si>
  <si>
    <t>삼성 5개 전자계열사 최초노조 전임자 근로시간 면제9000시간 노조활동 보장 등전자·SDI도 노사교섭 진행삼성디스플레이 노사가 14일 충남 아산1캠퍼스에서 단체협약을 맺었다. 왼쪽부터 김종근 인사 담당 상무, 김정란 노조위원장, 김범동 인사팀장(부사장), 이창완 노조위원장.  /삼성디스플레이 제공삼성디스플레이가 삼성 전자 계열사 중 처음으로 노조와 단체협약을 맺었다. 이재용 삼성전자 부회장이 지난 5월 대국민 기자회견에서 ‘무노조 경영 폐기’를 선언한 지 7개월 만에 나온 성과다.삼성디스플레이는 14일 충남 아산1캠퍼스에서 김범동 인사팀장(부사장), 김정란·이창완 노조위원장 등이 참석한 가운데 단체협약 체결식을 열었다. 단체협약은 노사가 교섭을 통해 근로조건이나 복지 등 제반 사항을 합의한 협약으로, 취업 규칙이나 개별 근로계약보다 우선하는 직장 내 최상위 자치 규범이다. 김 인사팀장은 “힘든 여건 속에서도 소통과 신뢰를 바탕으로 원만하게 노사 합의를 이뤄냈다”며 “앞으로도 법과 원칙을 준수하며 상호 협력적인 노사관계의 모델을 만들겠다”고 말했다.이날 노사가 합의한 단체협약엔 노조 전임자의 업무 수행을 위해 근로시간 면제 제도(타임오프제)를 도입하고 연간 9000시간의 근무시간을 인정하는 등 노조 활동을 보장한다는 내용이 담긴 것으로 전해졌다.삼성디스플레이 노사는 지난해 5월부터 단체협약 체결을 위한 교섭에 들어갔다. 지난해 5월 1차 본교섭 이후 7개월 동안 총 아홉 번의 대표교섭과 본교섭을 거쳐 지난달 109개 항목의 단체협약안에 잠정 합의했고, 세부 문구를 조정해 이날 최종 합의에 도달했다. 노조는 이르면 이달 말부터 사측과 2021년도 임금·복리후생에 관한 협의를 할 계획이다.삼성이 무노조 경영을 공식화한 것은 2019년 12월이다. 당시 이 부회장은 삼성전자와 삼성물산의 노동법 위반 논란에 대해 사과하고 새로운 노사문화를 만들겠다고 약속했다. 지난해 5월 대국민 기자회견 때도 무노조 경영을 포기하겠다는 뜻을 재확인했다. 당시 이 부회장은 “이제 더 이상 삼성에서 무노조 경영이라는 말이 나오지 않도록 하겠다”며 “노사관계 법령을 철저히 준수하고 노동 3권을 확실히 보장하겠다”고 강조했다.다른 삼성 계열사에서도 노사 교섭이 이뤄지고 있다. 삼성전자 노사는 지난해 11월 상견례 이후 단체교섭을 진행하고 있으며, 삼성SDI 노사도 단체협상을 시작한 상태다.송형석 기자 click@hankyung.com▶ ▶ ▶  ⓒ 한국경제 &amp; , 무단전재 및 재배포 금지한국경제</t>
  </si>
  <si>
    <t>https://finance.naver.com/item/news_read.nhn?article_id=0004483819&amp;office_id=015&amp;code=005930&amp;page=308&amp;sm=title_entity_id.basic</t>
  </si>
  <si>
    <t>2021.01.14 16:23</t>
  </si>
  <si>
    <t>"오를 대로 오른 삼성전자·현대차 대신 ○○○ 사라"</t>
  </si>
  <si>
    <t>사진=게티이미지뱅크코스피지수가 3000을 훌쩍 넘어서면서 살만한 종목이 없다는 말이 나온다. 대부분의 업종에 순환매가 유입되면서 저평가 종목이 많이 사라졌기 때문이다. 하지만 큰손들은 아직도 기회가 있다고 강조한다. 우선주가 대표적이다. 최근 삼성전자 우선주는 보통주의 90% 수준까지 주가를 따라잡았다. 자산운용사들은 다른 우선주도 차이를 좁힐 것이라고 전망했다. ◆우선주 상승률 더높아운용사들이 우선주에 주목하는 이유는 주가 흐름이다. 최근 우선주는 보통주보다 더 빠르게 오르고 있다. 14일 종가기준 삼성전자는 보통주 대비 우선주 비율은 88%다. 1년전인 작년초(82%)에 비해 차이가 좁혀졌다. 이 속도면 90%까지 접근할 것으로 예상된다.한 자산운용사 대표는 “올해들어 우선주의 상승폭이 보통주를 넘어서는 현상이 빨라지고 있다”고 했다. 이날 증시에서도 같은 현상이 관찰됐다. 코스피 시가총액 상위 종목들이 대부분 떨어졌지만 우선주는 하락폭이 보통주의 절반에 그쳤다.삼성전자는 보합으로 마감한 반면 우선주는 0.25% 상승했다. 현대차는 보통주가 3.28% 떨어졌지만 우선주(현대차우)는 0.83% 하락하는데 그쳤다. LG화학, 삼성전기, 아모레퍼시픽도 우선주 성과가 더 좋았다. 대부분 보통주와 우선주의 차이가 큰 종목들이다.  ◆“저평가 해소 기대”자산운용사들은 우선주가 역사적 저평가 국면에 있다고 진단했다. 이는 배당주펀드와 가치주펀드 환매가 가속화되면서 우선주에서 자금이 빠져나간 영향이다. 에프앤가이드에 따르면 최근 6개월간 배당주펀드에서 2조9225억원이 순유출됐다. 같은기간 가치주펀드에서도 1조8142억원이 빠져나갔다. 운용사 대표는 “현대차 기준으로 보통주와 우선주 괴리율은 30% 수준이었지만 지금은 50%까지 확대됐다”고 설명했다. 보통주가 우선주보다 높은 것은 경영권 프리미엄과 거래량 때문이다. 경영권에 통상적으로 20%의 프리미엄이 부과됐다. 거래량이 적은 우선주에는 ‘디스카운트’가 적용됐다. 최근 유동성이 가파르게 증가하면서 거래량에 따른 할인율이 줄어들고 있다는 분석이다. 운용사 대표는 “개인 투자자가 주주총회에 가서 의결권을 행사하는 경우는 드물다”며 “배당도 더 주고 주가 상승폭도 큰 우선주가 투자에 더 유리하다”고 강조했다.  ◆현대차 우선주 주목우선주가 주목받는 근본적인 이유는 주주친화 정책 때문이다. 기업이 주주들에게 친화적일수록 보통주와 우선주 차이는 줄어드는 경향이 있는데, 최근 기업들은 주주 중심의 경영을 확대하고 있다. 주주친화적 기업으로 알려진 삼성전자와 유한양행이 대표적이다.최근 운용사들은 현대차 우선주를 긍정적으로 평가하고 있다. 최근들어 현대차가 적극적인 주주친화정책을 약속하고 있기 때문이다. 최준철 VIP자산운용 대표는 “현대차가 주주가치 제고하는 상황에서 지금처럼차이가 벌어질 이유가 없다”고 설명했다.14일 종가 기준 보통주 대비 현대차우의 비율은 48% 수준이다. 현대차2우B와 현대차3우B는 이 수치가 각 43%, 42%다. 다른 자산운용사 관계자는 “현대차 우선주가 보통주 대비 70~80%까지는 올라가야 적정 가치를 받는 것”이라고 말했다. 주도주의 우선주가 유망하다는 분석도 있다. 현대차를 포함한 LG화학, LG전자, 삼성전기가 그 사례다. 이들 종목은 보통주 주가가 우선주의 40~50% 수준에 머물고 있다. 아모레퍼시픽은 보통주 대비 우선주 비율이 30%에 불과하다. 이들 종목은 주도주로서 상승세를 이어갈 것으로 전망된다. 우선주에 투자할 경우 보통주와의 차이를 좁히면서 ‘꿩먹고 알먹기식’ 투자를 할 수 있다는 게 전문가들의 분석이다. 단기에 급등한 보통주 대신 우선주에 투자하는게 안정성 측면에서 더 유리하다는 의견도 있다. 박의명 기자 uimyung@hankyung.com▶ ▶ ▶  ⓒ 한국경제 &amp; , 무단전재 및 재배포 금지한국경제</t>
  </si>
  <si>
    <t>https://finance.naver.com/item/news_read.nhn?article_id=0004483696&amp;office_id=015&amp;code=005930&amp;page=310&amp;sm=title_entity_id.basic</t>
  </si>
  <si>
    <t>2021.01.08 09:05</t>
  </si>
  <si>
    <t>[종합] 코로나 뚫은 삼성전자, 작년 36조 벌었다</t>
  </si>
  <si>
    <t>삼성전자 8일 4분기 및 연간 잠정실적 발표지난해 4분기 매출 61조·영업익 9조연간 영업익 35.9조, 전년 대비 29% 늘어"반도체 턴어라운드, 올해 실적 더 좋을 것"사진=한경DB삼성전자가 지난해 전 세계적인 '팬데믹(Pandemic·전염병의 세계적 대유행)' 국면 속에서도 36조원 가량을 벌어들인 것으로 나타났다.이는 2019년 영업이익 대비 약 30% 급증한 수치로, 사상 초유의 신종 코로나바이러스 감염증(코로나19) 사태 속에서도 저력을 보였다는 평가가 나온다.삼성전자는 지난해 4분기(10~12월) 연결 기준 잠정 영업이익이 9조원으로 전년 같은 기간보다 25.7% 증가한 것으로 집계됐다고 8일 공시했다. 이 기간 잠정 매출액은 61조원으로 전년보다 1.87% 늘었다.이에 따라 삼성전자의 지난해 총 영업이익은 35조9500억원으로 집계됐다. 이는 전년(27조7680억원) 대비 8조원 이상 더 번 것이다. 삼성전자는 지난해 △1분기 6조4510억원 △2분기 8조1530억원 △3분기 12조3500억원의 영업이익을 거뒀다.다만 삼성전자는 지난해 4분기 영업이익은 '어닝 서프라이즈'를 기록한 직전 분기(12조3533억원) 보다는 약 27.13% 줄었다. 실적 발표 전 국내 주요 증권사들의 영업이익 컨센서스(예상치 평균)인 9조3461억원보다도 소폭 감소했다.최근 계속되는 원·달러 환율 급락과 코로나19 재확산, 연말 할인 프로모션 확대 등으로 디스플레이(DP) 부문을 제외한 전 사업부에서 지난해 3분기 대비 실적이 감소한 것으로 분석된다.DS투자증권은 지난해 4분기 삼성전자의 영업이익이 반도체 부문은 4조원대, 소비자가전(CE) 부문은 8000억원대, 모바일(IM) 부문은 2조3000억원대에 이를 것으로 전망했다. 디스플레이(DP) 부문은 1조원 중반대다.이날 사업부별 실적은 공개되지 않았으나 증권가는 삼성전자가 지난해 4분기 반도체 부문에서 4조원 초중반대를 벌어들인 것으로 분석했다. D램 등 메모리 반도체 가격 하락과 원·달러 환율 급락, 신규 증설 라인의 비용 구조 악화 등 여파로 직전 분기 대비 영업이익이 약 1조원~1조5000억원 가량 감소한 것으로 추산됐다.스마트폰 사업을 맡은 IT·모바일(IM) 부문과 TV 등 생활가전의 소비자가전(CE) 부문의 영업이익은 각각 2조3000억원대, 8000억원대로 호실적을 쓴 지난해 3분기 대비 실적이 '반토막' 났다.김양재 KTB투자증권 연구원은 "IM 부문은 비수기 진입과 애플의 첫 5세대 통신(5G) '아이폰12' 출시, 갤럭시 노트20 시리즈 수요 약세로 부진했다"며 "CE 부문은 패널 가격 강세 여파로 수익성이 하락했다"고 설명했다.반면 DP 부문의 영업이익은 1조원 중반대로, 전 분기 대비 두 배 이상 급증한 것으로 추산됐다. 아이폰12 시리즈의 판매 호조에 따라 유기발광다이오드(OLED) 부문 매출이 크게 뛰었고, 패널 가격 상승으로 액정표시장치(LCD) 사업 적자도 줄었기 때문으로 풀이된다.코로나19 여파에도 지난해 한 해 호실적을 거둔 삼성전자의 올해 실적은 이보다 더 좋을 것으로 증권가는 예측하고 있다.삼성전자의 올해 컨센서스는 매출액 260조1000억원, 영업이익 46조4907억원으로 지난해보다 각각 9%, 22.6% 가량 증가할 것으로 전망됐다.올해 삼성전자의 실적은 반도체 부문에 주목된다. 2년가량 움츠렸던 글로벌 D램 시장이 내년부터 다시 '슈퍼사이클(장기 호황)'에 진입하고, 파운드리(반도체 위탁생산)를 필두로 이미지 센서 등 비메모리반도체(시스템반도체)의 사업 약진도 함께 예상되기 때문이다.김 연구원은 "D램 가격 반등 속도가 빨라지면서 메모리 부문의 추가 실적 상향 조정 가능성이 확대되고 있다"며 "올해 영업이익은 45조1000억원으로 반도체 중심의 실적 턴어라운드가 전망된다"고 예상했다.배성수 한경닷컴 기자 baebae@hankyung.com▶ ▶ ▶  ⓒ 한국경제 &amp; , 무단전재 및 재배포 금지한국경제</t>
  </si>
  <si>
    <t>https://finance.naver.com/item/news_read.nhn?article_id=0004480241&amp;office_id=015&amp;code=005930&amp;page=333&amp;sm=title_entity_id.basic</t>
  </si>
  <si>
    <t>2021.01.08 17:18</t>
  </si>
  <si>
    <t>코로나 뚫은 삼성전자…지난해 36조원 벌었다</t>
  </si>
  <si>
    <t>반도체·스마트폰 등 골고루 선전LG전자 영업이익 3조 첫 돌파삼성전자가 지난해 35조9500억원의 영업이익을 올렸다. 전년보다 29.5% 늘었다. LG전자도 지난해 처음으로 연간 영업이익이 3조원을 넘어섰다. 삼성전자와 LG전자가 신종 코로나바이러스 감염증(코로나19) 시대의 진정한 승자란 평가가 나온다. 삼성전자는 지난해 잠정 실적을 8일 공개했다. 매출은 236조2600억원으로 전년보다 2.54% 늘어났다. 영업이익도 27조7700억원을 올린 전년보다 8조1800억원 증가했다. 코로나19로 집에 머무는 시간이 많아지면서 전자제품을 새로 구입하려는 수요가 늘어났고 반도체 수요도 탄탄했다는 설명이다.지난해 4분기 잠정 매출은 61조원으로 집계됐다. 전년 4분기보다는 1.87% 늘었지만 전 분기와 비교하면 8.90% 감소했다. 4분기 잠정 영업이익은 9조원으로 시장 예측치를 3000억원가량 밑돌았지만 원화 강세와 반도체 가격 하락을 고려하면 선방한 수준이다.LG전자의 지난해 잠정 매출과 영업이익은 각각 63조2638억원과 3조1918억원으로 집계됐다. 연간 기준으로 모두 사상 최대치다. 5%대 영업이익률을 기록한 것 역시 올해가 처음이다. 지난해 4분기만 따져도 역대급 실적을 거뒀다. 매출은 18조7826억원으로 종전 기록인 2017년 4분기의 16조9600억원을 넘어섰다. 분기 영업이익은 전년 4분기보다 535% 증가한 6470억원에 달했다.업계에서는 삼성전자와 LG전자의 올해 실적도 지난해보다 나을 것이란 관측이 우세하다. 우선 ‘슈퍼 사이클’이란 말이 나올 만큼 반도체 수요가 가파르게 늘고 있다. TV와 생활가전 분야도 전망이 밝다. ‘집콕’ 트렌드에 힘입어 지속적인 성장세를 이어갈 것이란 관측이 나오고 있다.송형석 기자 click@hankyung.com▶ ▶ ▶  ⓒ 한국경제 &amp; , 무단전재 및 재배포 금지한국경제</t>
  </si>
  <si>
    <t>https://finance.naver.com/item/news_read.nhn?article_id=0004480717&amp;office_id=015&amp;code=005930&amp;page=334&amp;sm=title_entity_id.basic</t>
  </si>
  <si>
    <t>삼성 "車를 미래 생활공간으로" 전장사업 속도</t>
  </si>
  <si>
    <t>子회사 하만 '디지털 콕핏' 공개화상회의·콘텐츠 창작·영화 감상삼성전자가 자회사 하만과 함께 자동차 전장(전자장비) 사업에 속도를 내고 있다.하만 인터내셔널은 7일(미국 현지시간) 온라인 미디어행사를 열고 ‘디지털 콕핏(차량 내 멀티디스플레이) 2021’(사진)을 공개했다. 디지털 콕핏은 운전석과 조수석의 차량기능 제어 장치를 디지털 전자기기로 구성한 제품이다. 하만은 삼성전자가 2016년 80억달러에 인수한 자동차 전장 관련 자회사다. 삼성전자와 하만이 공동 개발한 디지털 콕핏은 2018년 1월 세계 최대 전자쇼 ‘CES’에서 처음 소개됐다.이날 선보인 디지털 콕핏 2021은 차를 ‘제3의 생활공간’으로 업그레이드하기 위해 인포테인먼트 시스템을 강화한 게 특징이다. 전방에는 49인치 QLED 디스플레이와 하만의 강점인 사운드 시스템을 장착해 엔터테인먼트 기능을 개선했다. 뒷좌석 중앙 디스플레이를 활용하면 화상회의도 할 수 있다.차량 내부를 창작 스튜디오로 활용할 수 있는 ‘스튜디오 모드’도 추가됐다. 탑승자들의 사진과 영상을 좌석 상단의 카메라로 찍어 차량 내에서 편집이 가능하다. 자동차 후방에 장착한 55인치 QLED 디스플레이로는 캠핑 등 야외활동 중에도 영상 콘텐츠를 즐길 수 있다.디지털 콕핏 2021엔 삼성 헬스 서비스가 적용됐다는 점도 특징이다. 카메라와 웨어러블·모바일 기기를 활용해 운전자의 건강을 주기적으로 체크하고 신체 상태를 실시간으로 모니터링한다. 눈꺼풀의 움직임 등을 파악해 알림이 필요할 경우 실내 환기를 유도하고 주의 메시지를 전달한다. 졸음을 방지하기 위해서다.차량 전·후방 4개 카메라와 딥러닝 기술은 모든 각도를 살필 수 있는 ‘360 비전 모니터링 시스템’을 통해 이동할 때나 주차 시 실시간으로 주변을 인식해 운전자에게 신호를 준다. 차량 전방의 디스플레이로 밖에 있는 보행자에게 알림 메시지를 보내고, 지향성 스피커를 통해 특정 보행자에게만 선택적 알림을 전달할 수 있다.삼성전자와 하만은 지난해 세계 최초로 5세대(5G) 기술을 적용한 TCU(차량용 통신 장비) 기술도 한 단계 개선했다. 주변 차량 및 보행자, 인프라 등과의 빠른 통신을 위해 지연율이 낮고 대용량 정보를 한꺼번에 수용할 수 있는 ‘5G 초고주파’를 업계 최초로 차량에 적용했다. 삼성전자 관계자는 “자율주행뿐 아니라 한 명의 운전자가 여러 차량을 이끄는 군집 주행, 원격으로 무인 자율 주행차를 움직이는 리모트 컨트롤 주행 등 다양한 서비스를 구현할 수 있을 것”이라고 설명했다.황정수 기자 hjs@hankyung.com▶ ▶ ▶  ⓒ 한국경제 &amp; , 무단전재 및 재배포 금지한국경제</t>
  </si>
  <si>
    <t>https://finance.naver.com/item/news_read.nhn?article_id=0004480718&amp;office_id=015&amp;code=005930&amp;page=334&amp;sm=title_entity_id.basic</t>
  </si>
  <si>
    <t>2021.01.08 15:48</t>
  </si>
  <si>
    <t>코스피, 120포인트 뛰어 3100 안착…삼성전자·현대차 '급등'</t>
  </si>
  <si>
    <t>3000선 뚫은 지 하루 만에 3100선 올라서블루웨이브 기대감…시총 상위주 중심 자금 유입삼성전자, 장중 9만원 터치현대차, 애플카 기대감에 19% 급등사진=게티이미지뱅크코스피지수가 하루만에 100포인트 폭등하며 3100선을 넘어섰다. 미국 민주당의 백악관 및 상·하원 장악을 뜻하는 블루웨이브가 현실화 되면서 외국인 자금이 수출 중심 국가인 우리나라로 흘러들어왔다는 분석이다. 대장주 삼성전자가 9만원을 찍었고, 현대차는 애플카를 개발한다는 소식에 급등했다.8일 코스피지수는 전날보다 120.50포인트(3.97%) 급등한 3152.18에 장을 마쳤다. 장중에는 3161.11까지 치솟으면서 3000 고지를 찍은지 불과 단 하루 만에 3100선도 뚫어버렸다. 코스피는 사상 최고치를 연일 새로 썼다. 블루웨이브 기대감이 주가를 밀어 올렸다. 바이든이 차기 미국 대통령으로 최종 확정됐고, 민주당이 상원을 장악했다. 미 의회는 전날 상·하원 합동위원회에서 바이든 당선인의 대선 승리를 공식 확인했다. 의회의 지배권도 민주당으로 넘어가는 것으로 결론 났다. 조지아주 상원의원 결선투표에서 민주당이 두 석을 모두 석권했다.  블루웨이브에 따라 추가 부양책 기대감이 커졌고 글로벌 전반적으로 경기가 개선될 것이라는 인식이 확산했다는 설명이다. 이 같은 국면에는 우리나라와 같은 수출 중심의 국가로 자금이 몰려든다는 진단이다.서정훈 삼성증권 연구원은 "블루웨이브 달성 이후 글로벌 전반에 인플레이션 기대가 제고되고 있다"며 "이 같은 상황에서는 서비스업 중심 국가보다는 제조업 중심의 수출 국가가 유리하다는 인식이 확산한다"고 했다. 이어 "외국인들이 시가총액 상위 종목을 중심으로 대규모 매수에 나선 것이 주가 상승의 원인"이라고 짚었다.사진=게티이미지뱅크대장주 삼성전자가 무섭게 치솟았다. 삼성전자는 전날보다 5900원(7.12%) 상승한 8만8000원에 거래를 마쳤다. 삼성전자가 하루에 7% 넘게 상승한 것은 1015년 10월7일 (8.69%) 이후 6년 만이다. 장중에는 9만원까지 치솟으면 시가총액 규모가 540조에 육박했다.지난해 4분기 호실적, 내년 메모리 반도체 업황 개선, 주주환원정책 제시 기대감 등이 한꺼번에 맞물리면서 주가가 급등했다는 설명이다.노근창 현대차증권 리서치센터장은 "메모리 반도체 업황이 개선되고 있고 삼성전자가 비메모리 파운드리(위탁생산) 쪽으로 집중했는데 올해 성과도 많았다"며 "여기에 주주환원정책 제시 기대감까지 더해지면서 주가가 오르는 것"이라고 진단했다. 그러면서 "이 같은 조건들은 감안하면 삼성전자 주가는 재평가되는 것이 맞을 것"이라고 덧붙였다.현대차그룹주가 급등한 점도 증시에 긍정적인 영향을 미쳤다. 현대차는 전날보다 4만원(19.42%) 상승한 24만6000원에 거래를 마쳤다. 현대위아도 21% 넘게 올랐고, 현대모비스 기아차도 8~18%대로 상승했다. 현대차가 애플과 공동으로 애플카를 개발한다는 소식이 전해졌다.현대차 측은 "관련 협의를 진행 중으로 초기단계지만 구체적으로 결정된 것은 없다"고 밝혔다.코스닥지수는 소폭 하락 마감했다. 코스닥은 전날보다 1.07포인트(0.11%) 떨어진 987.79에 장을 마쳤다. 장중에는 995.22까지 오르면서 1000선에 바짝 다가갔지만 매수세가 유가증권시장에 몰리면서 상승 폭을 반납한 것으로 풀이된다.원·달러 환율은 상승(원화 가치 약세) 마감했다. 서울외환시장에서 원·달러 환율은 전날보다 3.1원 오른 1090.4원에 거래를 마쳤다. 이송렬 한경닷컴 기자 yisr0203@hankyung.com▶ ▶ ▶  ⓒ 한국경제 &amp; , 무단전재 및 재배포 금지한국경제</t>
  </si>
  <si>
    <t>https://finance.naver.com/item/news_read.nhn?article_id=0004480615&amp;office_id=015&amp;code=005930&amp;page=334&amp;sm=title_entity_id.basic</t>
  </si>
  <si>
    <t>2021.01.08 08:45</t>
  </si>
  <si>
    <t>[속보] 삼성전자, 4분기 잠정 영업익 9조…전년비 25%↑</t>
  </si>
  <si>
    <t>삼성전자, 8일 4분기·연간 잠정 실적 발표삼성전자는 8일 지난해 4분기와 연간 잠정 실적을 발표했다. 사진=연합뉴스삼성전자는 지난해 4분기(10~12월) 잠정 영업이익이 9조원으로 전년 동기 대비 25.7% 증가했다고 8일 공시했다. 이 기간 매출액도 1.87% 늘어난 61조원으로 집계됐다.노정동 한경닷컴 기자 dong2@hankyung.com▶ ▶ ▶  ⓒ 한국경제 &amp; , 무단전재 및 재배포 금지한국경제</t>
  </si>
  <si>
    <t>https://finance.naver.com/item/news_read.nhn?article_id=0004480232&amp;office_id=015&amp;code=005930&amp;page=341&amp;sm=title_entity_id.basic</t>
  </si>
  <si>
    <t>2021.01.07 17:18</t>
  </si>
  <si>
    <t>삼성 '네오 QLED TV' 첫 등장 "AI가 극강의 화질 구현"</t>
  </si>
  <si>
    <t>퍼스트룩행사서 미니 LED 공개110인치 마이크로 LED도 등장제품 설명하며 ESG 경영 강조 건전지 안쓰는 리모컨도 내놔삼성전자 모델이 7일 경기 수원 삼성디지털시티에서 신제품 '네오 QLED TV'를 소개하고 있다.  /삼성전자 제공삼성전자의 미니 LED TV가 베일을 벗었다. 삼성전자는 6일(현지시간) ‘삼성 퍼스트 룩 2021’에서 미니 LED TV인 ‘네오(Neo) QLED’ 등 신제품을 세계 시장에 처음 선보였다. 퍼스트 룩은 삼성전자가 매년 세계 최대 전자쇼 CES를 앞두고 디스플레이 신제품과 트렌드를 발표하는 행사다.미니 LED TV는 LCD(액정표시장치) 패널 백라이트 위에 100~200마이크로미터(㎛·1㎛=100만분의 1ｍ) 크기의 LED(발광다이오드)를 촘촘하게 덮은 제품이다. TV업계에서는 미니 LED TV를 차세대 디스플레이와 LCD TV의 중간 단계로 평가한다.이날 공개된 네오 QLED TV에는 기존 LED 소자의 40분의 1 크기인 퀀텀 미니 LED가 들어간다. 소자가 작을수록 백라이트에 더 많은 LED를 배치할 수 있어 화면 표현이 세밀해진다. 지금까지는 LED 각 소자에서 내는 빛을 확산시키기 위해 소자마다 렌즈를 씌웠다. 삼성전자는 렌즈 대신 얇은 ‘마이크로 레이어’를 씌워 LED칩 크기를 줄이면서도 빛을 더 정교하게 전달하도록 개선했다. 화면 밝기는 12bit(4096단계)까지 조절할 수 있다. 기존 10bit(1024단계)와 비교해 어두운 영역은 더 어둡게, 밝은 부분은 더 밝게 표현해준다.이 제품엔 삼성전자 반도체 기술이 집약된 ‘네오 퀀텀 프로세서’가 들어간다. 네오 퀀텀 프로세서는 삼성전자가 개발한 시스템온칩(SOC)으로 중앙처리장치(CPU), 디스플레이구동칩(DDI), 신경망처리장치(NPU) 등으로 구성된다. 16개 신경망으로 이뤄진 인공지능(AI)을 갖춰 기존 단일 신경망보다 화면 해상도를 높여주는 업스케일링 기술이 대폭 강화됐다. 화면의 입체감과 블랙 디테일 등을 분석해 최대 8K(7680×4320)로 해상도를 높여준다. 네오 QLED TV는 8K와 4K(3840×2160) 해상도로 올해 1분기 전 세계에 출시될 예정이다.삼성전자가 지난달 국내에서 처음 공개한 110인치 마이크로 LED TV도 이날 행사에 등장했다. 이 제품은 CES 2021에서 최고 혁신상을 받았다. 삼성전자는 99인치 제품도 오는 3~4월께 한국을 시작으로 전 세계에 내놓고, 70~80인치대 제품도 연내 출시할 방침이다. 마이크로 LED TV는 초소형 LED소자가 스스로 빛을 내는 제품이다. 110인치 기준 LED소자 2400만 개가 들어간다.삼성전자는 행사에서 ESG(환경·사회·지배구조)를 강조해 주목을 끌었다. 한종희 삼성전자 영상디스플레이사업부장(사장·사진)은 “우리 모두의 미래와 환경을 보호하는 ‘스크린 포 올(모두를 위한 스크린)’ 시대를 개척해 나갈 것”이라고 말했다. 삼성전자는 그 일환으로 제품 생산 과정에서 탄소발자국과 폐기물을 줄이기로 했다. 이날 소개된 ‘솔라셀 리모컨’은 리모컨에서 건전지를 빼고 태양광이나 실내조명으로 충전되는 배터리를 탑재했다. TV 평균수명 7년과 예상 판매량을 기준으로 건전지 총 9900만 개를 줄일 수 있다는 설명이다.이수빈 기자 lsb@hankyung.com▶ ▶ ▶  ⓒ 한국경제 &amp; , 무단전재 및 재배포 금지한국경제</t>
  </si>
  <si>
    <t>https://finance.naver.com/item/news_read.nhn?article_id=0004480054&amp;office_id=015&amp;code=005930&amp;page=343&amp;sm=title_entity_id.basic</t>
  </si>
  <si>
    <t>2021.01.07 01:58</t>
  </si>
  <si>
    <t>"퀀텀 미니 LED 적용"…삼성전자, '네오 QLED' 첫 공개</t>
  </si>
  <si>
    <t>삼성 '더 퍼스트룩 2021' 행사삼성 네오 QLED/사진제공=삼성전자삼성전자가 미니 발광다이오드(LED) TV와 마이크로 LED TV, 라이프스타일 TV 등 올해 TV 전략 신제품을 대거 공개했다.7일 삼성전자는 '삼성 퍼스트룩 2021' 행사를 온라인으로 개최하고 '2021년형 네오(Neo) QLED'와 '마이크로 LED', 라이프스타일 TV 등 신제품을 선보였다.삼성 퍼스트룩은 삼성전자가 매년 1월 TV 관련 신기술과 신제품을 선보이고 미래 디스플레이 방향을 공유하기 위해 9년째 진행하고 있는 행사다. '스크린 포 올' 비전 제시한 삼성전자삼성전자는 이번 행사에서 어떤 공간에서든 최적의 디스플레이 솔루션을 제공하겠다는 기존 '스크린 에브리웨어(Screen everywhere)' 개념에서 한 단계 더 나아간 '스크린 포 올(Scrrens for All)'을 제시했다. 한종희 삼성전자 영상디스플레이사업부장 사장은 "보다 다양한 사용자의 라이프스타일을 반영하고 우리 모두의 미래와 환경을 보호하겠다는 것"이라고 설명했다.한 사장은 이와 함께 TV 생산 과정에서 탄소 저감 뿐만 아니라 제품 수명 주기 전반에 걸쳐 자원 순환이 이뤄질 수 있도록 하는 친환경 정책을 발표했다.삼성전자 영상디스플레이사업부장 한종희 사장이 온라인으로 진행된 '삼성 퍼스트 룩 2021(Samsung First Look 2021)' 행사에서 삼성전자 TV 신제품과 전략을 설명하고 있다/사진제공=삼성전자△라이프스타일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계획이다.삼성전자는 이와 함께 '접근성'에 대해서도 역설했다. 삼성전자는 네오 QLED와 QLED에 △콘텐츠 자막의 위치를 원하는 곳으로 이동 시킬 수 있는 '자막 이동' 기능 △뉴스에 나오는 수어 화면을 AI를 통해 자동으로 인식해서 확대해주는 '수어 확대' 기능 △스피커와 헤드폰 두 곳으로 동시에 사운드를 출력해 일반인과 저청력 장애인이 함께 TV를 시청할 수 있도록 하는 '다중 출력 오디오 기능' 등을 새롭게 적용해 시청각 장애가 있는 사용자들에게 보다 자유로운 시청 경험을 제공한다는 계획이다.삼성전자, 미니 LED TV 첫 선…'네오 QLED' 공개삼성전자는 이번 행사에서 기존 QLED에서 발전한 미니 LED TV인 2021년형 '네오 QLED' TV를 첫 공개했다. 네오 QLED는 세 가지 변화를 통해 기존 제품과 차별화된 화질을 구현하는 게 특징이다.첫째는 '퀀텀 미니(Quantum Mini) LED' 적용이다. 기존 백라이트로 쓰이던 LED 소자 대비 40분의 1 크기를 구현해 더 많은 소자를 배치했다. 또 '마이크로 레이어'를 LED 소자에 입혀 소자의 크기는 줄이면서도 더 정교하게 빛을 조절할 수 있도록 했다.둘째는 '퀀텀 매트릭스(Quantum Matrix) 테크놀로지'다. 백라이트로 사용되는 퀀텀 미니 LED의 밝기를 12비트(4096단계)까지 세밀하게 조정해 준다. 또 백라이트 전원 제어를 통해 화면 밝기에 따라 백라이트에 전력을 효율적으로 분배해 주고 더 많아진 '로컬 디밍' 구역을 정교하게 조절해 업계 최고 수준의 명암비와 블랙 디테일을 구현해 준다.마지막은 '네오 퀀텀 프로세서(Neo Quantum Processor)'다. 6개의 신경망으로 구성된 학습형 AI 업스케일링 기술을 새롭게 적용해 입력되는 영상의 화질에 관계없이 8K와 4K 해상도를 각각 최고 수준으로 구현해 준다고 삼성전자는 설명했다. 딥 러닝을 통해 입력되는 화면의 입체감과 블랙 디테일 등을 분석하고 이를 더욱 강화함으로써 화질을 획기적으로 개선해 준다고도 했다.삼성 네오 QLED/사진제공=삼성전자네오 QLED는 디자인도 장점이다. 네오 QLED는 '인피니티 원 디자인'을 적용해 슬림하고 미려한 외관으로 어떤 공간에서도 조화로운 디자인을 갖췄다는 설명이다. 최상위 라인업인 8K 모델에는 눈에 거의 보이지 않는 프레임을 가진 인피니티 스크린까지 적용돼 몰입감을 높였다.사운드 측면에서도 인공지능(AI)을 이용했다. △TV 설치 공간을 분석, 최적화된 사운드를 제공하는 '스페이스 핏' △영상 속 사물의 움직임에 맞춰 사운드가 스피커를 따라 움직이는 '무빙사운드'’ △TV와 사운드바의 스피커를 모두 활용해 입체감 있는 사운드를 찾아주는 'Q-심포니' 등을 탑재했다.삼성전자는 최근 소비자들이 집에서 보내는 시간이 많아지면서 '홈트레이닝' '홈엔터테이닝' '홈오피스' 등 '인 홈 액티비티'에 대한 관심이 높아지고 있는 점을 감안해 다양한 소비자 경험을 제공하는 기능들도 소개했다.삼성 헬스의 '스마트 트레이너' 기능을 활용하면 TV에 카메라를 연결해 자신이 운동하는 모습을 보며 자세 정확도·동작 횟수·칼로리 소모량 등을 확인할 수 있다.사진제공=삼성전자게임 기능도 대폭 강화됐다. △사용자의 선택에 따라 화면 비율을 조절 할 수 있는 '울트라 와이드 게임뷰' △게임 설정을 쉽게 도와주는 '게임바' △동작을 선명하게 표현해 잔상과 흐릿함을 줄여주는 '프리싱크 프리미엄 프로' 기능 등이 탑재됐다.또 'PC on TV' 기능을 통해 업무용 PC와 TV를 쉽게 연결해 집 안에서도 사무실에 있는 것처럼 원활하게 업무 처리를 할 수 있어 효율적인 홈오피스를 구현할 수 있다고 삼성전자는 말했다. 삼성 네오 QLED TV는 8K와 4K로 출시되며, 올 1분기부터 글로벌 시장에 순차적으로 도입된다. 마이크로 LED TV, 110형 이어 99형 출시…"70~80형 제품도 나온다"삼성전자는 마이크로 LED TV의 라인업도 다변화했다. 삼성전자는 지난 달 말 110형 마이크로 LED TV를 첫 공개한 데 이어 오는 3~4월엔 99형 제품도 한국을 시작으로 글로벌 시장에 순차적으로 출시할 계획이라고 밝혔다.삼성 마이크로 LED TV/사진제공=삼성전자삼성전자는 이보다 더 작은 70~80형대 제품도 연내 도입할 예정이다. 마이크로 LED TV는 현존하는 최고의 디스플레이 기술이 집약된 차세대 스크린으로, 'CES 2021'에서 최고 혁신상을 받기도 했다.마이크로 LED는 마이크로미터(㎛) 단위의 초소형 LED를 사용해 기존의 TV 디스플레이들과는 달리 각 소자가 빛과 색 모두 스스로 내는 유일한 제품이라고 삼성전자는 말했다. 실제 사물을 보는 것과 같은 자연 그대로의 화질을 경험할 수 있다는 설명이다. 유기물이 아닌 무기물 소재이기 때문에 열화나 '번인' 염려도 없다고 부연했다.이외에도 △영상을 마이크로 LED에 최적화해 업그레이드 해주는 '마이크로 AI 프로세서'와 △스크린과 벽의 경계를 없앤 '모노리스 디자인' △5.1채널의 웅장한 사운드 등 현존 최강의 홈엔터테인먼트 솔루션을 탑재했다. 라이프스타일 TV 신제품도 추가삼성전자는 이날 라이프스타일 TV '더 프레임'과 '더 프리미어' 신제품도 선보였다.앞서 삼성전자는 '더 프레임' '더 세리프' '더 세로' '더 프리미어' '더 테라스' 등 소비자 트렌드를 반영한 라이프스타일 TV 라인업을 구축해온 바 있다.'더 프레임'은 올해 다양한 공간의 인테리어와 조화를 이룰 수 있도록 두께를 기존 대비 절반으로 줄이고 베젤 타입을 2가지, 베젤 색상을 5가지로 늘려 소비자 선택의 폭을 넓힌다.삼성 '더 세로'/사진제공=삼성전자또한 유명 미술 작품을 1400여점 이상으로 늘리고 AI 기반의 큐레이션 기능을 통해 소비자에게 다양한 작품을 추천한다.삼성전자 관계자는 "집 안을 미술관처럼 변화시켜 주는 '더 프레임'과 최고의 홈 시네마 경험을 제공하는 '더 프리미어'는 CES 2021에서 혁신상을 수상하며 삼성전자 라이프스타일 TV의 우수성을 입증했다"고 밝혔다.'더 세로'는 올해 세로형 콘텐츠가 많은 유튜브, 틱톡 등의 모바일 콘텐츠를 더 편리하게 즐길 수 있도록 스마트 기능을 강화할 계획이다.배성수 한경닷컴 기자 baebae@hankyung.com▶ ▶ ▶  ⓒ 한국경제 &amp; , 무단전재 및 재배포 금지한국경제</t>
  </si>
  <si>
    <t>https://finance.naver.com/item/news_read.nhn?article_id=0004479450&amp;office_id=015&amp;code=005930&amp;page=345&amp;sm=title_entity_id.basic</t>
  </si>
  <si>
    <t>2021.01.06 17:31</t>
  </si>
  <si>
    <t>삼성전자·현대차 외국인 보유율, 아직 코로나 전 수준 회복 못해</t>
  </si>
  <si>
    <t>"매수세 지속땐 상승장 다시 올 것"코스피지수 3000 시대를 맞았지만 외국인이 갖고 있는 주식의 비중인 외국인 보유율은 여전히 코로나19 이전 수준보다 낮은 것으로 나타났다. 외국인들의 매수 여력이 여전히 남은 것으로 해석할 수 있는 대목이다.6일 금융정보업체 에프앤가이드에 따르면 유가증권시장 전체의 외국인 보유율은 지난 5일 기준 36.48%로 지난해 1월 2일(38.13%)보다 1.65%포인트 떨어진 것으로 나타났다. 같은 기간 코스닥시장의 외국인 보유율도 10.18%에서 9.61%로 0.57%포인트 감소했다. 코스피지수가 2175에서 40% 가까이 올라 3000대에 닿는 동안에도 외국인 지분율은 오히려 하락한 것이다.시가총액 상위 종목들의 외국인 보유율도 대체로 떨어졌다. 유가증권시장 시총 상위 100개 종목의 평균 외국인 보유율은 지난해 초 22.77%에서 21.13%로 1.64%포인트 낮아졌다. 삼성전자조차 외국인 보유율이 1.25%포인트 빠진 상황이다. 그 와중에도 LG화학(5.29%포인트), 삼성바이오로직스(0.64%포인트), 셀트리온(1.12%포인트), 삼성SDI(1.08%포인트), 카카오(2.12%포인트) 등 BBIG(바이오·배터리·인터넷·게임) 관련주의 외국인 보유율은 올랐다.작년 11~12월 두 달간 국내 주식시장에서 5조2275억원어치를 순매수하며 상승장을 주도했던 외국인은 올 들어 1조원 넘게 순매도를 기록 중이다. 하지만 증권업계에서는 일시적 매도세일 뿐 추세적으로는 외국인 매수세가 지속될 것으로 보고 있다. 이 경우 지난해 11~12월처럼 외국인 주도 상승장이 다시 펼쳐질 수 있다는 관측이 나온다. 외국인 보유율이 다시 상승하는 과정에서는 기술 기업이나 외국인 보유율이 과도하게 빠진 종목에 주목할 필요가 있다는 조언이 나온다.고윤상 기자 kys@hankyung.com▶ ▶ ▶  ⓒ 한국경제 &amp; , 무단전재 및 재배포 금지한국경제</t>
  </si>
  <si>
    <t>https://finance.naver.com/item/news_read.nhn?article_id=0004479283&amp;office_id=015&amp;code=005930&amp;page=348&amp;sm=title_entity_id.basic</t>
  </si>
  <si>
    <t>2021.01.06 14:51</t>
  </si>
  <si>
    <t>[CES 2021]승현준 삼성리서치 소장 "개인맞춤형·AI 기술, 미…</t>
  </si>
  <si>
    <t>승현준 삼성리서치 소장 사장. 삼성전자 뉴스룸 캡쳐  [파이낸셜뉴스] 승현준 삼성리서치 소장(사장)이 세계 최대 가전전시회인 CES 2021을 앞두고 삼성전자의 진보된 개인맞춤형 기술이 '보다 나은 일상'을 구현할 것이라고 소개했다.    승 소장은 6일 삼성전자 홈페이지인 '뉴스룸'에 '보다 나은 일상을 그리며'라는 제목의 기고문을 올렸다.    승 소장은 "삼성전자는 이번 프레스 컨퍼런스에서 △개인 맞춤형 기술 △생활을 풍요롭게 하는 인공지능(AI) △우리 사회와 세상을 변화시킬 혁신이 '보다 나은 일상'을 어떻게 구현하는지 보여드릴 예정"이라고 밝혔다.    승 소장은 "그 중심에는 항상 사람이 있다"며 "집에서 보내는 시간이 늘어나면서 사무실, 피트니스 센터, 오락 공간이 집에 자연스럽게 녹아들었다"고 말했다.    그는 이어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설명했다.    아울러 "개인의 차별화된 욕구와 습관에 따라 (일상은) 다양한 모습으로 나타날 것"이라며 "각자 일상에 맞춰 적응할 수 있는 기술, 새로운 가치를 더해 줄 수 있는 기술, 새로운 경험을 쉽고 역동적으로 즐길 수 있도록 문을 열어 주는 기술을 창조할 것"이라고 전했다.    마지막으로 그는 "CES에서 삼성전자는 이러한 지속가능한 비전에 대해 더 많은 이야기를 나누려고 한다"며 "사람, 사회, 지구를 최우선으로 생각할 것이고 보다 나은 미래로 가는 길에 있는 장애 요소들을 극복하는 노력을 이어갈 것"이라고 덧붙였다.      km@fnnews.com 김경민 기자       ※ 저작권자 ⓒ 파이낸셜뉴스. 무단 전재-재배포 금지파이낸셜뉴스</t>
  </si>
  <si>
    <t>https://finance.naver.com/item/news_read.nhn?article_id=0004559973&amp;office_id=014&amp;code=005930&amp;page=349&amp;sm=title_entity_id.basic</t>
  </si>
  <si>
    <t>삼성이 키운 스타트업 21개..CES로 세계시장 데뷔</t>
  </si>
  <si>
    <t>C랩 인사이드·아웃사이드..역대 최대 참가 지원스핀오프로 독립한 스타트업 3개사..혁신상도 수상 C랩 인사이드 푸드앤소믈리에[파이낸셜뉴스] 삼성전자가 오는 11~14일(미국 현지 시간) 온라인으로 진행되는 'CES 2021'에 총 21개 스타트업의 참여를 지원, 세계 시장 진출과 새로운 사업 기회 모색을 돕는다.    삼성전자는 임직원 대상 사내 벤처 육성 프로그램인 'C랩 인사이드'의 우수 과제 4개를 처음 공개하고, 사외 스타트업 대상 프로그램 'C랩 아웃사이드'가 육성한 스타트업 17곳의 온라인 전시 참가를 지원한다고 6일 밝혔다. 이는 2016년부터 CES 참가 지원을 시작한 이후 가장 많은 숫자다.    삼성전자는 지난해부터 'C랩 아웃사이드' 가 육성한 스타트업의 CES 참가를 지원하고 있다. 이번 전시에는 '삼성전자 서울R&amp;D캠퍼스'에서 육성한 스타트업 11곳과 '대구·경북 창조경제혁신센터'출신 6곳도 처음으로 CES에 함께 참여한다. 'C랩 아웃사이드'를 통해 지원받은 스타트업들은 글로벌 시장 진출의 발판을 마련하고, 전 세계 소비자로부터 제품과 서비스에 대한 피드백을 받을 수 있는 기회를 갖게 된다고 삼성전자는 설명했다.    C랩 인사이드는 지난 2012년말 시작된 삼성전자 임직원 대상사내 벤처 육성 프로그램이다. C랩 아웃사이드는 2018년부터 외부의 스타트업을 육성하는 기존 프로그램을 확대해 운영한 것이다.    이번에 처음 공개되는 C랩 인사이드 4개 과제는 △스마트폰을 활용해 영화관 화질을 집에서 즐길 수 있도록 하는 솔루션 '이지칼' △산소를 저장하고 휴대할 수 있는 '에어포켓' △의류 소재 분석에 AI를 활용하는 디바이스 '스캔앤다이브' △음식을 분석해 취향에 맞는 와인을 추천하는 '푸드앤소믈리에'다.    C랩 아웃사이드를 통해 육성된 스타트업들은 AI·헬스케어·엔터테인먼트 등 분야의 신기술을 이번 CES에 선보인다.    '딥핑소스'는 AI 기반으로 기술과 저작권 보호하는 기술을 선보인다. '플럭스플래닛'은 250대의 카메라를 활용해 아바타 생성과 VR·AR 콘텐츠 제작이 가능한 솔루션을 공개한다.      C랩 아웃사이드 맥파이테크C랩은 이재용 삼성전자 부회장이 기획 초기부터 각별히 관심을 쏟아온 프로그램이다. 외부 스타트업을 지원하는 C랩 아웃사이드도 특히 이 부회장이 발표한 180조 원 투자, 4만 고용의 일환으로 2018년에 마련된 것이다,  한편 삼성전자는 2015년 부터 '스핀오프' 제도를 도입해 우수한 'C랩 인사이드' 과제들이 스타트업으로 독립할 수 있도록 지원하고 있다. 올해는 이중 멜라토닌 생성 억제 또는 촉진 솔루션 '올리'를 개발한 '루플' △호흡기와 폐 건강 관리 디바이스 '불로'를 개발한 ' 브레싱스' △목에서 호흡, 심전도 등을 모니터링 하는 밴드를 개발하는 '링크페이스'가 CES 혁신상을 수상했다.  #삼성전자 #스타트업 #CES #C랩    ahnman@fnnews.com 안승현 기자       ※ 저작권자 ⓒ 파이낸셜뉴스. 무단 전재-재배포 금지파이낸셜뉴스</t>
  </si>
  <si>
    <t>https://finance.naver.com/item/news_read.nhn?article_id=0004559800&amp;office_id=014&amp;code=005930&amp;page=349&amp;sm=title_entity_id.basic</t>
  </si>
  <si>
    <t>2021.01.06 09:50</t>
  </si>
  <si>
    <t>'삼성·LG↑ BOE↓' 아이폰이 DP 업계 판도 갈랐다</t>
  </si>
  <si>
    <t>[파이낸셜뉴스] 애플의 아이폰12가 판매 돌풍을 일으키고 있는 가운데 모바일 유기발광다이오드(OLED) 패널 납품 업체인 삼성·LG의 점유율이 동반 상승한 것으로 나타났다.    6일 디스플레이 전문 시장조사업체 DSCC에 따르면 지난해 3·4분기 삼성디스플레이의 시장 점유율은 74%로 직전 분기 대비 1%p 하락했으나 4·4분기에는 80%대로 상승한 것으로 분석된다고 밝혔다. LG디스플레이의 모바일 OLED 패널 점유율도 같은기간 7%에서 1%p 오른 8%를 기록할 것으로 관측했다.    이에 대해 DSCC는 "강한 애플 수요 덕분"이라고 해석했다.    지난해 애플은 아이폰12 시리즈를 4종으로 확대하면서 모든 모델에 OLED 패널을 적용했다. 삼성디스플레이는 2017년부터 애플에 모바일 OLED 패널을 공급하고 있다.    애플은 부품 다변화를 위해 지난해부터 LG디스플레이를 통해서도 모바일 OLED 패널을 공급받고 있다.    중국 디스플레이 업체인 BOE는 애플에 납품하지 못해 점유율 하락이 계속될 것으로 보인다.    DSCC는 지난해 3·4분기 BOE의 모바일 OLED 패널 점유율은 9%로 직전 분기 대비 2%p 하락했다고 밝혔다. 4·4분기에는 5%까지 떨어져 LG디스플레이에 2위 자리를 내줄 것으로 예상된다.    미국의 화웨이 제재도 악재다. BOE는 화웨이에 스마트폰 패널을 대량 공급하는 회사 중 한 곳이다.    지난해 4·4분기 글로벌 스마트폰용 OLED 패널 시장 규모는 105억달러로 전분기 대비 77% 증가한 것으로 전망된다.  km@fnnews.com 김경민 기자       ※ 저작권자 ⓒ 파이낸셜뉴스. 무단 전재-재배포 금지파이낸셜뉴스</t>
  </si>
  <si>
    <t>https://finance.naver.com/item/news_read.nhn?article_id=0004559708&amp;office_id=014&amp;code=005930&amp;page=351&amp;sm=title_entity_id.basic</t>
  </si>
  <si>
    <t>2021.01.06 09:45</t>
  </si>
  <si>
    <t>[특징주] 일신바이오, 삼성 코로나19 백신 유통사업 진출 소식에↑</t>
  </si>
  <si>
    <t>[파이낸셜뉴스] 일신바이오가 삼성의 코로나19 백신 유통사업 진출 소식에 강세를 보이고 있다.    6일 오전 9시 43분 현재 일신바이오는 전 거래일 대비 3.39% 오른 8240원에 거래되고 있다.    이날 한 경제매체에 따르면 삼성SDS는 의약품 전문운송 업체인 용마로지스, 저온 냉동시설을 보유한 한국초저온 등과 지난주 백신 유통을 위한 모의시험을 했다.    시장에서는 삼성SDS의 참여로 백신 유통에 대한 불안감이 줄어들 것으로 전망하고 있다.    한편 일신바이오는 과거 삼성바이오로직스가 인천 송도국제도시에 바이오의약품 생산을 위한 제4공장을 신설한다는 소식에 급등한 전력이 있다.    일신바이오는 생명공학의 연구와 제약업체의 생산, 연구에 필수적으로 사용되는 초저온냉동고, 동결건조, PLANT형 동결건조기 등 제조, 판매하는 바이오 장비 전문업체다.    회사는 분기보고서를 통해 삼성전자, LG전자, 한화 등 국내 대기업과 바이오센터로부터 동결건조기의 수주가 이어지고 있다고 설명했다.      dschoi@fnnews.com 최두선 기자       ※ 저작권자 ⓒ 파이낸셜뉴스. 무단 전재-재배포 금지파이낸셜뉴스</t>
  </si>
  <si>
    <t>https://finance.naver.com/item/news_read.nhn?article_id=0004559697&amp;office_id=014&amp;code=005930&amp;page=352&amp;sm=title_entity_id.basic</t>
  </si>
  <si>
    <t>2021.01.05 18:01</t>
  </si>
  <si>
    <t>삼성전자 "대학생·대학원생에게만 20% 할인"</t>
  </si>
  <si>
    <t>갤럭시 캠퍼스 스토어 오픈  삼성전자가 대학생·대학원생 갤럭시 팬들이 다양한 갤럭시 제품을 특별한 혜택으로 구매할 수 있는 '갤럭시 캠퍼스 스토어'를 오픈했다고 5일 밝혔다.    '갤럭시 캠퍼스 스토어'는 만 18세에서 29세 사이의 대학생·대학원생을 위한 모바일·IT 전용 온라인 쇼핑몰로 재학 중인 학교 메일 계정 인증을 통해 가입이 가능하다. 스마트폰부터 웨어러블, 태블릿, 노트PC, 프린터 등 뛰어난 연결성을 통해 더욱 효율적이고 스마트한 대학 생활을 지원하는 다양한 제품을 구매할 수 있다. '갤럭시 Z플립 5G', '갤럭시 노트20' 등 스마트폰, '갤럭시 워치 액티브2', '갤럭시 버즈 라이브' 등 웨어러블 기기, '갤럭시 북 플렉스2', '갤럭시 북 이온2' 등 노트PC와 태블릿, 프린터, 모바일 액세서리 등 총 56종의 제품을 삼성전자 홈페이지와 비교해 약 10~20% 할인된 가격으로 판매한다.    각 품목별 구매 횟수는 연 1회로 제한된다.      true@fnnews.com 김아름 기자    ※ 저작권자 ⓒ 파이낸셜뉴스. 무단 전재-재배포 금지파이낸셜뉴스</t>
  </si>
  <si>
    <t>https://finance.naver.com/item/news_read.nhn?article_id=0004559406&amp;office_id=014&amp;code=005930&amp;page=353&amp;sm=title_entity_id.basic</t>
  </si>
  <si>
    <t>2021.01.05 11:33</t>
  </si>
  <si>
    <t>삼성전자, '비스포크' 세계 최대 가전 시장 미국 출시</t>
  </si>
  <si>
    <t>삼성 맞춤형 냉장고 '비스포크 4D 플렉스((BESPOKE 4D Flex)' 미국향 신제품 라이프스타일 사진/사진제공=삼성전자삼성전자가 라이프스타일 맞춤형 가전 '비스포크' 냉장고와 인공지능(AI) 기능이 탑재된 그랑데 AI 세탁기·건조기 등을 미국 시장에 출시한다.삼성전자는 오는 11일부터 나흘간 열리는 세계 최대 전자 전시회인 'CES 2021'에 비스포크 냉장고와 그랑데 AI 세탁기·건조기 등을 전시할 계획이라고 5일 밝혔다. 2019년 6월 국내에 첫 출시된 비스포크 냉장고는 지난 한해 동안 삼성전자 국내 냉장고 매출의 60% 이상을 차지할 정도로 인기를 끈 제품이다. 오는 3월엔 미국 시장에 본격 출시된다.앞서 비스포크 냉장고는 CES가 수상하는 혁신상을 올해까지 2년 연속 수상했다. 국제 디자인 공모전 'IDEA 2020'에서도 은상과 특별상을 수상하는 등 차별화된 디자인과 혁신 기술을 인정받았다고 삼성전자는 설명했다.미국 시장에 첫 출시되는 비스포크 냉장고는 4도어, 2도어, 1도어 등 3가지 타입에 총 8가지 도어 패널이 제공된다. 샴페인 스틸, 매트 블랙 스틸, 로즈 핑크 글래스 등 현지 시장에 맞는 색상을 새로 적용한 것이 특징이다.4도어 타입 '비스포크 4D 플렉스'는 정수기 기능을 선호하는 미국 소비자들의 니즈를 반영해 상단 냉장실 도어에 2가지 방식으로 물이 나오는 정수 기능이 탑재된 '베버리지 센터'를 장착했다.이 제품에 적용된 2가지 정수 기능은 물이 나오는 디스펜서와 물통에 마신 물의 양만큼 다시 채워지는 '오토필'로 구성된다. 이 외에도 △2가지 종류의 얼음을 제공하는 '오토 듀얼 아이스메이커' △식재료에 따라 최적의 온도로 보관 가능한 5가지 모드가 제공되는 '플렉스존' 등 소비자가 원하는 대로 선택할 수 있는 다양한 기능들도 탑재된다.삼성전자는 이와 함께 인공지능(AI) 기술을 접목시켜 사용자의 세탁 습관과 환경에 맞게 최적의 세탁·건조를 해주는 드럼 세탁기와 건조기 신제품도 다음달 미국 시장에 출시할 예정이다. 올 하반기 내엔 캐나다에도 비스포크 냉장고와 AI 기능이 적용된 드럼 세탁기, 건조기 신제품을 출시해 북미 시장 공략을 한층 강화한다는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말했다.배성수 한경닷컴 기자 baebae@hankyung.com▶ ▶ ▶  ⓒ 한국경제 &amp; , 무단전재 및 재배포 금지한국경제</t>
  </si>
  <si>
    <t>https://finance.naver.com/item/news_read.nhn?article_id=0004478299&amp;office_id=015&amp;code=005930&amp;page=353&amp;sm=title_entity_id.basic</t>
  </si>
  <si>
    <t>2021.01.05 09:48</t>
  </si>
  <si>
    <t>삼성전자, 최고 목표가 '11만1000원'까지 나왔다…역대 최고</t>
  </si>
  <si>
    <t>"시가총액만 660조원에 달하는 수준영업이익 증가로 배당여력 확대 기대"서울 서초구 삼성 사옥에 날리는 삼성 사기. 사진=연합뉴스유가증권시장 대장주인 삼성전자가 개인투자자(개미)들의 적극적인 매수세로 '8만전자' 시대를 열었다. 반도체 업황 회복 기대와 함께 올해 사상 최고가를 경신할 지에 관심이 쏠리는 가운데 최고 목표주가로 11만6000원대가 제시돼 기대감을 키우고 있다.5일 하나금융투자는 삼성전자의 목표주가를 기존 8만6000원에서 11만1000원으로 상향 조정했다. 이는 증권가에서 제시한 목표 주가 가운데 가장 높은 수치다. 앞서 키움증권이 삼성전자의 목표주가를 10만원으로 올린 바 있다.이 증권사의 김경민·김록호·김현수 연구원은 "목표가 11만1000원은 보통주 기준으로 목표 시가총액만 660조원에 달하는 수준"이라며 "이 중 사업가치는 520조원"이라고 강조했다.연구원들은 "최근 삼성전자의 주가는 수직 상승했다"며 "주주이익 환원 확대 기대감, 파운드리 공급 부족과 인플레이션(제품가격 상승), D램 업황 턴어라운드 영향 때문"이라고 설명했다.삼성전자의 배당은 올해부터 본격적을 늘어날 가능성이 높다고 봤다. 삼성전자의 최근 3년 동안 연간 배당은 9조6000억원 규모였으나, 연간 20조원의 배당이 수 년 동안 유지될 가능성이 크다고 판단한 것이다.연구원들은 특별 배당 지급 이후에도 향후 영업이익 증가에 따른 배당 여력이 확대될 것으로 예상했다.이번주 잠정 실적 발표를 앞두고 있는 삼성전자의 지난해 4분기 영업이익은 9조5000억원을 기록할 것으로 추정했다. 이는 종전 전망치(10조6000억원) 대비 하향 조정한 수준이다.연구원들은 "4분기 영업이익 전망은 하향했으나 주가에 미치는 영향은 제한적일 것"이라며 "삼성전자에 대한 투자자들의 시선은 이익보다는 밸류에이션(기업가치)에 집중되고 있기 때문"이라고 설명했다.한편 삼성전자는 올해 첫 거래일인 4일 장중 8만4400원까지 오르며 사상 최고가를 기록했다. 이때 시가총액 503조8500억원 규모로, 사상 처음으로 500조원을 넘어섰다.채선희 한경닷컴 기자 csun00@hankyung.com▶ ▶ ▶  ⓒ 한국경제 &amp; , 무단전재 및 재배포 금지한국경제</t>
  </si>
  <si>
    <t>https://finance.naver.com/item/news_read.nhn?article_id=0004478184&amp;office_id=015&amp;code=005930&amp;page=356&amp;sm=title_entity_id.basic</t>
  </si>
  <si>
    <t>2021.01.04 10:23</t>
  </si>
  <si>
    <t>세탁기·에어컨 초고속 복합 생산 베테랑 등 '삼성명장' 9인 선정</t>
  </si>
  <si>
    <t>윤영준 삼성전자 제조기술 부문 명장. 삼성전자 제공  [파이낸셜뉴스] 삼성이 최고 기술전문가인 '삼성명장' 9인을 4일 선정했다. 삼성전자가 6명, 삼성디스플레이·삼성SDI·삼성전기가 각 1명씩 총 9명이다.    '삼성명장'은 기술 전문성과 노하우가 요구되는 제조 관련 분야에서 최소 20년 이상 근무해 장인 수준의 숙련도와 노하우를 겸비한 직원을 최고 전문가로 인증하는 제도다.    삼성전자는 정보기술(IT) 현장의 기술 경쟁력 제고와 최고 기술 전문가 육성을 위해 2019년 '삼성명장' 제도를 신설해 첫해 4명, 지난해 3명을 각각 선정한 바 있다.    삼성전자는 기존 제조기술·금형·품질·설비·계측·레이아웃 등의 분야 외에도 반도체 생산에 필요한 소재와 자원을 안정적으로 공급하기 위한 필수 직무인 인프라 분야까지 선발을 확대했다.    삼성전자는 전문 역량, 경영 기여도, 후배 양성 등을 종합적으로 판단해 설비 분야 2명과 제조기술·금형·품질·인프라 분야에서 각 1명씩 선발해 2019년 첫 선정 이후 최대 규모인 6명의 '삼성명장'을 선정했다.    제조기술 부문에서 사업부 최초로 세탁기와 에어컨을 복합 생산할 수 있는 초고속 제조라인 플랫폼 개발 등을 주도한 생활가전사업부의 윤영준 명장(52), 금형 부문에서 삼성 TV가 14년 연속 세계 1위 자리를 확고히 하는데 일조한 영상디스플레이사업부의 김명길 명장(51)이 발탁됐다.    품질 부문에선 생활가전사업부 고영준 명장(53), 설비 부문에선 메모리사업부 김현철 명장(50)·파운드리사업부 정용준 명장(51), 인프라 부문에선 글로벌인프라총괄 정호남 명장(50) 등이 선발됐다.    삼성전기는 지난해 이 제도를 처음 도입해 제조기술 분야에서 1명을 선정한 데 이어 올해는 설비 분야에서 기판사업부의 박운영 명장(51) 1명을 선정했다.    삼성디스플레이와 삼성SDI는 올해 제도를 처음 도입해 제조기술과 설비 분야에서 각 1명의 명장을 선정했다.    삼성디스플레이는 제조기술 부문에서 중소형디스플레이사업부 서성무 명장(51)이, 삼성SDI는 설비 부문에서 소형전지사업부의 김형직 명장(55)이 이름을 올렸다.      km@fnnews.com 김경민 기자       ※ 저작권자 ⓒ 파이낸셜뉴스. 무단 전재-재배포 금지파이낸셜뉴스</t>
  </si>
  <si>
    <t>https://finance.naver.com/item/news_read.nhn?article_id=0004558054&amp;office_id=014&amp;code=005930&amp;page=358&amp;sm=title_entity_id.basic</t>
  </si>
  <si>
    <t>2021.01.04 15:16</t>
  </si>
  <si>
    <t>[희망 2021 다시 뛰는 기업들] 차세대 반도체·디스플레이 공격투자…...</t>
  </si>
  <si>
    <t>삼성전자는 11일부터 온라인으로 개최되는 CES 2021에서 44개의 혁신상을 받는다. 사진은 지난해 CES에서 삼성전자가 공개한 요리 보조 로봇 '삼성봇 셰프'.   삼성전자 제공삼성전자의 2020년은 화려했다. 코로나19 확산에도 불구하고 글로벌 경쟁사들을 압도하는 실적을 냈다. 특히 지난해 3분기에는 분기 기준으로 사상 최대인 66조9600억원의 매출을 기록했다. 영업이익 역시 12조35000억원에 달했다. 삼성전자가 10조원 이상의 분기 영업을 낸 것은 ‘반도체 슈퍼 호황기’로 불렸던 2018년 이후 처음이다. 2020년 연간으로 따져도 삼성전자의 실적은 상당하다. 증권가에선 삼성전자가 연간으로 매출 238조원과 영업이익 37조원을 기록했을 것으로 예측한다. 공격적인 투자 기조 유지업계에서는 2020년 삼성전자의 성공 비결로 안정적인 사업 포트폴리오를 꼽는다. 반도체뿐 아니라 가전, 스마트폰 등이 고루 수익을 내기 시작하면서 좀처럼 흔들리지 않는 기업이 됐다는 설명이다. 삼성전자의 2021년 목표는 지난해와 동일한 ‘초격차 유지’다. 공격적인 투자 확대와 제품 다변화를 통해 경쟁업체의 추격을 따돌리는 전략이다.초격차 전략의 첫걸음은 과감한 투자다. 이재용 삼성전자 부회장은 “어려울 때일수록 미래를 위한 투자를 멈춰서는 안 된다”며 위기를 기회로 바꾸기 위한 투자를 강조해 왔다. 지난해에도 삼성전자는 연구개발(R&amp;D)과 시설에 지속적인 투자를 단행했다. 지난해 1~3분기 R&amp;D 투자액만 15조9000억원에 달한다. 작년 한 해 동안 국내 특허 4974건, 미국 특허 6321건을 취득하는 혁혁한 성과를 낼 수 있었던 배경이다.시설투자는 이보다 많다. 지난해 1~3분기 누적 시설투자액은 전년 동기보다 52% 증가한 25조5000억원에 이른다. 작년 4분기를 합하면 35조원이 넘어선 것으로 회사 측은 보고 있다. 의미 있는 결과물도 속속 내놓고 있다. 삼성전자는 지난해 8월 세계 최대 규모의 반도체 공장인 평택 2라인 가동을 시작했다. 이 라인에서 극자외선(EUV) 공정을 적용한 3세대 10나노급(1z) LPDDR5 모바일 D램이 만들어지고 있다.업계에선 삼성전자의 투자 기조가 올해도 그대로 이어질 것으로 보고 있다. 회사 관계자는 “차세대 반도체, 디스플레이와 관련해 예정된 투자만 진행한다고 가정해도 지난해 못지않은 자금이 필요하다”며 “여기에 3나노 첨단공정 반도체를 생산할 수 있는 파운드리 설비 등 새로운 먹거리를 찾기 위한 투자가 더해질 것”이라고 말했다. 더 다양해지는 혁신 제품삼성전자는 오는 11일부터 온라인으로 개최되는 세계 최대 전자쇼 ‘CES 2021’의 주인공 중 한 곳으로 꼽힌다. TV와 모바일 부문 ‘최고혁신상’ 4개를 포함해 TV와 생활가전, 모바일 등의 분야에서 총 44개의 ‘혁신상’을 받는다. 전 세계 소비자들의 이목을 사로잡을 수 있는 신제품이 그만큼 많다는 얘기다.삼성전자는 이번 CES 2021의 주제를 ‘모두를 위한 보다 나은 일상(Better Normal for All)’으로 잡았다. 삼성의 기술로 소비자들의 삶을 한 단계 끌어올리겠다는 의미가 담겨 있다. 회사 관계자는 “전자제품에 대한 고정관념을 깰 수 있는 다양한 제품을 준비했다”고 말했다.기술 측면에선 4차 산업혁명의 핵심인 인공지능(AI) 분야의 리더십을 확보하는 데 주력할 계획이다. 삼성전자는 매년 ‘삼성 AI 포럼’을 열고 세계적인 석학들과 최신 연구 동향을 공유하고 있다. 현재 한국을 포함해 영국, 캐나다, 미국 등 세계 각국에 AI 연구센터를 설립해 운영 중이다. 지난해 6월엔 AI 연구를 개척한 세계적 석학 승현준 프린스턴대 교수를 삼성전자 선행 연구조직인 삼성리서치 소장으로 영입하기도 했다.B2B(기업 간 거래) 사업 중에선 5G(5세대) 이동통신 장비에 대한 기대가 크다. 삼성전자는 한국이 세계 최초로 5G를 상용화한 2019년 4월부터 미국, 일본, 호주, 뉴질랜드 등 세계 각국의 통신사에 5G 장비를 공급하고 있다. 지난해 미국 1위 통신사업자 버라이즌과 역대 최대인 7조9000억원(약 66억4000만달러) 규모의 네트워크 장비 공급 계약을 맺은 것이 대표적인 성과로 꼽힌다.송형석 기자 click@hankyung.com▶ ▶ ▶  ⓒ 한국경제 &amp; , 무단전재 및 재배포 금지한국경제</t>
  </si>
  <si>
    <t>https://finance.naver.com/item/news_read.nhn?article_id=0004477713&amp;office_id=015&amp;code=005930&amp;page=360&amp;sm=title_entity_id.basic</t>
  </si>
  <si>
    <t>2021.01.04 09:37</t>
  </si>
  <si>
    <t>김기남 삼성전자 부회장 "도전과 혁신의 원년으로‥안전, 타협 대상 아...</t>
  </si>
  <si>
    <t>4일 삼성전자 온라인 시무식 김기남 삼성전자 대표이사 부회장이 4일 온라인 시무식에서 2021년 신년사를 발표하고 있다.  [파이낸셜뉴스] 삼성전자는 4일 코로나19 상황에 따라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하겠다"면서 "'도전과 혁신'이 살아 숨쉬는 창조적 기업으로 변모하여, 혁신의 리더십과 차별화된 경쟁력으로 업계 판도를 주도해 나가자"고 강조했다.    그는 "고객을 가장 중심에 두고, 고객 경험 및 고객 가치를 높이는 기업이 되자"며 "차세대 신성장 분야를 체계적으로 육성해 미래 10년을 내다 보며 새로운 준비를 하자"고 당부했다.    이어 "꾸준히 전개해 온 사회 공헌 활동과 함께 협력 회사와 지역 사회, 나아가 다음 세대까지 고려한 삼성만의 '지속가능경영'을 발전시켜 나가 인류 사회의 책임있는 일원이자 존경받는 기업으로 거듭나자"며 "자율적이고 능동적인 준법 문화의 정착과 산업재해 예방이라는 사회적 요구에도 적극 부응해 신뢰받는 100년 기업의 기틀을 마련하자. 특히 안전은 타협의 대상이 아닌 필수적인 가치임을 인지해 안전 수칙 준수와 사고 예방 활동에 적극 동참하자"고 덧붙였다.  #삼성전자 #안전 #코로나19 #김기남 #온라인시무식 #도전과혁신    seo1@fnnews.com 김서원 기자       ※ 저작권자 ⓒ 파이낸셜뉴스. 무단 전재-재배포 금지파이낸셜뉴스</t>
  </si>
  <si>
    <t>https://finance.naver.com/item/news_read.nhn?article_id=0004557975&amp;office_id=014&amp;code=005930&amp;page=362&amp;sm=title_entity_id.basic</t>
  </si>
  <si>
    <t>2020.12.30 17:39</t>
  </si>
  <si>
    <t>4년간 ‘사법리스크’ 시달린 삼성, 경제 구원투수 역할 못하나</t>
  </si>
  <si>
    <t>주요 그룹 신사업·사업개편 추진새해 ‘포스트코로나’ 준비로 한창삼성은 이재용 파기환송심 이어경영권 불법승계의혹 재판 예정오너의 대규모 투자 결단 어려워 이재용 삼성전자 부회장(왼쪽)이 지난 7월 삼성전자 수원사업장에 위치한 'C랩 갤러리'를 찾아 사내 스타트업들의 제품과 기술을 살펴보고 있다. 삼성전자 제공주요 그룹들이 신사업 추진과 사업재편으로 내년 포스트 코로나 준비로 한창이지만 재계 1위 기업인 삼성전자는 사법리스크에 갇혀 오도 가도 못하고 있다. 4년을 끌어온 이재용 삼성전자 부회장에 대한 파기환송심이 내년 초 마무리될 예정이지만, 곧바로 경영권 불법 승계 의혹 관련 재판이 예정돼 있어 사법리스크 해소는 아직 갈 길이 멀기 때문이다.    30일 재계에 따르면 이날 이 부회장에 대한 국정농단 파기환송심 결심공판에 이어 내년 초 선고공판이 있을 예정이다. 재계에선 파기환송심이 끝나더라도 1차전이 마무리 된 것일 뿐, 또 다른 재판 일정이 곧바로 이어지면서 이 부회장이 정상적인 경영활동을 이어가기는 어려울 것으로 보고 있다.    ■재판에 내년 경영 '시계 제로'    이 부회장은 지난 2016년 11월 이후 4년 가까이 '사법 리스크'에 시달렸다.    검찰에 10차례나 소환돼 조사를 받았고, 구속영장실질심사만 3번이나 받았다. 특검에 기소돼 재판에도 80여 차례 이상 출석했다. 이 때문에 정상적인 경영활동에 막대한 제약을 받아왔다. 최근 4대 그룹 중 삼성을 제외한 현대차·SK·LG 등은 내년도 사업전략 수립을 마친 뒤 이를 공식적으로 발표했다. 그러나 삼성전자는 글로벌 전략회의를 진행했지만, 내년도 청사진에 대해선 공식적인 언급이 없는 상태다. 이는 이 부회장이 재판에 매여 있는 상황과 무관하지 않다는 게 재계의 시각이다.    재계 관계자는 "전문경영진 체제는 내외부에 아무런 문제가 없을 때 현상 유지하는 데는 적합하지만, 오너의 결단이 필요한 대규모 투자 같은 전략적 결단은 내리기 어렵다"고 말했다. 삼성전자는 올해 코로나19 특수로 반도체와 가전 등이 '반짝 실적'을 올렸지만, 내부에선 긴장감이 감돌고 있다. 내년에도 미중 무역 갈등이 지속되고 '포스트 코로나'의 불확실성이 큰 상황이기 때문에 객관적으로 보면 위기에 더 가깝다는 판단 때문이다.    반도체 업계 관계자는 "올해 반도체 호황은 사실 예상을 벗어난 것 이었다"며 "내년에도 올해와 같은 상황이 반복되리라는 보장이 없어서 보수적인 사업전략을 세우고 있다"고 말했다. 삼성 내부에서도 주력사업의 실적을 낙관할 수 없어 내년 경영환경은 그야말로 '시계 제로'라는 의견들이 나오고 있다.    ■3세경영 가속도… 삼성은 제자리    올해 현대차, LG 등은 본격적인 3세 경영에 시동을 걸고 미래먹거리 확보를 위해 인수합병(M&amp;A)과 사업구조 재편에 나섰다.    이 부회장이 재판에 발이 묶인 동안 정의선 현대차 회장은 미국의 로봇 업체인 보스턴다이내믹스를 인수했으며, 최태원 SK 회장은 수소 사업 추진단을 신설해 신사업 개척에 나섰고 대한상의 회장에도 도전장을 낸 상태다. 최 회장은 재계 맏형 역할을 자처하면서 그룹의 경영 패러다임을 ESG(환경·사회·지배구조) 중심으로 전환하는 작업에도 힘을 쏟고 있다. 구광모 LG그룹 회장은 캐나다 마그나와 합작법인을 설립, 자동차 전장 사업 확대에 불을 지피는 중이다.    이를 바라보는 삼성 관계자들의 심경은 복잡하다. 재계 선두라는 위치에 걸맞지 않게 현상 유지에만 급급한 상황에 놓여있기 때문이다. 이재용 부회장이 경영의 전면에 나선 이후 잇달아 성사시켰던 대형 인수합병(M&amp;A)은 4년 넘게 완전히 멈춘 상태다. 이 상태가 지속되면 지금까지 삼성의 강점이었던 기술 초격차도 언제 경쟁사들에 따라 잡힐지 모른다는 '위기론'도 내부에서 나오고 있다.  ahnman@fnnews.com 안승현 기자       ※ 저작권자 ⓒ 파이낸셜뉴스. 무단 전재-재배포 금지파이낸셜뉴스</t>
  </si>
  <si>
    <t>https://finance.naver.com/item/news_read.nhn?article_id=0004556416&amp;office_id=014&amp;code=005930&amp;page=371&amp;sm=title_entity_id.basic</t>
  </si>
  <si>
    <t>2021.02.28 16:57</t>
  </si>
  <si>
    <t>삼성전자, 美오스틴 공장증설 조건 20년 세금감면 요청</t>
  </si>
  <si>
    <t>삼성전자 미국 텍사스주 오스틴 공장  [파이낸셜뉴스] 삼성전자가 미국 텍사스 오스틴에 170억달러(약 19조원) 규모 파운드리 신규 라인 건설을 조건으로 지방정부에 20년간 세금 8억547만달러(약 9070억원)를 감면해 달라고 요청했다.    2월 28일 관련 업계에 따르면 삼성전자는 반도체 공장을 증설하는 조건으로 20년 동안 세금 감면을 요청하는 제안서를 오스틴시에 제출한 것으로 전해졌다.    제안서에는 삼성전자가 반도체 공장 증설에 170억달러를 투자하는 대신 지역정부에 향후 20년간 총 8억547만달러의 세금 감면을 요구한 것으로 나타났다. 삼성전자는 오스틴에 보유 중인 2.59㎢ 부지에 0.65㎢ 규모로 공장을 건설하겠다고 제안했다. 공장에서는 컴퓨터용 고급 논리회로가 생산될 것이라고 전했다. 삼성전자는 지난 1997년부터 오스틴에서 반도체 조립공장을 운영해왔다.    삼성전자는 공사 과정에서 1만9873명, 완공 뒤에는 직접고용 1800명, 간접고용 1173명 등 모두 2973개의 일자리가 창출될 것으로 예상했다. 특히 공장 가동 시 향후 20년간 86억달러(약 9조7000억원)에 달하는 경제효과가 창출될 것으로 전망했다.      cjk@fnnews.com 최종근 기자       ※ 저작권자 ⓒ 파이낸셜뉴스. 무단 전재-재배포 금지파이낸셜뉴스</t>
  </si>
  <si>
    <t>https://finance.naver.com/item/news_read.nhn?article_id=0004592102&amp;office_id=014&amp;code=005930&amp;page=153&amp;sm=title_entity_id.basic</t>
  </si>
  <si>
    <t>2021.02.26 09:00</t>
  </si>
  <si>
    <t>"서울 신라호텔서 삼성 비스포크 에어드레서 체험하세요"</t>
  </si>
  <si>
    <t>삼성전자 모델이 서울신라호텔에 마련된 'Experience room with 에어드레서'에서 차별화된 AI 의류청정 솔루션을 제공하는 맞춤 가전 '비스포크 에어드레서'를 소개하고 있다/사진제공=삼성전자삼성전자는 소비자들이 의류청정기 '비스포크 에어드레서'를 다양한 장소에서 체험해 볼 수 있도록 서울신라호텔과 함께 '익스퍼리언스 룸 위드(experience room with) 에어드레서'를 선보인다고 26일 밝혔다.익스퍼리언스 룸 위드 에어드레서는 서울신라호텔 스위트룸에서 '비스포크 에어드레서'와 '비스포크 큐브 냉장고', '비스포크 큐브TM Air' 공기청정기, '더 프레임' TV 등 다양한 삼성전자의 라이프스타일 가전을 체험할 수 있는 룸 패키지 상품이다.익스퍼리언스 룸 위드 에어드레서는 다음달 2일부터 오는 4월30일까지 이용가능하며, 투숙객들에겐 루프탑·자쿠지·온수풀 등을 즐길 수 있는 서울신라호텔 '어번 아일랜드' 무료 입장을 포함한 풍성한 혜택이 제공된다.황태환 삼성전자 한국총괄 전무는 "소비자들이 여유롭게 '호캉스'를 즐기며 개인의 라이프스타일을 반영한 삼성 가전 제품을 더 가까이서 체험하길 바란다”고 말했다.배성수 한경닷컴 기자 baebae@hankyung.com▶ ▶ ▶  ⓒ 한국경제 &amp; , 무단전재 및 재배포 금지한국경제</t>
  </si>
  <si>
    <t>https://finance.naver.com/item/news_read.nhn?article_id=0004505265&amp;office_id=015&amp;code=005930&amp;page=158&amp;sm=title_entity_id.basic</t>
  </si>
  <si>
    <t>2021.02.24 17:57</t>
  </si>
  <si>
    <t>삼성전자 ‘고성능 SSD’ 양산… 연속쓰기 속도 2배 향상</t>
  </si>
  <si>
    <t>6세대 V낸드 기반 데이터센터용전력효율 50%↑ 탄소저감 기대  삼성전자가 오픈컴퓨트프로젝트(OCP)의 규격을 만족하는 데이터센터 전용 고성능 솔리드스테이트드라이브(SSD) PM9A3 E1.S(사진)를 양산한다고 24일 밝혔다.    OCP는 글로벌 데이터센터 관련 기업들이 효율적인 개발과 운영에 필요한 하드웨어와 소프트웨어의 표준을 정립하는 기구다. 삼성전자는 5G 시대에 발맞춘 신제품 양산을 시작으로 차세대 기술의 표준화를 주도해 나갈 계획이다.    이번 제품은 업계 최초 6세대 V낸드를 기반으로 한 데이터센터 전용 SSD다. OCP의 비휘발성 메모리 익스프레스(NVMe) 클라우드 SSD 표준을 지원하며 데이터센터에서 요구하는 성능, 전력 효율, 보안 등을 각각 최고 수준의 솔루션으로 제공한다. 특히 전력 효율이 업계 최고 수준으로 높아 데이터센터 운영 비용을 절감하고 탄소 저감 효과도 기대할 수 있다.    PM9A3 E1.S의 전력 효율은 연속쓰기 성능을 기준으로 할 때 1W당 283MB/s를 지원한다. 이는 이전 세대인 5세대 V낸드 기반 PM983a M.2 보다 약 50% 향상됐다. 지난해 전세계 서버용으로 출하된 하드디스크드라이브(HDD)를 모두 PM9A3 E1.S 4TB로 대체하면 1년간 절감할 수 있는 전력량이 1484GWh에 이른다. 이는 여름철 한달 간 서울시 주택용 소비 전력량(1412GWh)보다 크다.    PM9A3 E1.S의 연속쓰기 속도는 3000MB/s로 이전 세대인 제품 대비 약 2배 향상됐다. 임의읽기 속도(750K IOPS)와 임의쓰기 속도(160K IOPS)도 각각 40%, 150% 향상됐다.    이번 제품은 사용자 데이터 암호화와 같은 기본적인 보안 기능 뿐 아니라 안티롤백, 보안 부팅 등 다양한 보안 솔루션을 제공한다. 안티롤백은 보안이 취약한 하위 버전의 펌웨어가 다운로드 되지 못하도록 막는 기능으로, 신제품은 보안 취약점이 발견된 펌웨어에 대해 이력을 따로 저장해놓고 해당 버전을 다운로드할 경우 정상적으로 처리되지 않도록 막는다.    박철민 메모리사업부 상무는 "PM9A3 E1.S는 대규모 데이터센터 고객들에게 최적의 솔루션이 될 것"이라며 "향후 OCP에 참여한 다양한 고객사들과 협력해 데이터센터용 SSD 표준을 만들어 나갈 것"이라고 말했다.  km@fnnews.com 김경민 기자    ※ 저작권자 ⓒ 파이낸셜뉴스. 무단 전재-재배포 금지파이낸셜뉴스</t>
  </si>
  <si>
    <t>https://finance.naver.com/item/news_read.nhn?article_id=0004590207&amp;office_id=014&amp;code=005930&amp;page=162&amp;sm=title_entity_id.basic</t>
  </si>
  <si>
    <t>2021.02.24 17:24</t>
  </si>
  <si>
    <t>삼성전자, 세계 TV시장 15년째 석권</t>
  </si>
  <si>
    <t>매출 점유율 32%로 역대 최고 LG 올레드 TV 200만대 돌파초대형·프리미엄 전략 적중삼성전자와 LG전자가 지난해 세계 TV 시장의 절반을 차지했다. 차별화된 기술력을 앞세워 초대형 TV와 프리미엄 시장을 집중 공략한 결과로 분석된다.24일 시장조사업체 옴디아에 따르면 삼성전자는 지난해 세계 TV 시장에서 매출 기준 역대 최고 점유율인 31.9%를 기록해 15년 연속 1위 자리를 수성했다. 2위 LG전자(16.5%)는 올레드(OLED) TV 판매를 빠르게 늘렸다. 삼성·LG의 매출 점유율을 더하면 48.4%로 절반에 달했다.삼성전자는 2006년 ‘보르도 TV’ 열풍을 계기로 세계 TV 시장 첫 1위(14.6%)에 올랐다. 이후 매년 시장점유율을 키우며 1위를 지키고 있다. 2019년 처음으로 TV 시장 점유율 30%대를 달성한 뒤 지난해 또다시 기록을 갈아치웠다.LG전자도 2009년 소니를 제치고 세계 2위에 오른 뒤 하위업체와 매년 격차를 벌려왔다. 지난해 삼성과 LG를 제외하면 세계에서 10% 이상 매출 점유율을 차지한 기업은 없었다. 3위 소니의 점유율은 9.1%로 전년(9.4%)보다 오히려 줄었다.업계에서는 삼성전자와 LG전자가 프리미엄·초대형 TV 시장을 공략하면서 시장지배력을 높여가고 있다고 분석했다. 전자업계 관계자는 “두 업체가 기존 LCD(액정표시장치) 제품과 기술적으로 차별화된 TV를 앞세워 판매 단가를 높이는 데 성공했다”고 설명했다.삼성전자의 QLED TV가 대표적이다. 출시 첫해인 2017년 80만 대였던 QLED TV 판매량은 지난해 779만 대로 8.7배 뛰었다. 지난해 삼성전자 TV 매출 중 QLED가 차지하는 비중은 35.5%였다. 삼성전자는 지난해 판매가격이 2500달러(약 277만원) 이상 프리미엄 TV 시장에서 점유율 45.4%를 올렸다. 85인치 초대형 TV 시장에서는 50.8%로 압도적 1위를 차지했다. 올해도 미니 LED TV인 ‘네오 QLED’와 마이크로 LED TV를 통해 프리미엄 전략을 이어나갈 계획이다.LG전자의 지난해 올레드 TV 출하량은 204만7000대를 기록, 처음으로 200만 대를 돌파했다. 2019년 출하량과 비교하면 23.8% 늘었다. LG전자는 지난해 4분기에만 86만4000대를 출하해 분기 기준 최대치를 기록했다. 지난해 LG 올레드 TV의 평균판매단가(ASP)는 1971.9달러(약 218만8000원)로 LCD TV(428달러)의 4.6배에 달했다.옴디아는 올해 올레드 TV 시장 규모가 지난해보다 60% 이상 증가한 560만 대가 될 것으로 내다봤다. LG전자는 이보다 더 성장률을 높게 잡아 지난해의 두 배 규모까지 커질 것으로 기대하고 있다.이수빈 기자 lsb@hankyung.com▶ ▶ ▶  ⓒ 한국경제 &amp; , 무단전재 및 재배포 금지한국경제</t>
  </si>
  <si>
    <t>https://finance.naver.com/item/news_read.nhn?article_id=0004504439&amp;office_id=015&amp;code=005930&amp;page=163&amp;sm=title_entity_id.basic</t>
  </si>
  <si>
    <t>2021.02.24 09:25</t>
  </si>
  <si>
    <t>"역대 최고 점유율"…삼성 TV, 15년 연속 글로벌 1위</t>
  </si>
  <si>
    <t>작년 '역대 최고' 31.9% 점유율2006년부터 1위 수성올해 '네오 QLED'·'마이크로 LED' 출격삼성전자 모델이 경기도 수원에 위치한 삼성 이노베이션 뮤지엄에서 삼성 TV의 15년 연속 1위 달성 성과를 소개하고 있다/사진제공=삼성전자삼성전자가 글로벌 TV 시장에서 15년 연속으로 1위 자리를 수성했다.23일 시장조사업체 옴디아에 따르면 삼성전자는 지난해 4분기 글로벌 TV 시장에서 금액 기준 31.8%의 점유율을 기록했다. 연간 기준으론 역대 최고 점유율인 31.9%를 달성했다.삼성전자는 2017년 QLED TV를 선보인 후 시장 리더십을 강화해왔다. 2019년 처음으로 30%가 넘는 시장 점유율(30.9%)을 기록한 데 이어 지난해엔 이 수치를 다시 한 번 넘어섰다.삼성전자 관계자는 "2006년 '보르도TV' 출시를 시작으로 글로벌 시장 점유율 1위(14.6%)로 올라선 이후 2009년 LED TV, 2011년 스마트 TV 출시 등을 통해 시장 지배력을 높여 왔다"고 설명했다.삼성전자는 지난해 역대 최고 점유율 1위를 달성하게 된 데에는 QLED와 초대형 TV 집중 전략이 통한 것이 주효했다고 설명했다.QLED TV는 2017년에 80만대를 판매한 이후, 2018년 260만대, 2019년 532만대로 지속적으로 판매량이 증가했다. 지난해에는 779만대를 판매했다. QLED TV 판매 확대에 따라 지난해 삼성전자 TV 매출액 중 QLED가 차지하는 비중도 35.5%까지 늘어났다.이를 바탕으로 약 277만원(2500달러) 이상 글로벌 프리미엄 TV 시장에서 삼성전자는 금액 기준 45.4%의 점유율로 선두 자리를 공고히 지켰다. 삼성은 75인치 이상과 80인치 이상 초대형 시장에서도 각각 47.0%와 50.8%로 압도적 1위를 유지했다.삼성전자 관계자는 "15년 연속 글로벌 TV 1위를 이어온 원동력은 매해 TV 시장의 흐름을 바꾸는 제품을 지속적으로 출시 해 온 '혁신 DNA'라고 할 수 있다"고 했다.앞서 삼성전자는 2006년 'TV는 네모 모양이어야 한다'는 기존 관념을 깬 '보르도 TV'를 내놓았다. 와인잔 형상과 붉은 색조를 사용한 보르도 TV는 당시 출시 6개월 만에 100만대 판매 기록을 세우며 삼성TV가 점유율 1위로 올라서는데 큰 기여를 했다.2009년에는 '새로운 종(種)의 출현', '빛의 혁명'으로 불린 'LED TV'를 최초로 출시했다. 2011년에는 TV를 단순히 '보는 TV'에서 '사용하고 즐기는 TV'로 바꾼 '스마트TV'를 선보였고, 2017년에는 보다 진화한 퀀텀닷 기술을 사용해 화질을 높인 'QLED TV'를 내놨다. 2018년에는 4K 해상도 TV보다 4배 더 많은 3200만 화소를 가진 초고화질 'QLED 8K'를 내 놓으며 기술적 우위를 입증했다.이 외에도 다양한 소비자들의 라이프스타일과 취향에 맞춘 '더 세리프(2015년)' '더 프레임(2017년)' '더 세로(2019년)' '더 테라스' '더 프리미어' (이하 2020년) '라이프스타일 TV’로 새로운 카테고리의 시장을 창출했다.삼성전자는 올해엔 퀀텀 미니 LED를 적용하고 화질·디자인·사운드 등이 완전히 새로워진 '네오 QLED'와 스스로 빛과 색을 모두 내는 완전한 의미의 자발광 디스플레이 '마이크로 LED'를 통해 다시 한번 삼성 TV의 혁신을 이어나갈 예정이라고 했다.한종희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 시대를 만들어 나갈 것"이라고 말했다. 배성수 한경닷컴 기자 baebae@hankyung.com▶ ▶ ▶  ⓒ 한국경제 &amp; , 무단전재 및 재배포 금지한국경제</t>
  </si>
  <si>
    <t>https://finance.naver.com/item/news_read.nhn?article_id=0004504020&amp;office_id=015&amp;code=005930&amp;page=164&amp;sm=title_entity_id.basic</t>
  </si>
  <si>
    <t>2021.02.24 10:55</t>
  </si>
  <si>
    <t>韓 TV 글로벌 '싹쓸이', 삼성 15년째 1위..LG 올레드 첫 20...</t>
  </si>
  <si>
    <t>[파이낸셜뉴스] 삼성전자가 15년 연속 글로벌 TV 시장 1위를 달성했다. LG전자의 올레드TV는 사상 처음으로 연간 200만대를 돌파했다.    시장조사업체 옴디아가 23일 발표한 자료에 따르면, 삼성전자는 2020년 4·4분기 글로벌 TV 시장에서 금액 기준 31.8%의 점유율을 기록했으며, 연간으로는 역대 최고 점유율인 31.9%를 달성했다.    삼성전자는 2006년 '보르도 TV' 출시를 계기로 처음으로 글로벌 시장 점유율 1위(14.6%)로 올라선 이래 2009년 LED TV 출시, 2011년 스마트 TV 출시 등을 통해 시장 지배력을 높여 왔다.    2017년 QLED TV를 선보인 후 시장 리더십을 더욱 강화해 2019년 처음으로 시장 점유율(30.9%)을 기록했으며 2020년에는 이 수치를 다시 한번 넘어섰다.    삼성전자는 역대 최고 점유율로 1위를 달성한 것에 대해 QLED와 초대형 TV 집중 전략이 주효했기 때문이라고 분석했다.    QLED TV는 2017년에 80만대를 판매한 이후, 2018년 260만대, 2019년 532만대로 지속적으로 판매량을 늘려왔으며, 작년에는 779만대를 판매한 것으로 나타났다.    QLED TV 판매 확대에 따라 2020년 삼성전자 전체 TV 매출액 중 QLED가 차지하는 비중도 35.5%까지 늘어났다. 이를 바탕으로 2500달러 이상 글로벌 프리미엄 TV 시장에서 삼성은 금액 기준 45.4%의 점유율로 선두 자리를 지키고 있다. 또 75형 이상과 80형 이상 초대형 시장에서도 각각 47.0%와 50.8%로 압도적 1위를 유지하고 있다.    한종희 삼성전자 영상디스플레이사업부장 사장은 "혁신 기술을 기반으로 보다 다양한 사용자의 라이프스타일을 반영하고 우리 모두의 지속 가능한 미래를 위해 친환경 제품을 늘려 나가는 등 '스크린 포 올' 시대를 만들어 나갈 것"이라고 말했다.    LG 올레드 TV 연간 출하량은 지난해 204만7000여 대를 기록하며 처음으로 200만 대를 넘는 기염을 토했다. 이는 2019년 출하량과 비교하면 23.8% 성장한 수준이다. 옴디아에 따르면 LG 올레드 TV는 지난해 4·4분기에만 86만4000여 대를 출하하며 분기 최대치를 기록했다.    LG전자는 지난해 올레드 TV의 평균판매단가(ASP)가 2000 달러로 고가임을 감안했을때 이 같은 성장세는 더욱 의미가 크다고 자평했다. 올레드 TV의 ASP는 LCD TV의 ASP인 428달러의 4.6배 수준이다. 지난 2013년 LG전자가 유일했던 올레드 TV 제조사는 총 19개로 늘어났다. 전체 올레드 TV 출하량도 LG 올레드 TV의 성장에 힘입어 지난해보다 20% 이상 늘어난 365만 2000여 대를 기록했다.    한편 지난해 4·4분기 글로벌 시장 TV 출하량은 블랙프라이데이 등 연말 성수기 효과로 역대 분기 출하량 가운데 최대인 7024만 2000여 대를 기록했다. 연간 출하량은 코로나 여파에도 재작년보다 소폭 성장한 2억 2535만여 대를 기록했다.  ahnman@fnnews.com 안승현 기자       ※ 저작권자 ⓒ 파이낸셜뉴스. 무단 전재-재배포 금지파이낸셜뉴스</t>
  </si>
  <si>
    <t>https://finance.naver.com/item/news_read.nhn?article_id=0004589845&amp;office_id=014&amp;code=005930&amp;page=165&amp;sm=title_entity_id.basic</t>
  </si>
  <si>
    <t>2021.02.23 17:42</t>
  </si>
  <si>
    <t>삼성전자 '5000만 화소 이미지센서'로 소니 잡는다</t>
  </si>
  <si>
    <t>'아이소셀 GN2' 출시점유율 격차 대폭 줄어들 듯세계 2위의 이미지센서 업체인 삼성전자가 고성능 신제품을 앞세워 세계 1위 소니 추격에 나섰다. 이미지센서는 카메라 렌즈를 통해 들어온 빛(영상 정보)을 디지털 신호로 바꾸는 반도체다.삼성전자는 23일 “자동 초점 기능을 업그레이드한 5000만 화소 이미지센서 ‘아이소셀 GN2’를 출시했다”고 발표했다. 이 제품은 더 밝고 선명한 이미지를 쉽게 찍을 수 있는 게 강점이다.아이소셀 GN2엔 가로·세로 1.4㎛(마이크로미터, 100만분의 1m)의 픽셀(화소) 5000만 개가 들어간다. 이전 제품인 ‘GN1’의 픽셀 크기는 가로·세로 1.2㎛다. 크기가 커지면서 빛을 받아들이는 면적도 약 36% 증가했다. 더 밝고 선명한 이미지를 촬영할 수 있게 된 것이다.삼성전자는 아이소셀 GN2에 업계 최초로 ‘듀얼 픽셀 프로’ 기술을 적용했다. 기존 제품이 픽셀을 좌우로 나눠 초점을 맞췄던 것과 달리 신제품은 픽셀 중 일부를 대각선으로 분할해 피사체의 높낮이까지 파악한다. 가로 무늬가 많은 피사체와 배경을 찍을 때 ‘자동 초점’ 성능이 향상된다는 게 회사 측 설명이다.어두운 장소에서 1200만 화소의 사진을 찍을 수 있는 것도 아이소셀 GN2의 특징이다. 빛을 많이 받아들이기 위해 4개의 픽셀을 하나로 묶는 ‘테트라 픽셀’ 기술을 활용했다. 아이소셀 GN2는 또 이미지 정보를 빠르게 AP(애플리케이션프로세서)로 전달, 처리해 전력 소모량을 24% 줄여준다. 장덕현 삼성전자 센서사업팀장(부사장)은 “혁신적 기술을 모두 담았다”고 강조했다.이미지센서 시장은 커지는 추세다. 시장조사업체 TSR에 따르면 2024년 시장 규모는 249억달러(약 27조7000억원)로 올해(204억달러) 대비 22.1% 커질 전망이다. 스마트폰에 들어가는 고화소 카메라 수가 증가하고 있어서다.삼성전자는 아이소셀 GN2를 앞세워 ‘소니 따라잡기’를 본격화할 계획이다. 시장점유율 격차는 지난해 25.3%포인트(소니 45.1%, 삼성전자 19.8%)로 2019년(30.4%포인트)보다 5.1%포인트 줄었다. 최근 삼성전자가 이미지센서 라인을 적극 증설하고 있고, 중국 고객사도 늘고 있어 올해는 격차가 10%포인트대로 줄어들 것이란 전망이 나온다.황정수 기자 hjs@hankyung.com▶ ▶ ▶  ⓒ 한국경제 &amp; , 무단전재 및 재배포 금지한국경제</t>
  </si>
  <si>
    <t>https://finance.naver.com/item/news_read.nhn?article_id=0004503804&amp;office_id=015&amp;code=005930&amp;page=167&amp;sm=title_entity_id.basic</t>
  </si>
  <si>
    <t>2021.02.23 09:49</t>
  </si>
  <si>
    <t>삼성, 갤럭시 보안 업데이트 지원 확대…최소 4년 이상</t>
  </si>
  <si>
    <t>‘19년 이후 출시된 갤럭시S·노트·A·M시리즈, 폴더블‧태블릿전 세계적으로 130개 이상 모델 대상 정기적 업데이트 지원  [파이낸셜뉴스] 삼성전자는 갤럭시 스마트폰 등 모바일 기기 보안 업데이트 지원을 출시 이후, 최소 4년 이상까지 확대한다고 23일 밝혔다.    이번 보안 업데이트 지원 대상은 2019년 이후 출시 모델이다. 전 세계적으로는 130개 이상 모델에 대해 정기적으로 업데이트가 이뤄질 예정이다. 업데이트 주기는 모델별로 다르다.    우선 국내 업데이트 지원 모델은 ‘갤럭시Z폴드2 5G’ 등 폴더블 스마트폰과 ‘갤럭시S21울트라 5G’ 등 갤럭시S시리즈다. 또 ‘갤럭시노트20 울트라 5G’ 등 노트 시리즈, ‘갤럭시A12’ 등 A·M 시리즈, ‘갤럭시 탭S7+5G’ 등도 포함됐다.      갤럭시Z폴드2, 갤럭시Z플립5G .삼성전자 제공  삼성전자 측은 “정기적인 보안 업데이트 프로세스를 더욱 빠르고 쉽게 진행할 수 있도록 끊임없이 노력해왔다”며 “안드로이드 운영체제(OS), 칩셋 파트너 뿐 아니라 전 세계 200개 이상의 이동통신사업자들과 긴밀히 협력, 보안 취약점을 발견하면 적시에 수십 억대 갤럭시 기기에 보안 패치 업데이트를 진행하고 있다”고 설명했다.    삼성전자는 또 2015년 첫 정기 보안 업데이트 프로그램을 포함한 모든 안드로이드 기기 대상 보안 표준 확립을 위해 1000개 이상 파트너와 협력하고 있다.    삼성전자는 특히 독자적인 모바일 보안 플랫폼인 ‘삼성 녹스(Samsung Knox)’, 보안 칩셋(eSE), 하드웨어(HW) 차원의 공격을 막아주는 보안 프로세서에 이어 ‘갤럭시S21’ 시리즈에는 ‘삼성 녹스 볼트(Samsung Knox Vault)’를 탑재하며 지속적으로 모바일 보안 경쟁력을 강화하고 있다. 이 중 삼성 녹스 볼트는 기존 보안 프로세서에 변조 방지(tamper-resistant) 보안 메모리를 추가해 ‘PIN·암호·생체 인식·블록체인·인증 키’ 관련 내용을 보관해준다.    삼성전자 무선사업부 시큐리티팀 신승원 상무는 “기술발전으로 그 어느 때보다 모바일 기기를 더 오랫동안 사용할 수 있게 됐다”며 “사용자들이 갤럭시 모바일 기기를 사용하는 기간 내내 안심하고 최상의 모바일 경험을 즐길 수 있도록 최선을 다할 것”이라고 말했다.    한편 삼성전자는 지난해 8월 갤럭시 모바일 기기 안드로이드OS 업그레이드 대상을 3세대까지 확대 지원하겠다는 계획을 발표했다. 안드로이드 10을 탑재해 출시된 ‘갤럭시S20’ 시리즈의 경우, 안드로이드 11을 시작으로 총 3차례 안드로이드 OS 업그레이드가 지원될 예정이다.  #갤럭시 #보안 #녹스    elikim@fnnews.com 김미희 기자       ※ 저작권자 ⓒ 파이낸셜뉴스. 무단 전재-재배포 금지파이낸셜뉴스</t>
  </si>
  <si>
    <t>https://finance.naver.com/item/news_read.nhn?article_id=0004588957&amp;office_id=014&amp;code=005930&amp;page=168&amp;sm=title_entity_id.basic</t>
  </si>
  <si>
    <t>2021.02.22 11:01</t>
  </si>
  <si>
    <t>삼성 NEO QLED, 유럽서 "역대 최고 TV" 호평</t>
  </si>
  <si>
    <t>삼성전자 모델이 수원 삼성 디지털시티에서 2021년 신제품 Neo QLED TV를 소개하고 있다.  [파이낸셜뉴스] 삼성전자 네오(Neo) 퀀텀닷발광다이오드(QLED) 제품이 독일 영상·음향 전문 평가지인 '비디오(Video)'로부터 '역대 최고 TV'라는 호평을 받았다.    Neo QLED는 퀀텀 미니 LED, 퀀텀 매트릭스 테크놀로지를 적용하고, 인공지능(AI) 기반 제어 기술인 네오 퀀텀 프로세서를 통해 업계 최고 수준의 화질을 구현한 제품이다.    비디오 측은 삼성 Neo QLED 8K 75형(GQ75QN900A) 모델에 TV부문 역대 최고점인 966점을 부여했다. 이 점수는 2020년 QLED 8K 제품이 기록한 이 부문 최고점인 956점을 1년만에 넘어선 기록이다.    이 매체는 특히 촘촘하게 배치된 로컬 디밍(Local Dimming) 구역을 정교하게 조절해 탁월한 명암비와 블랙 디테일을 구현한 점을 높게 평가했다.    또 Neo QLED는 최고의 화질을 유지하면서도 타이젠 스마트 플랫폼, 게이밍, 태양광 리모컨 등 사용자 편의를 위한 다양한 기능도 빼놓지 않았다고 언급했다.    Neo QLED는 비디오지 TV 부문 최고점 경신뿐 아니라 △최고 화질의 제품에 수여하는 '레퍼런스' △혁신성이 뛰어난 제품에 수여 하는 '이노베이션' △뛰어난 디자인이 적용된 제품에 수여하는 '디자인 팁' 등 3개 부문 어워드를 동시에 석권했다.    Neo QLED는 8K와 4K 제품으로 올 3월부터 전 세계 시장에 본격적으로 출시될 계획이다.    성일경 삼성전자 영상디스플레이사업부 부사장은 "Neo QLED 신제품이 해외 전문 평가 매체들로부터 탁월한 제품력을 인정받고 있다"며 "Neo QLED가 제공하는 압도적 화질과 새로운 라이프스타일을 전 세계 고객들이 곧 만나볼 수 있을 것"이라고 말했다.      km@fnnews.com 김경민 기자       ※ 저작권자 ⓒ 파이낸셜뉴스. 무단 전재-재배포 금지파이낸셜뉴스</t>
  </si>
  <si>
    <t>https://finance.naver.com/item/news_read.nhn?article_id=0004588280&amp;office_id=014&amp;code=005930&amp;page=171&amp;sm=title_entity_id.basic</t>
  </si>
  <si>
    <t>2021.02.18 13:52</t>
  </si>
  <si>
    <t>올해도 TV호황? 베일벗는 삼성 네오QLED vs LG 올레드</t>
  </si>
  <si>
    <t>삼성·LG, 2021년형 TV 출시 채비 '완료'LG전자, 올레드-QNED-나노셀로 OLED+LCD 공략삼성, 마이크로LED-네오 QLED-QLED로 16년 연속 1위 시동삼성 '네오 QLED TV 8K 모델'/사진=연합뉴스코로나19로 인한 '집콕 문화' 확산으로 지난해 TV 호황을 누렸던 삼성과 LG가 올해 신제품 라인업을 속속 공개하고 나섰다.18일 업계에 따르면 삼성전자는 다음달 3일 TV 신제품 공개행사인 '언박스&amp;디스커버리(Unbox&amp;Discovery)'를 개최한다. 삼성전자는 이 자리에서 미니 발광다이오드(LED) 기반 TV인 '네오 QLED'와 QLED 등 2021년형 TV에 대한 구체적인 스펙을 선보일 것으로 관측된다.삼성전자는 2021년형 대표 TV 라인업으로 초프리미엄 TV인 가정용 마이크로 LED TV와 네오 QLED, QLED로 구성했다. 마이크로 LED TV는 마이크로미터(㎛) 단위의 초소형 LED를 사용해 기존의 TV 디스플레이들과는 달리 각 소자가 빛과 색 모두 스스로 내는 TV다. 실제 사물을 보는 것과 같은 자연 그대로의 화질을 경험할 수 있다는 설명이다. 무기물 소재이기 때문에 열화나 번인 염려 없이 뛰어난 내구성을 갖췄다. 삼성전자는 이르면 다음달부터 첫 공개된 110형에 이어 99형 제품도 국내를 시작으로 글로벌 시장에 순차적으로 출시할 예정이다. 이보다 더 작은 70~80형대 제품도 연내 도입을 계획하고 있다. 가격은 110형 기준 1억7000만원이다.삼성 '마이크로 LED TV'/사진제공=삼성전자네오 QLED는 미니 LED 기반 TV다. 미니 LED TV는 액정표시장치(LCD) TV의 백라이트 유닛(BLU)에 사용하는 LED를 작은 크기로 만들어 촘촘하게 박은 것이다. 그만큼 일반 LCD TV에 비해 휘도(밝기)가 높도, 선명한 색 표현이 가능하다.네오 QLED는 기존 LED 소자 대비 40분의 1 크기를 갖춘 '퀀텀 미니 LED'를 적용하고, 백라이트로 사용되는 퀀텀 미니 LED의 밝기를 12비트(4096단계)까지 세밀하게 조정하는 등 기존 QLED TV 대비 화질을 크게 끌어올린 제품이다.네오 QLED는 이와 함께 백라이트 전원 제어를 통해 화면 밝기에 따라 백라이트에 전력을 효율적으로 분배해 주고, 더 많아진 로컬 디밍 구역을 조절해 업계 최고 수준의 명암비와 블랙 디테일을 구현해 준다고 설명했다.삼성전자 미국법인에 따르면 네오 QLED는 8K(85·75·65인치), 4K(85·75·65·55인치)로 각각  고급형과 보급형 두 모델로 구성됐다. 네오 QLED의 가격은 가장 저렴한 모델(4K·55인치) 기준 약 175만원(1599.99달러)다. 삼성전자는 올 1분기부터 글로벌 시장에 순차적으로 도입할 계획인데, 미국에서 최근 네오 QLED 사전예약을 시작했다.2021년형 LG 올레드 TV/사진제공=LG전자LG도 본격적으로 2021년형 신제품을 선보이며 삼성과의 경쟁에 나섰다. 2021년형 'LG 올레드 TV'는 미국 등에서 5가지 라인업(Z1·G1·C1·B1·A1)으로 최대 88인치 크기로 출시될 전망이다. LG전자는 보통 Z에 초프리미엄 TV '시그니처 8K', G에 TV를 벽에 밀착시키는 '갤러리 디자인', C는 그해 주력 제품, B는 가성비(가격 대비 성능)' 제품에 관련 모델 명을 부여해 왔다.LG전자는 이번 G1 시리즈 전 모델에 보다 정교한 파장의 빛을 내 기존 대비 선명한 화질을 표현하고 밝은 화면을 보여주는 차세대 올레드 패널인 '올레드 에보'을 탑재했다. LG전자 측은 '더 나은 광도를 제공해 뛰어난 선명도, 디테일 및 사실감으로 더 높은 밝기와 강력한 이미지를 제공한다"고 설명했다.올레드 TV 중 가장 수요가 많은 C1 시리즈엔 48인치부터 83인치에 달하는 다양한 화면 크기 옵션을 제공한다.눈에 띄는 건 A1의 신규 도입이다. 역대 LG 올레드 TV 라인업 중 가장 저렴한 가격으로 책정될 것으로 보인다. '가성비'를 앞세운 B1 시리즈와 A1시리즈는 글로벌 OLED(유기발광다이오드) TV 시장 확대의 첨병 역할을 할 것으로 보인다. LG전자는 올해 글로벌 OLED TV 시장이 전년 대비 2배 이상 늘어날 것으로 예측하고 있다.2021년형 LG QNED/사진제공=LG전자이번에 LG전자가 새롭게 내놓은 미니 발광다이오드(LED) 기반 'LG QNED TV'는 8K와 4K로 10여종이 시장에 출시된다. 특히 LG QNED TV는 업계에서 사용중인 대표적인 고색재현 기술을 모두 사용해 LCD TV 중에서는 색 재현율을 최고 수준으로 끌어올렸다는 설명이다. LG전자는 초대형 제품군 중심으로 8K와 4K 해상도를 포함해 QNED TV 10여 개 모델을 글로벌 시장에 출시할 계획이다.LG전자에 따르면 LG QNED TV는 86형(화면 대각선 길이 약 218㎝) 8K(7680x4320) 해상도 제품을 기준으로 백라이트에 약 3만 개의 미니LED를 탑재한다. 로컬디밍 구역은 2500개에 달한다.색상 불순물을 걸러 내기 위해 나노 입자를 사용하는 'LG 나노셀 TV'는 올해 8K로 2가지 모델, 4K 4가지 모델로 출시된다. LG전자는 LG 나노셀 TV에서도 초대형 위주로 제품 구성을 대폭 강화하며 올레드 TV뿐 아니라 LG QNED와 함께 LCD TV 시장 공략에도 나선다. 모델별 정확한 가격과 출시일은 추후 공개될 예정이다.시장조사업체 옴디아에 따르면 지난해 글로벌 TV 판매량 추산치는 2억2383만대로, 2015년 이후 가장 많은 판매량을 기록한 것으로 나타났다. 이 가운데 삼성전자의 지난해 연간 TV 판매량 예상치는 약 4902만대로, 15년 연속 판매 1위다.배성수 한경닷컴 기자 baebae@hankyung.co▶ ▶ ▶  ⓒ 한국경제 &amp; , 무단전재 및 재배포 금지한국경제</t>
  </si>
  <si>
    <t>https://finance.naver.com/item/news_read.nhn?article_id=0004501244&amp;office_id=015&amp;code=005930&amp;page=181&amp;sm=title_entity_id.basic</t>
  </si>
  <si>
    <t>2021.02.17 13:52</t>
  </si>
  <si>
    <t>[특징주] 파버나인, 삼성전자 키오스크 판매 개시..외관 단독공급 부...</t>
  </si>
  <si>
    <t>[파이낸셜뉴스] 삼성전자가 키오스크(무인단말기) 시장에 본격 진출하면서 관련주에 매수세가 몰리고 있다.    17일 오후 1시 51분 현재 파버나인은 전 거래일 대비 5.00% 오른 6090원에 거래되고 있다.    삼성전자에 따르면 이 회사는 비대면 주문 및 결제가 가능한 키오스크를 국내 식당, 카페, 약국, 편의점, 마트 등에서 판매한다.    이 제품은 별도 PC 없이 콘텐츠 관리와 결제가 가능하다. 또 카드리더기, 영수증 프린터, QRㆍ바코드 스캐너, 와이파이 등 키오스크에 필요한 필수 기능을 모두 탑재했다.    특히 키오스크 외관에 크게 신경 쓴 부분이 눈에 띈다. 그레이 화이트 색상에 24형 터치 디스플레이가 적용됐으며 테이블형, 스탠드형, 벽걸이형 등 총 3가지 형태로 출시돼 맞춤형 사용이 가능하다.    파버나인은 삼성전자의 협력사로 키오스크 외관을 전부 담당하고 있는 것으로 알려졌다. 2015년부터 삼성전자가 스타벅스, 맥도날드에 공급 중인 무인단말기 '스마트 사이니지'의 외관 부품을 단독 공급하고 있다.    최성환 리서치알음 수석 연구원은 "표면처리 기술은 프리미엄 제품에 주로 적용해 매년 평균판매단가(ASP)가 상승하고 있다"며 "비대면 시대가 본격화되면서 기존 매장에도 무인단말기 설치가 늘고 있어 수혜가 기대된다"고 말했다.      dschoi@fnnews.com 최두선 기자       ※ 저작권자 ⓒ 파이낸셜뉴스. 무단 전재-재배포 금지파이낸셜뉴스</t>
  </si>
  <si>
    <t>https://finance.naver.com/item/news_read.nhn?article_id=0004585859&amp;office_id=014&amp;code=005930&amp;page=183&amp;sm=title_entity_id.basic</t>
  </si>
  <si>
    <t>2021.02.17 10:08</t>
  </si>
  <si>
    <t>한파로 인한 美 전력부족, 삼성전자 오스틴 공장 '셧다운'</t>
  </si>
  <si>
    <t>삼성전자 오스틴 캠퍼스 전경  [파이낸셜뉴스] 삼성전자의 미국 텍사스 오스틴 공장이 살인적인 한파로 인한 현지 전력 사정 악화로 가동이 중단됐다.    16일(현지 시각) 삼성전자와 현지매체 오스틴 아메리칸 스테이츠맨(Austin American-Statesman)에 따르면 전력공급 회사 '오스틴 에너지'가 자신들의 가장 큰 고객인 삼성전자, NXP, 인피니온 등 반도체 공장들에 전력공급 중단을 통보했다.    현재 미국은 북극발(發) 한파로 인해 주민 2억 명에게 경보가 발령된 상태다. 특히 평소 눈이 거의 내리지 않는 텍사스와 루이지애나, 아칸소 등 남부 지방까지 덮치면서 피해가 확산되고 있다.    오스틴 에너지는 지역 내 주택 약 20만 가구에 전기가 끊기면서 36시간 이상 난방을 못 하는 사태가 발생하자 이 같은 조치를 했다.    대규모 전기 사용 기업들을 대신해 오스틴 에너지와 협상하는 '릴라이어블 에너지'는 "오스틴 에너지가 모든 산업 및 반도체 제조업체들에게 중단과 폐쇄를 명령했다"라며 "모든 기업이 이를 안전하게 따랐다"고 밝혔다.    이와 관련 삼성전자 오스틴 공장 대변인인 "오스틴 에너지의 통보를 받은 후, 오스틴 캠퍼스의 제조 공정을 순차적으로 중단했다"며 "미리 공지 받은 데로 생산시설과 웨이퍼에 대한 안전 조치를 취했으며, 전력이 복구되면 곧바로 생산을 재개 할 수 있도록 당국과 논의 중"이라고 설명했다. 오스틴 캠퍼스는 삼성전자의 미국 내 유일한 파운드리 시설이다.    이번 조치로 손해를 입게 된 기업들은 이 같은 전력 부족 사태가 벌어지게 된 것에 대해 당국에 항의하면서 개선을 요구했다. 릴라이어블 에너지는 성명을 통해 "당국이 이 같은 문제가 재발하지 않도록 규제를 개선해야 한다"며 "특히 공장의 원활한 운영을 위해 전력망 복구를 우선순위에 둬야 한다"고 밝혔다.    삼성전자 관계자는 "이미 미리 셧다운 통보를 받아서 단계적으로 대응을 했기 때문에 손실을 최소화했다"며 "오스틴 공장은 파운드리 라인 1개로 전체 시장에서 차지하는 물량 비중이 적어 반도체 가격 상승의 요인은 되지 않을 것"이라고 설명했다.  #텍사스 #한파    ahnman@fnnews.com 안승현 김경민 기자        ※ 저작권자 ⓒ 파이낸셜뉴스. 무단 전재-재배포 금지파이낸셜뉴스</t>
  </si>
  <si>
    <t>https://finance.naver.com/item/news_read.nhn?article_id=0004585651&amp;office_id=014&amp;code=005930&amp;page=183&amp;sm=title_entity_id.basic</t>
  </si>
  <si>
    <t>2021.02.17 07:25</t>
  </si>
  <si>
    <t>전자투표·온라인 주총이 대세…삼성전자·LG그룹도 '비대면'으로</t>
  </si>
  <si>
    <t>지난해 예탁원 전자투표 서비스 이용회사 659곳 코로나19 확산으로 전자투표 제도 본격 활용(사진=허문찬 기자 ssweat@hankyung.com)올해 정기 주주총회 시즌을 앞두고 전자투표제를 도입하고 주총 온라인 개최를 병행하려는 상장사가 늘고 있는 것으로 나타났다.17일 금융감독원 전자공시시스템에 따르면 삼성전자는 3월 17일 오전 9시에 경기 수원 수원컨벤션센터에서 정기 주총을 연다.지난해에 이어 올해도 삼성전자 주주들은 주총 당일 주총장에 직접 가지 않아도 사전에 안건에 대해 전자투표를 할 수 있다.주주들은 내달 7일 오전 9시부터 주총 전날인 16일 오후 5시까지 한국예탁결제원 전자투표 시스템에 PC나 모바일로 접속해 의결권을 행사하면 된다.LG그룹은 올해 13개 상장 계열사가 일제히 주주총회 전자투표제를 도입한다.지난해 LG화학과 로보스타가 전자투표를 활용한 데 이어 올해 3월 주총부터는 ㈜LG, LG전자, LG디스플레이 등 나머지 11개 상장 계열사도 모두 전자투표를 한다.지금까지 정기 주총 소집공고를 올린 주요 기업 가운데 삼성전기, 롯데지주, 롯데쇼핑, 현대중공업지주, 한국조선해양, 현대일렉트릭 등이 전자투표제 도입을 밝혔다.주총에 전자투표제를 도입하는 상장사는 계속 증가하는 추세다.한국예탁결제원에 따르면 지난해 정기 주총에서 예탁원의 전자투표 및 전자위임장 서비스를 이용한 회사는 659곳으로 전년(563곳) 동기 대비 17.1% 늘었다.특히 작년 주총 시즌에 신종 코로나바이러스 감염증(코로나19) 확산으로 정기 주총 운영이 어려워지면서 상당수 기업이 전자투표 제도를 본격적으로 활용하게 된 것으로 풀이된다.전자투표에 이어 온라인 주총도 대세로 자리 잡는 분위기다.삼성전자는 주주 편의를 위해 올해 처음으로 주총을 온라인으로 중계한다. 온라인 중계를 신청한 주주들은 모든 주총 과정을 실시간으로 시청하고 안건별 질문도 할 수 있다.앞서 경제개혁연대는 지난해 12월 국내 주요 상장사 9곳에 코로나19 사태 장기화를 고려해 올해 현장 개최에 더해 온라인으로도 주총을 열어달라고 요청했다.이에 삼성전자와 현대차가 주총을 온라인과 병행하는 방식으로 개최할 의사를 밝혔고 SK하이닉스와 네이버 등도 긍정적으로 검토 중이라고 답했다.한편 기업 정기 주총은 방역 수칙을 준수하면 모임·행사 인원 제한 예외를 적용받는다.그러나 전자투표 이용을 늘리고 현장 주총 참석을 최소화하려는 취지에서 정기 주총 기간 기업이 부담하는 전자투표·전자위임장 서비스 수수료가 면제된다.차은지 한경닷컴 기자 chachacha@hankyung.com▶ ▶ ▶  ⓒ 한국경제 &amp; , 무단전재 및 재배포 금지한국경제</t>
  </si>
  <si>
    <t>https://finance.naver.com/item/news_read.nhn?article_id=0004500264&amp;office_id=015&amp;code=005930&amp;page=187&amp;sm=title_entity_id.basic</t>
  </si>
  <si>
    <t>'주주 215만명' 삼성전자, 내달 17일 주총 첫 생중계</t>
  </si>
  <si>
    <t>사내·사외이사 전원 유임안 상정삼성전자의 사내·사외이사가 전원 유임된다. 이재용 삼성전자 부회장 구속으로 어수선해진 조직을 안정시키기 위한 행보로 풀이된다.삼성전자는 16일 이사회를 열고 다음달 17일 경기 수원컨벤션센터에서 진행될 제52기 주주총회 안건을 확정했다. 이번 주총에선 사내·사외이사 재선임이 이뤄지며 특별배당금(주당 1578원)과 올해 이사 보수한도 등도 확정할 계획이다.사내이사 ‘빅3’는 모두 자리를 지킬 전망이다. 내달 임기 만료 예정인 김기남 디바이스솔루션(DS) 부문 부회장과 김현석 소비자가전(CE) 부문 사장, 고동진 IT·모바일(IM) 부문 사장 등이 이번 주총에서 사내이사 연임을 승인받는다.사외이사들도 그대로다. 내달 임기 만료 예정인 박병국 서울대 교수와 김종훈 키스위모바일 회장의 재선임 안건이 올라가고, 개정 상법에 따라 법제처 처장을 지낸 김선욱 사외이사를 감사위원회 위원으로 재선임하는 안건은 별도로 상정된다. 개정 상법에 따르면 상장사는 감사위원 중 1명 이상을 다른 이사와 분리해 선출해야 한다.삼성전자 주주들은 다음달 7일 오전 9시부터 16일 오후 5시까지 전자투표에 참여할 수 있다. 전자투표시스템에서 주주 정보를 등록한 후 ‘투표행사’ 버튼을 통해 의결권을 행사하면 된다. 예탁결제원 전자투표시스템은 올해부터 주주들의 이용 편의를 위해 24시간 전자투표를 할 수 있도록 했다.이번 주주총회는 사상 처음으로 온라인으로 생중계된다. 내달 초 삼성전자 홈페이지를 통해 온라인 중계 사전 신청 안내가 나갈 예정이다. 주주들은 별도 사이트를 통해 온라인 중계 참여를 신청하고 안건별 질문도 사전 등록할 수 있다. 신청 기간은 전자투표 참여 기간과 동일하다. 다만 현행법상 주총 당일 온라인 중계를 시청하면서 주총 안건에 대해 온라인으로 투표하는 것은 불가능하기 때문에 사전에 전자투표를 통해 의결권을 행사하거나 의결권 대리행사를 신청해야 한다.한국예탁결제원에 따르면 삼성전자 주주는 지난해 말일 기준 215만481명이다. 개인투자자가 많아지면서 주주 숫자가 역대 최대치를 기록했다. 삼성전자 관계자는 “주주총회에 참여하고 싶어 하는 개인투자자가 많다는 점을 고려해 온라인 생중계와 안건별 질의응답 등을 준비했다”고 말했다.송형석 기자 click@hankyung.com▶ ▶ ▶  ⓒ 한국경제 &amp; , 무단전재 및 재배포 금지한국경제</t>
  </si>
  <si>
    <t>https://finance.naver.com/item/news_read.nhn?article_id=0004500074&amp;office_id=015&amp;code=005930&amp;page=188&amp;sm=title_entity_id.basic</t>
  </si>
  <si>
    <t>2021.02.16 10:53</t>
  </si>
  <si>
    <t>삼성폰, 신격전지 '인도'서 공격 행보…갤럭시F62 출시</t>
  </si>
  <si>
    <t>지난해 인도 공략 위해 새롭게 론칭한 삼성 '갤럭시F'두 번째 모델 '갤F62' 인도 출시…앞서 갤S21·M02 등도 선봬올해도 스마트폰 보급률 낮은 인도 시장 적극 공략할 듯삼성 '갤럭시F62'/사진제공=삼성전자올해 스마트폰 출하량 반등을 노리는 삼성전자가 인도 시장 공략에 박차를 가한다. 인도는 13억명의 인구를 보유한 '인구 대국'이지만 스마트폰 보급률은 상대적으로 낮아 성장 잠재력이 큰 시장으로 꼽힌다. 특히 그동안 인도시장에서 강세였던 중국 제조사들이 반중 정서 이후 침체를 겪고 있어 신격전지로 떠오르고 있다.16일 업계에 따르면 삼성전자는 오는 22일 인도 시장에 보급형 스마트폰 신제품 '갤럭시F62'를 정식 출시한다. 지난해 삼성전자가 인도 등 신흥국 시장을 겨냥해 인도 전자상거래 1위 업체인 '플립카트' 등과 협업해 새롭게 선보인 '갤럭시F 시리즈'의 두 번째 제품이다.갤럭시F62는 보급형 제품이지만 준수한 스펙을 원하는 인도 소비자들을 겨냥했다. 풀HD+ 해상도를 지원하는 6.7인치 디스플레이를 탑재했고, '엑시노스 9825' 애플리케이션 프로세서(AP)가 적용됐다. 이는 2019년 나온 '갤럭시노트10'에 탑재된 프로세서다.이외에도 △6400만 화소 메인 카메라를 비롯한 쿼드(4개) 후면 카메라 △7000mAh 대용량 배터리 △원UI 3.1 기반 안드로이드 11 △6GB/8GB 메모리(RAM) 등의 스펙을 갖췄다. 갤럭시F62는 다른 프리미엄 스마트폰과 견줘 크게 밀리지 않는 스펙을 갖췄지만, 가격은 모델별로 36만~39만원으로 책정돼 이른바 '가성비(가격 대비 성능)'을 갖췄다.인도 스마트폰 시장은 중국 제조사를 필두로 삼성전자, 애플 등 글로벌 제조업체가 크게 공을 들이는 시장 중 하나다. 13억명의 인구를 갖춘 인도는 단일 시장으로는 중국에 이어 2번째로 크지만 정작 스마트폰 보급률을 상대적으로 낮다. 미 여론조사기관 퓨 리서치 센터에 따르면 2019년 인도 성인 스마트폰 보급율은 24%에 그쳤다. 신흥국 시장에서 가장 낮은 수치다.인도 시장에 주력은 중저가폰이다. 업계 관계자에 따르면 인도에서 가장 많이 팔리는 스마트폰 가격대는 100~200달러(11만~22만원)대다. 또 인도 국민 중 약 절반 정도가 온라인을 통해 스마트폰을 구매하는 등 독특한 특성도 갖추고 있다.삼성전자 인도 매장/사진제공=삼성전자삼성전자는 인도 시장을 주도하고 있는 5개 제조사 중 유일한 비(非) 중국 제조사다. 시장조사업체 IDC에 따르면 삼성전자는 지난해 인도에서 2970만대 스마트폰을 출하해 20%의 시장 점유율을 기록해 2위를 차지했다. 1위는 샤오미였다. 샤오미는 같은 기간 4100만대를 출하해 시장 점유율 27%를 기록했다. 3위는 비보(2670만대), 4위 리얼미(1920만대)로 집계됐다.IDC는 보고서를 통해 "삼성전자는 갤럭시M 시리즈와 새로 출시된 F시리즈가 주도하는 온라인 중심의 포트폴리오로 지난해 인도 스마트폰 시장 순위에서 2위 자리를 유지했다"며 "온라인 채널은 전년 대비 65%의 크게 성장했지만 오프라인 채널 출하량은 28% 감소해 지난해 전체적으로 4% 감소했다"고 분석했다.한 때 중국 제조사들의 물량 공세에 밀려 인도 스마트폰 시장에서 분기 기준 3위까지 내려앉았던 삼성전자는 지난해에 이어 올해도 중저가 라인업 갤럭시M·A·F시리즈를 앞세워 적극 공략할 것으로 전망된다. 특히 인도 스마트폰 시장은 최근 들어 신종 코로나바이러스 감염증(코로나19) 사태로 펜트업(억눌린) 수요가 몰리며 지난해 하반기에만 출하량 1억대를 넘어서는 등 판매량 호조를 띄고 있고, 5세대 통신(5G) 모델 판매량도 늘고 있는 것으로 전해졌다.실제 IDC에 따르면 지난해 인도 스마트폰 시장은 코로나19 여파로 전년 대비 출하량이 2% 감소한 1억4980만대로 집계됐지만, 하반기 들어 락다운(봉쇄) 조치 해제 및 소비 심리 회복 등으로 급격하게 출하량이 늘었다. 지난해 4분기 인도 스마트폰 시장 출하량은 전년 대비 21% 증가했다.IDC는 올해 인도 스마트폰 시장이 역성장했던 지난해와 달리 큰 폭으로 성장할 것으로 내다봤다. IDC는 보고서를 통해 "올해 인도 스마트폰 시장은 전년 대비 높은 한 자릿수로 성장할 것으로 예상된다"고 했다. 삼성전자는 올 들어 보급형 스마트폰인 '갤럭시M02'와 '갤럭시M02s', 프리미엄 스마트폰 '갤럭시S21' 시리즈를 잇따라 출시했다.인도는 삼성이 스마트폰 출하량을 대폭 늘릴 수 있는 몇 안 남은 시장이다. 삼성은 인도를 글로벌 시장에서 애플의 추격을 뿌리칠 수 있는 기회의 땅으로 보고 있다.카운터포인트리서치에 따르면 지난해 전세계 스마트폰 시장에서 삼성전자는 2억5570만대 출하량을 기록해 19%의 점유율로 1위를 간신히 지켰다. 전년 대비 출하량(2억9690만대)은 4000만대가량 줄면서 지난 10여년간 지켜왔던 20%대 점유율이 깨졌다.반면 애플의 기세는 무섭다. 애플은 아이폰12 인기와 함께 전작 아이폰11 시리즈까지 판매가 늘어 지난해 4분기 전 세계 스마트폰 시장 1위로 올라섰다. 특히 애플의 4분기 출하량은 직전 분기 대비 96% 급증했다. 이 덕분에 애플은 연간 점유율 15%로 화웨이를 제치고 2위에 자리를 잡았다.배성수 한경닷컴 기자 baebae@hankyung.com▶ ▶ ▶  ⓒ 한국경제 &amp; , 무단전재 및 재배포 금지한국경제</t>
  </si>
  <si>
    <t>https://finance.naver.com/item/news_read.nhn?article_id=0004499740&amp;office_id=015&amp;code=005930&amp;page=191&amp;sm=title_entity_id.basic</t>
  </si>
  <si>
    <t>2021.02.15 10:30</t>
  </si>
  <si>
    <t>[단독] 삼성, 태블릿 기반 게임 학습 콘텐츠 나온다</t>
  </si>
  <si>
    <t>코로나19로 온라인 수업 콘텐츠 부족 문제 떠올라'놀공'과 함께 게임 방식의 학생 주도학습 개발 中 삼성 갤럭시 탭 S7[파이낸셜뉴스] 코로나19로 원격수업의 시대가 열리며 그 어느 때보다 온라인 수업 콘텐츠가 중요해진 가운데 삼성전자가 교육 격차 문제의 해결사로 나선다.    15일 관련업계에 따르면 삼성전자가 태블릿 기반 맞춤형 자기주도 학습 콘텐츠를 준비 중인 것으로 알려졌다. 내달 공개 예정인 자기주도 학습 프로그램 '태블릿연구소(탭랩)'는 삼성전자 스마트스쿨 학교를 대상으로 시범 운영한 뒤 일선 학교로 확대한다는 계획이다.    삼성 스마트스쿨은 도서 산간 지역의 정보 접근성의 격차에 대한 문제를 해결하기 위해 2012년부터 시작해 8년째 진행되고 있는 삼성전자의 교육 사회공헌 사업이다. 폐교위기의 학교에서부터 도서산간 학교, 특수학교, 병원학교, 복지시설 등 지원이 필요한 다양한 기관에 스마트기기와 솔루션을 제공하고 있다.    삼성전자가 탭랩을 개발하게 된 건 코로나19로 삼성 스마트스쿨의 진행이 어려워진데서부터 출발했다. 태블릿을 제공해도 콘텐츠나 플랫폼이 없어 활용도가 아쉬웠고 이에 솔루션 개발에 뛰어들게 된 것.    실제 일선 학교에서도 어려움을 호소하고 있다. 교사들이 수업에 바로 적용할 수 있는 수업 콘텐츠와 자료가 부족하고 간혹 있다고 하더라도 서비스를 교육 현장에 지원하려고 툴을 붙이는데 시간과 노력이 많이 들어 교사들이 지치고 있는 실정이다.    이에 삼성전자 탭랩은 학생들이 성취감을 느낄 수 있는 형태로 운영하기 위해 게임을 하는 방식의 학생 주도학습으로 만들 전망이다. 초등학교 3학년부터 6학년 대상 차수당 40분 가량의 프로그램으로 구성된다.    탭랩은 체험형 교육 게임 '월페커즈'를 개발한 놀공과 함께 개발되고 있다. 탭랩은 교사들을 위해 교육과 수업 가이드를 구상해서 제공할 예정이다. 갤럭시 스토어를 통해서 오픈하는 방식도 고려 중이다. 과목은 과학, 수학으로 구성될 것으로 예상된다.    삼성전자 관계자는 "해당 학습 프로그램을 개발중에 있으며 일선학교는 물론 스마트스쿨 대상 기관에 적용 여부는 확정되지 않았다"라며 "코로나19 시대, 학생과 교사들에게 질높은 교육 콘텐츠를 제공하는 것이 탭랩의 목표"라고 말했다.      true@fnnews.com 김아름 기자       ※ 저작권자 ⓒ 파이낸셜뉴스. 무단 전재-재배포 금지파이낸셜뉴스</t>
  </si>
  <si>
    <t>https://finance.naver.com/item/news_read.nhn?article_id=0004584146&amp;office_id=014&amp;code=005930&amp;page=193&amp;sm=title_entity_id.basic</t>
  </si>
  <si>
    <t>2021.02.15 15:13</t>
  </si>
  <si>
    <t>D램·비스포크·폴더블폰까지…삼성, 기술 차별화로 '초격차' 확대</t>
  </si>
  <si>
    <t>포스트 코로나 시대 '게임 체인저''비스포크'는 디자인과 편의성을 전면에 내세운 제품이다. 세바스찬 승 삼성리서치 소장이 지난 1월 열린 세계 최대 IT·가전 전시회 CES 2021에서 비스포크 신제품을 소개하고 있다.    삼성전자  제공삼성전자는 ‘패스트 팔로어’ 전략을 통해 성장한 기업으로 알려져 있다. 공격적인 투자와 축적된 제조 기술력을 앞세워 선두 기업을 따라잡는 방식으로 성장했다는 의미다. 하지만 삼성전자에 대해 잘 아는 전문가들은 이 같은 주장에 동의하지 않는다. 벽에 부딪힐 때마다 남들이 가지 않은 길을 선택해 게임의 규칙을 바꾼 사례가 더 많다는 이유에서다. D램 시장의 게임 체인저이 회사 영업이익의 절반을 책임지는 ‘캐시카우’인 D램도 마찬가지다. 반도체 사업 초기였던 1987년 삼성은 고민에 빠졌다. 4메가 D램 개발 방식을 놓고 위로 쌓는 ‘스택’과 밑으로 파는 ‘트렌치’ 중 하나를 골라야 했다. 대다수 기업은 트렌치를 고집했지만 삼성은 다른 선택을 했다. 고(故) 이건희 회장이 “위로 쌓는 방식이 단순하고 문제가 생겨도 쉽게 고칠 수 있다”며 스택을 고른 것. 삼성의 고집은 선견지명이 됐다. 트렌치 방식을 선택한 경쟁사들은 대량생산으로 전환하는 과정에서 수율이 급락했고 이는 후발주자인 삼성이 도약하는 계기가 됐다.TV 시장에서 1위로 올라선 것도 남다른 선택 덕이었다. 삼성전자는 2006년 와인 색깔을 입힌 ‘보르도 TV’를 내놓으며 ‘철옹성’으로 불리던 소니를 넘어섰다. 업계에선 화질과 기능만을 강조하는 소니를 디자인과 감성으로 압도했다는 평가가 나왔다. 경쟁사와 기능을 겨루는 것보다 새로운 가치를 내세우는 것이 유리하다고 판단한 것이다. 이후 삼성은 지금까지 글로벌 TV 시장 1위를 지키고 있다.삼성의 ‘게임 체인저’ 전략은 지금도 그대로다. 생활가전사업부의 비스포크 시리즈가 대표적인 사례로 꼽힌다. 비스포크는 제품의 구성과 디자인을 소비자가 정하는 ‘맞춤형 가전’이다. 2019년 6월 비스포크 냉장고를 출시한 뒤 지난해 식기세척기, 인덕션 등으로 품목을 늘렸다. 가장 인기를 끌고 있는 제품은 역시 냉장고다. 비스포크 가전제품 출하량에서 차지하는 비중이 75%에 달한다. 비스포크 냉장고는 출시 6개월 만에 삼성전자 국내 냉장고 매출의 50%를 넘어섰고, 작년 말 기준으로 약 67%를 기록했다.비스포크의 성공 요인은 보르도 TV와 비슷하다. ‘고장이 안 난다’, ‘전기 소모량이 적다’ 같은 강점으로는 기존 생활가전 시장을 흔들 수 없다고 보고 ‘디자인’을 전면에 내세운 것이 성과로 이어졌다. 젊은 신혼 부부들은 ‘부엌의 인테리어에 잘 녹아드는 예쁜 가전제품’에 환호했고 상대적으로 비싼 가격에도 기꺼이 지갑을 열었다. 파운드리 분야에서도 기술 차별화 나서스마트폰 시장에서도 톡톡 튀는 행보를 이어가고 있다. 삼성전자는 2019년 세계 최초의 폴더블 스마트폰 ‘갤럭시 폴드’를 선보였다. 2007년 애플이 아이폰을 내놓은 이후 10년 넘게 유지됐던 바(bar) 타입의 스마트폰 외관을 처음으로 바꾼 것이다. 갤럭시 폴드가 무겁다는 지적이 일자 조개처럼 위 아래로 접는 ‘갤럭시 Z플립’을 추가했다. 삼성전자의 행보는 올해도 이어질 전망이다. 삼성전자는 지난달 28일 열린 2020년 4분기 실적발표 콘퍼런스콜에서 “롤러블·슬라이더블 등 새로운 폼팩터(외형적인 특징) 모델을 출시해 고부가가치 제품의 소비자층을 늘리고 매출도 높이겠다”고 말했다.대만 TSMC와 경쟁 중인 파운드리(반도체 수탁생산) 분야에서도 유의미한 변화가 나타나고 있다. 삼성전자와 TSMC는 내년 하반기 양산을 목표로 선폭(전자가 이동하는 트랜지스터 게이트의 폭) 3㎚(나노미터, 1㎚=10억분의 1m) 공정을 개발 중이다. 현재 두 회사의 주력 공정은 7㎚와 5㎚인데 선폭이 좁아질수록 더 작고 성능이 뛰어난 반도체를 제조할 수 있다. 삼성은 5㎚까지 기술 경쟁에서 TSMC에 밀린다는 평가를 받았다.삼성전자가 꼽고 있는 변곡점은 3㎚부터다. 차세대 트랜지스터 구조인 ‘GAA(Gate-All-Around)’ 공정을 도입해 TSMC와의 기술 격차를 좁힐 계획이다. GAA 공정을 통해 만들어진 반도체는 전력 소모량이 적고 성능도 뛰어나다. TSMC와의 미세화 경쟁을 ‘공정 기술 싸움’으로 바꾸겠다는 것이 삼성의 노림수다.송형석 기자 click@hankyung.com▶ ▶ ▶  ⓒ 한국경제 &amp; , 무단전재 및 재배포 금지한국경제</t>
  </si>
  <si>
    <t>https://finance.naver.com/item/news_read.nhn?article_id=0004499241&amp;office_id=015&amp;code=005930&amp;page=193&amp;sm=title_entity_id.basic</t>
  </si>
  <si>
    <t>2021.02.14 13:16</t>
  </si>
  <si>
    <t>[단독]인력 태부족 "삼성반도체 경력채용 세자릿수"..기존 직원도 전환...</t>
  </si>
  <si>
    <t>"이번 채용규모는 100여명 이상 000명"비메모리 인력도 메모리로... 슈퍼사이클 대비 잰걸음 이재용 삼성전자 부회장(앞줄 왼쪽 두번째)이 지난달 4일 평택캠퍼스에서 극자외선(EUV) 전용라인을 점검하고 있다. 삼성전자 제공  [파이낸셜뉴스] 삼성전자가 태부족인 반도체 인력 확보를 위해 세자릿수 규모의 경력 직원을 채용한다. 또 일부 인력을 전환배치시키는 등 각 산업에서 수요가 폭발하는 반도체 초호황기를 대비한 움직임이 점점 빨라지고 있다.    14일 본지 취재 결과 삼성전자는 통상 두자릿수 정도의 경력사원을 채용해왔으나 이번 채용 규모는 그 수배를 웃도는 세자릿수 대인 것으로 파악됐다.    반도체 업계의 한 헤드헌터는 "삼성전자는 예년을 훨씬 웃도는 규모의 경력 채용을 염두하고 있다"며 "채용 과정에서 소폭 유동적일 수 있기 때문에 정확한 숫자는 결정되지 않았지만, 경력 채용 기준 역대급 규모로 보고 있다"고 밝혔다.    그는 이어 "삼성전자는 그간 00명대의 경력을 채용해왔다. 이번에는 000명대로 100여명은 확실히 넘고, 지원자 수준에 따라 그 이상이 될 수도 있다"고 설명했다.    삼성전자는 현재 반도체부품(DS) 부문 산하 메모리사업부, 시스템LSI사업부, 파운드리(위탁생산)사업부, 반도체연구소, 삼성종합기술원 등에서 근무할 경력 직원을 채용 중이다.    채용 규모와 관련해 삼성전자 측은 "비공개로 공식적인 확인이 어렵다"는 입장이다.    아울러 삼성전자는 설 명절 직전인 지난 8~9일께 비메모리 사업부인 시스템LSI의 일부 인력을 메모리사업부로 이동시킨 것으로 확인됐다.    전배 대상인 다수의 직원들이 부서 이동 전날에서야 급하게 인사 조치됐다는 통보를 받았다. 반도체 슈퍼사이클이 머지 않았다는 전망이 이어지고 있는 가운데 업계 1위 삼성전자 내부에서도 인력 효율화 작업이 급박하게 돌아가고 있다는 분위기가 읽힌다.    특히 이번 전배 조치 대상에는 시스템온칩(SoC)의 설계 인력이 많이 포함됐다. SoC는 여러가지 기능을 가진 시스템을 하나의 칩으로 구현한 기술집약적 반도체다. 회사는 이들 인력을 메모리 설계와 솔루션 제품 분야에 투입할 계획이다.    회사 관계자는 "시스템(비메모리) 설계 역량이 뛰어난 이번 전배 인력은 메모리로 이동해 메모리 설계와 솔리드스테이트드라이브(SSD) 컨트롤러 개발 등을 담당할 것"이라고 전했다.    이밖에 삼성전자의 반도체 장비 자회사인 세메스도 현재 설계, 공정, 개발, 기획 등 거의 전 분야에서 대졸 이상 경력 사원을 뽑는 등 미래산업의 중추인 반도체 인재 확보에 업체마다 비상이 걸린 상황이다.      km@fnnews.com 김경민 기자       ※ 저작권자 ⓒ 파이낸셜뉴스. 무단 전재-재배포 금지파이낸셜뉴스</t>
  </si>
  <si>
    <t>https://finance.naver.com/item/news_read.nhn?article_id=0004583730&amp;office_id=014&amp;code=005930&amp;page=196&amp;sm=title_entity_id.basic</t>
  </si>
  <si>
    <t>2021.02.10 08:49</t>
  </si>
  <si>
    <t>삼성전자 "'갤럭시S21', 전작 대비 판매량 30% 증가"</t>
  </si>
  <si>
    <t>전체 판매량 중 갤S21 40%·울트라 36% 차지자급제 비중 30% 달해…판매량도 전작보다 2배 증가무선이어폰 '갤버즈 프로'도 전작보다 2배 더 팔려사진제공=삼성전자삼성전자의 올 상반기 전략 스마트폰 '갤럭시S21' 시리즈가 전작 '갤럭시S20' 대비 30% 더 잘 팔린 것으로 나타났다.10일 삼성전자가 지난달 29일부터 11일간 집계한 데이터에 따르면 갤럭시S21 시리즈 판매량은 같은 기간 판매된 전작보다 약 30% 증가했다.모델 별로는 99만9900원으로 가격 승부수를 띄운 기본형 모델이 전체 판매량의 약 40%를 차지하며 가장 많이 팔렸다. 고스펙의 카메라와 차별화된 디자인을 내세운 최상위 모델 '갤럭시S21 울트라'가 약 36%로 뒤를 이었다.삼성전자 관계자는 "'갤럭시S21 울트라'는 고급감이 돋보이는 팬텀 블랙 색상이, '갤럭시S21'과 '갤럭시S21 플러스'는 새롭게 선보인 팬텀 바이올렛 색상이 각각 가장 많은 소비자들의 선택을 받았다"고 했다.삼성전자가 이동통신사를 거치지 않고 판매하는 자급제 물량 판매량도 크게 뛰었다. 삼성전자에 따르면 갤럭시S21의 전체 판매량 중 자급제 비중은 약 30%에 달했다. 특히 자급제 판매량은 전작 대비 2배 이상 증가했다. 자급제 판매 가운데 온라인 판매 비중은 약 60%를 차지했다.이와 함께 삼성전자가 지난달 '갤럭시 언팩 2021'에서 함께 공개한 무선 이어폰 '갤럭시 버즈 프로'는 전작 대비 약 2배 수준으로 판매가 늘었다.삼성전자는 기존 갤럭시S 시리즈를 사용하고 있는 많은 소비자들의 약정 기간이 종료되는 시점인 오는 3월~4월에 더욱 수요가 늘어날 것으로 예상했다.출시 초기 판매 호조는 차별화된 디자인과 함께 최고의 사진·동영상 촬영 기술이 탑재된 데 따른 것으로 삼성전자는 분석했다.삼성전자 관계자는 "갤럭시S1 시리즈는 스마트폰 바디와 메탈 프레임, 후면 카메라가 매끄럽게 이어져 일체감을 주는 '컨투어 컷' 디자인에 역대 갤럭시 스마트폰 중 가장 강력한 프로세서와 인공지능(AI) 기술이 대폭 강화된 카메라가 탑재되면서 사용자에게 최상의 경험을 제공했다"고 말했다.특히 기본형인 갤럭시S21이 삼성전자의 5세대 통신(5G) 전략 스마트폰으로는 처음으로 100만원 이하로 출시된 것도 소비자 선택을 유도한 요인으로 꼽힌다. 다양한 보상, 대여 서비스와 소비자들이 함께 참여하는 이벤트도 판매 증가에 한몫한 것으로 분석된다.한편 삼성전자는 다음달 31일까지 갤럭시S21 시리즈를 구매하고 기존 폰 반납 시 중고 시세에서 추가 보상을 해주는 '중고폰 추가 보상 프로그램'을 진행하고 있다. 삼성전자 홈페이지에서 제품을 구매할 때도 바로 신청 가능하다.또 지난달 16일부터 전국 200여개 매장에서 아무 조건 없이 최대 3일 동안 갤럭시S21 시리즈를 대여해 사용해볼 수 있는 '갤럭시 투 고 서비스'도 진행하고 있다.배성수 한경닷컴 기자 baebae@hankyung.com▶ ▶ ▶  ⓒ 한국경제 &amp; , 무단전재 및 재배포 금지한국경제</t>
  </si>
  <si>
    <t>https://finance.naver.com/item/news_read.nhn?article_id=0004497595&amp;office_id=015&amp;code=005930&amp;page=201&amp;sm=title_entity_id.basic</t>
  </si>
  <si>
    <t>2021.02.09 15:17</t>
  </si>
  <si>
    <t>삼성 vs LG, 美시장 놓고 '주방가전' 격돌</t>
  </si>
  <si>
    <t>북미 최대 주방·욕실 온라인 전시회 KBIS 2021 참가 삼성전자가 'KBIS 2021'서 선보이는 소비자 맞춤형 가전 '비스포크(BESPOKE)'. 삼성전자 제공  LG전자가 KBIS 2021에서 운영하는 가상 전시관 프리미엄 빌트인 '시그니처 키친 스위트'. LG전자 제공  [파이낸셜뉴스] 국내 가전기업들이 미국에서 열리는 주방가전 전시회에 주력 제품을 대거 선보였다. 삼성전자는 디자인 가전인 비스포크를 전면에 내세웠으며, LG전자는 시그니처 키친 스위트를 북미시장에 공개했다.    9일 관련 업계에 따르면 삼성전자는 오는 12일(현지시간)까지 온라인으로 개최되는 북미 최대 주방·욕실 전시회인 'KBIS 2021(The Kitchen &amp; Bath Industry Show)'에 참가한다. KBIS는 미국주방욕실협회(NKBA)가 주관하는 미국 최대 주방·욕실 전시회다. 이 전시회는 매년 주방 디자이너, 건축가, 인테리어 전문가 등 전 세계 빌트인 가전 고객들이 찾는다. 올해 처음으로 온라인 방식으로 진행된다.    삼성전자는 이번 전시회에서 다양한 소비자 취향과 라이프스타일을 반영한 맞춤형 가전 '비스포크(BESPOKE)' 냉장고와 '그랑데 AI(인공지능)' 세탁기·건조기 등 혁신 제품들을 대거 선보였다. 국내 시장에서 높은 인기를 기록한 비스포크 냉장고는 정수기 기능을 선호하는 미국 소비자들을 위한 '4도어 플렉스' 타입으로, '샴페인 스틸'과 '매트 블랙 스틸' 등 미국 현지 시장에 특화된 타입과 도어 패널 색상을 적용해 이목을 끌었다.    또 차별화된 AI 기능이 탑재돼 사용자의 습관과 환경에 맞게 최적의 세탁과 건조 경험을 제공하는 ‘스마트 다이얼 세탁기·건조기’도 선보였다. 이 제품은 빨래 무게를 스스로 감지해 적정량의 물과 세제량을 맞춰주고, 세탁 코스가 스마트 다이얼 건조기로 자동 연동돼 소비자는 고민하지 않고 사용할 수 있다. 이 외에도 의류 청정기 '에어드레서', 인공지능 로봇청소기 '제트봇 AI' 등 다양한 혁신 가전도 전시해 새로운 라이프스타일을 제안한다.    삼성전자는 이번 전시회에서 데이코(Dacor)의 럭셔리 빌트인 가전도 선보인다. 집에서 와인을 즐기는 소비자들이 늘어남에 따라 와인을 최적의 상태로 보관할 수 있는 '와인 디스펜서'를 새로 소개한다. 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    LG전자도 이날부터 한 달 간 가상 전시관을 운영한다. 가상 전시관은 초프리미엄 빌트인의 차별화된 가치를 체험할 수 있는 '시그니처 키친 스위트'와 프리미엄 빌트인 제품으로 구성된 LG 스튜디오 등 다양한 혁신 제품으로 조성됐다. 시그니처 키친 스위트관에는 올해 처음 선보이는 36인치 가스 프로레인지, 서랍형 냉장고·와인셀러 등 신제품 외에도 48인치 듀얼 퓨얼 프로레인지, 컬럼형 냉장고·냉동고·와인셀러, 식기세척기, 전자레인지 등 총 22종의 제품 라인업으로 꾸며져 있다.      ahnman@fnnews.com 안승현 기자       ※ 저작권자 ⓒ 파이낸셜뉴스. 무단 전재-재배포 금지파이낸셜뉴스</t>
  </si>
  <si>
    <t>https://finance.naver.com/item/news_read.nhn?article_id=0004581914&amp;office_id=014&amp;code=005930&amp;page=201&amp;sm=title_entity_id.basic</t>
  </si>
  <si>
    <t>2021.02.08 11:01</t>
  </si>
  <si>
    <t>삼성 뉴 그랑데 AI 세탁기·건조기 내달 출시 "예약판매 시작"</t>
  </si>
  <si>
    <t>삼성전자 모델이 수원 삼성디지털시티에서 뉴 그랑데 AI 세탁기·건조기 신제품과 비스포크 에어드레서를 소개하고 있다. 삼성전자 제공  [파이낸셜뉴스] 삼성전자가 '뉴 그랑데 인공지능(AI)' 세탁기·건조기를 8일부터 예약 판매하고 다음달 초 공식 출시한다.    뉴 그랑데 AI는 24㎏ 세탁기와 19㎏·17㎏ 건조기로 도입된다. 19㎏ 건조기는 국내 최대 용량이다. 뉴 그랑데 AI 전 모델은 에너지소비효율 1등급을 취득했다.    뉴 그랑데 AI는 제품 전면부의 굴곡을 없앤 플랫 디자인과 깔끔한 심리스 스타일이 특징이다. 전면 도어와 컨트롤 패널에는 글래스 소재를 적용해 고급감을 높였다.    세탁기는 빨래 무게에 따라 세제와 유연제를 10단계로 정밀하게 구분해 투입할 수 있도록 세제 자동 투입 기능을 강화했다. 옷감의 종류와 오염도 등에 따라 최적의 코스를 제안하는 AI 맞춤세탁 기능도 업그레이드됐다.    예를 들어 섬세한 소재의 세탁물이 감지되면 세제의 거품을 늘리고 모터 회전은 줄여 옷감을 보호해 준다. 타월 소재 비중이 높으면 헹굼 횟수를 자동으로 추가해 잔류 세제가 남지 않도록 해준다.    또 9㎏ 이상의 세탁물이 감지되면 워터샷을 쏘아 세탁 소요 시간을 약 20% 단축시켜 준다.    삼성전자는 뉴 그랑데 AI 출시에 맞춰 애플리케이션을 통한 의류 관리 서비스인 '스마트싱스 클로딩 케어'를 3월 중에 도입한다.    이 서비스는 세탁기와 건조기뿐 아니라 에어드레서까지 연동해 나에게 딱 맞는 의류관리를 할 수 있게 해준다. 사용자의 라이프스타일과 관심 의류, 보유한 모델 조합에 따라 최적의 코스를 추천한다.    세제 간편 구매 기능도 새로 추가됐다. 집에 보유하고 있는 세제가 떨어지기 전에 사용자의 스마트폰으로 알람을 보내주고, 온라인 쇼핑몰 쿠팡과 연계해 구매한다.    또한 셔츠나 피트니스복 등 건조기보다 에어드레서로 관리하기 좋은 소재의 의류는 세탁기에서 선택한 코스를 에어드레서로 바로 전송해 섬세하게 건조할 수 있다.    세탁기와 건조기의 조작부 다이얼, 도어 안쪽 손잡이, 세탁기 세제함, 건조기 물통, 도어 프레임에 항균 소재를 적용했다.    건조기의 경우 제습키트를 장착하고 '공간제습' 코스를 작동시키면 제품이 설치된 공간의 습기를 제거해주는 기능이 새롭게 적용됐다.    출고가 기준으로 세탁기는 24㎏ 모델이 174만9000~184만9000원이며, 건조기는 19㎏ 모델이 199만9000~209만9000원, 17㎏ 모델이 179만9000~189만9000원이다.    양혜순 삼성전자 생활가전사업부 상무는 "AI를 기반 다양한 서비스로 세탁기와 건조기는 물론 의류청정기까지 연계해 차원이 다른 의류 관리 경험을 선사할 것"이라고 말했다.    예약 판매 기간에 제품을 구매한 소비자들에게 삼성닷컴에서 사용할 수 있는 삼성전자 멤버십 40만 포인트와 건조기용 아로마 시트를 증정한다.    추첨을 통해 뉴 그랑데AI와 비스포크 에어드레서를 사용해 볼 수 있도록 지원하는 '에이아이마이티(AImighty)' 체험단도 모집한다.  km@fnnews.com 김경민 기자       ※ 저작권자 ⓒ 파이낸셜뉴스. 무단 전재-재배포 금지파이낸셜뉴스</t>
  </si>
  <si>
    <t>https://finance.naver.com/item/news_read.nhn?article_id=0004580745&amp;office_id=014&amp;code=005930&amp;page=205&amp;sm=title_entity_id.basic</t>
  </si>
  <si>
    <t>2021.02.07 14:21</t>
  </si>
  <si>
    <t>"삼성전자 美 신규 파운드리 건설 경제 효과 10조"</t>
  </si>
  <si>
    <t>삼성전자 미국 텍사스 오스틴 공장  [파이낸셜뉴스] 미국 텍사스주 오스틴에 건설을 검토 중인 삼성전자의 신규 파운드리(반도체 위탁생산) 공장의 경제적 파급효과가 10조원에 달할 것이란 분석이 나왔다.    7일 업계에 따르면 삼성전자는 미국 텍사스 오스틴에 170억달러(약 19조원) 규모 파운드리 신규 라인 건설을 검토 중인 가운데 지방정부에 세금 감면 혜택을 타진하고 있는 것으로 알려졌다.    주정부의 관련 문서에는 삼성전자가 트래비스 카운티와 오스틴시에 향후 20년간 총 8억550만달러 가량의 세금 감면을 요구한 것으로 나타났다.    삼성전자는 오스틴에 보유 중인 2.59㎢ 부지에 0.65㎢ 규모로 공장을 건설하겠다고 제안했다. 공장에서는 컴퓨터용 고급 논리회로가 생산될 것이라고 했다. 삼성전자는 지난 1997년부터 오스틴에서 반도체 조립공장을 운영해왔다.    아울러 미국 애리조나와 뉴욕 등 한국 이외 지역에서 여러 후보지를 놓고 인력 접근성, 반도체 생태계 등을 평가를 진행 중이라면서 오스틴이 공장 부지로 확정되면 2·4분기에 착공해 2023년 3·4분기 가동할 수 있을 것이라고 했다.    삼성전자는 공장 신설로 일자리 1800개가 창출되고 공장 가동시 향후 20년간 86억달러(약 9조6621억원)에 달하는 경제 효과가 창출될 것이라고 강조했다. 새로운 공장 직원들이 초기 평균 연봉으로 6만6254달러를 받게 될 것이라고도 했다.    삼성전자는 현지 매체에 "미국 등 복수의 후보지를 놓고 신규 공장 건설을 검토 중"이라며 "오스틴은 여러 후보지 중 하나로, 현재 결정된 바는 없다"고 공식 입장을 냈다. 트래비스 카운티 대변인도 "삼성전자로부터 정식 신청을 받지 않았다"고 밝혔다.      km@fnnews.com 김경민 기자       ※ 저작권자 ⓒ 파이낸셜뉴스. 무단 전재-재배포 금지파이낸셜뉴스</t>
  </si>
  <si>
    <t>https://finance.naver.com/item/news_read.nhn?article_id=0004580252&amp;office_id=014&amp;code=005930&amp;page=208&amp;sm=title_entity_id.basic</t>
  </si>
  <si>
    <t>2021.02.05 10:01</t>
  </si>
  <si>
    <t>SK하이닉스 '성과급 논란' 달랬지만…삼성·LG까지 번져</t>
  </si>
  <si>
    <t>SK하이닉스, 지난 4일 성과급 노사합의PS 산정방식 변경 + 우리사주 지급삼성 반도체 "스마트폰·TV보다 왜 적냐"LG에너지솔루션 "합당한 보상 필요"사진=연합뉴스SK하이닉스에서 시작된 성과급 논란이 재계 전반으로 번지고 있다.5일 업계에 따르면 SK하이닉스는 전날 노사협의회에서 내년부터 초과이익 분배금(PS) 산정 기준 지표를 경제적 부가가치(EVA)에서 영업이익과 연동하기로 합의를 이뤘다. 또 우리사주를 구성원들에게 지급하기로 했다.이는 SK하이닉스가 지난해 기본급(연봉의 20분의 1)의 400%를 PS로 지급하겠다고 밝히자 임직원 및 노조가 강하게 반발한 데 따른 것이다. 부진한 실적을 거뒀던 2019년과 동일한 수준의 성과급이 지급됐다는 점에서다. SK하이닉스 지난해 영업이익은 전년 대비 84% 증가했다. 이들은 PS의 산정 방식에 대한 투명한 공개도 요구했다.SK하이닉스 노조는 지난 1일 최태원 SK그룹 회장 등 임원들이 참석한 M16 준공식에서 시위를 열었고, 입사 4년차임을 밝힌 한 직원은 이석희 SK하이닉스 최고경영자(CEO) 사장을 포함한 모든 구성원에게 공개적으로 '항의' 이메일을 보내기도 했다. 익명 커뮤니티 '블라인드'엔 삼성전자 등 경쟁사 경력직 지원 인증 게시글들이 잇따라 올라왔다. SK하이닉스 이천공장 출입문/사진=연합뉴스이에 최 회장은 연봉 반납을 선언했고, 이 사장은 사내망 공지를 통해 성과급 논란에 해명했지만 논란은 쉽사리 가라앉지 않았다. 오히려 수백명의 임직원들이 실명으로 이 사장의 공지글에 댓글을 달며 불만을 표출했던 것으로 알려졌다. 결국 회사는 PS 산정 방식 변경과 함께 이사회 승인이 떨어진다면 기본급 200%에 해당하는 혜택이 제공되는 우리사주 제도를 도입키로 했다. 사내 복지 포인트도 300만 포인트도 지급한다. 이 사장은 노사합의 이후 사내 메시지를 통해서 "PS 지급 발표 이후 지금까지 어느 때보다 많은 구성원의 마음 속 이야기를 들었다"며 "지금껏 여러분 마음을 제대로 헤아리지 못하고 충분히 소통하지 못했던 점에 대해 CEO로서 다시 한 번 진심으로 사과드린다"고 했다.SK하이닉스는 일단 성과급 논란을 봉합하는 모양새지만, 불씨가 다른 기업들로 번지는 모습이다. SK그룹의 또다른 핵심 계열사인 SK텔레콤 노조는 최근 전환희 위원장 명의로 박정호 SK텔레콤 사장에게 서한을 보내 지난해보다 큰 폭으로 줄어들 것으로 예상되는 성과급에 대해 문제를 제기했다. SK텔레콤은 신청자에 한해 지난 3일 주식으로 성과급을 지급했는데 이를 받아든 직원들 사이에서 예상보다 적은 금액이라는 주장이 나왔다.SK하이닉스와 직접 비교 대상이 된 삼성전자 내부에서도 불만의 목소리가 나온다. 삼성전자는 사업부문별로 초과실적성과급(OPI·옛 PS)을 다르게 지급하는데, 삼성전자는 지난해 반도체(DS) 부문에 연봉의 47%의 성과급을 지급했다. 전사 실적의 절반을 이끌었는데도, 스마트폰(IM) 부문이나 영상디스플레이(VD)사업부의 50%보다 적다는 것이다. 삼성전자는 지난해 DS와 소비자가전(CE), IM부문에서 각각 18조8100억원, 3조5600억원, 11조4700억원의 영업이익을 올렸다.디스플레이 업계도 불만이다. 삼성디스플레이의 OPI 지급률은 12%다. 회사 내부에선 삼성전자의 TV를 담당하는 VD사업부와 비교하며 "너무 적다"는 반응이 나온다. 삼성디스플레이는 지난해 4분기 매출 9조9600억원, 영업이익 1조7500억원을 거두며 분기 최대 실적을 달성했다. LG디스플레이는 최근 개인인사평가인센티브(PI)를 지급하고 있지만, PS는 이번에도 없는 것으로 알려졌다. LG디스플레이는 지난해도 연간 기준으로는 적자지만, 2년만에 적자를 끊고 지난해 3분기와 4분기 연속 흑자를 거뒀다.LG화학에서 분사한 LG에너지솔루션(기본급 245%) 직원들은 같은 회사였던 LG화학(300~400%)에 비해 성과급 잠정안이 적은 것과 관련해 "지난해 사상 최대 실적을 냈는데, 합당한 보상이 필요하다"며 불만을 공식 제기했다. 지난해 LG에너지솔루션은 3883억원의 영업이익을 내며 전년 대비 흑자전환했다. LG전자는 이달 말 성과급을 지급하는 것으로 알려졌는데, 벌써부터 블라인드에는 성과급이 적으면 어떻게 해야 하냐 등의 게시글이 올라왔다.배성수 한경닷컴 기자 baebae@hankyung.com▶ ▶ ▶  ⓒ 한국경제 &amp; , 무단전재 및 재배포 금지한국경제</t>
  </si>
  <si>
    <t>https://finance.naver.com/item/news_read.nhn?article_id=0004495332&amp;office_id=015&amp;code=005930&amp;page=211&amp;sm=title_entity_id.basic</t>
  </si>
  <si>
    <t>2021.02.04 15:19</t>
  </si>
  <si>
    <t>애플의 신기술? 삼성은 8년전부터 조용히 하고 있었다</t>
  </si>
  <si>
    <t>삼성전자가 지난 2013년 선보인 첫 스마트워치 '갤럭시 기어'. 갤럭시 기어는 착용후 사용자 스마트폰이 가까이 있으면 잠금을 해제해준다.  [파이낸셜뉴스]애플이 대단한 선심을 베풀 듯 이용자에게 내놓는 새로운 기능이 삼성전자가 이미 8년전부터 제공하고 있던 서비스인 것으로 나타났다. 애플이 최근 선보인 마스크를 쓰고도 스마트폰 잠금을 해제할 수 있는 기술은 삼성전자가 지난 2013년 첫 스마트 워치인 '갤럭시기어' 출시 시점 때 내놓은 '오토 락'과 거의 유사하다는 평가다.    4일 관련업계에 따르면 애플은 마스크를 쓴 채 아이폰 잠금을 해제할 수 있는 iOS 14.5 개발자 베타버전 소프트웨어를 최근 공개했다.    현재 애플 사용자는 암호를 입력해 아이폰 잠금을 해제하거나 안면인식 잠금해제를 위해 마스크를 턱 밑으로 내려야 한다. 새 소프트웨어를 깔면 '애플워치'를 착용한 상태에서는 마스크를 쓰고도 아이폰 잠금을 해제할 수 있게 된다.    이같은 기능을 삼성전자는 2013년 최초로 스마트 워치를 출시했던 시점부터 삼성 독자기능으로 제공하고 있었다.    삼성전자는 2013년 첫 스마트 워치인 '갤럭시기어' 출시 시점부터 오토 락 이라는 이름으로 스마트 워치를 착용한 사람이 폰과 거리가 가까워지면 폰의 잠금을 해제하는 기능을 지원했다.    지난 2015년에는 구글과 협업을 통해 운영체제(OS) 차원에서 지원하기 시작했다. 안드로이드 롤리팝 OS 이후에 스마트 락을 지원했는데 스마트 락은 한번 잠금해제를 하면 신뢰할 수 있는 기기(워치, 버즈 등 설정된 블루투스 연결 단말)가 근처에 있을 때 폰이 잠금 해지되는 서비스다.    또 신체활동 감지(기기를 잠금해제 하면 쥐고 있거나 휴대한 동안 잠금해제 상태 유지) 또는 신뢰할 수 있는 장소 등에서도 스마트 락이 지원돼 다양한 신뢰할 수 있는 조건에서 번거로움 없이 편리하게 잠금해제할 수 있다. 스마트폰 설정의 잠금화면에서 스마트 락으로 들어가면 사용이 가능하다.    특히 스마트 락은 기기를 연동했을 때 뿐 아니라 장소나 사용자 동작 등을 인식해 잠금해제 기능을 지원한다는 점에서 애플이 이번에 제공하는 잠금 해제 서비스보다 훨씬 편리하게 이용할 수 있다.    무엇보다 스마트 락 서비스를 이제는 삼성은 물론 안드로이드 전체에서 모두 다 지원하기 때문에 애플의 이번 발표가 다소 뜬금없다는 지적이다. 코로나19로 마스크를 착용하게 되면서 안면인식을 사용하는데 불편하다는 목소리가 높아지고 있는데 이를 달래기 위한 용도라는 이야기가 나온다. 최근 아이폰13에 디스플레이 지문인식 기술을 채택해 터치ID 기능을 도입한다는 소식이 전해지고 있지만 이 제품이 나오려면 아직 시간이 많이 남았다는 분석이다.    업계 관계자는 "아이폰13이 나올 때까지 계속해서 마스크 때문에 안면인식이 불편하다는 이야기가 나올테니 소프트웨어 업뎃을 하려는 것"이라며 "이마저도 안드로이드에서는 이미 널리 시행중인 서비스가 iOS에서는 아직 개발자 테스트 중으로 언제 일반인에게 공개될지 정확하게 알려지지도 않은 상황"이라고 말했다.  #애플 #삼성전자 #애플워치 #안면인식 #갤럭시기어 #iOS14.5    true@fnnews.com 김아름 기자       ※ 저작권자 ⓒ 파이낸셜뉴스. 무단 전재-재배포 금지파이낸셜뉴스</t>
  </si>
  <si>
    <t>https://finance.naver.com/item/news_read.nhn?article_id=0004579005&amp;office_id=014&amp;code=005930&amp;page=213&amp;sm=title_entity_id.basic</t>
  </si>
  <si>
    <t>2021.02.04 14:19</t>
  </si>
  <si>
    <t>美 소비자들 "한국 TV가 최고" 평가 상위 6종 중 4종이 LG·삼성</t>
  </si>
  <si>
    <t>리투아니아 카우나스시에 위치한 가전매장에 전시된 LG 올레드 갤러리 TV. LG전자 제공    삼성 TV가 전시된 매장에서 방탄소년단의 '다이너마이트' 뮤직비디오가 나오고 있다. 삼성전자 제공  [파이낸셜뉴스] 미국 소비자매체가 진행한 올해 첫 TV 평가에서 LG전자와 삼성전자가 상위권을 휩쓸었다.    4일 업계에 따르면 미국의 소비자 매체 컨슈머리포트(CR)가 최근 발표한 '소비자가 뽑은 2021년 최고의 TV' 평가에서 국내 업체들의 제품은 총 6종 가운데 4종에 선정됐다.    특히 LG전자의 유기발광다이오드(OLED) TV는 65형 제품 3종(65CXPUA·65CXAUA·65BXPUA)이 최고의 TV로 뽑히며 위상을 높였다.    컨슈머리포트는 LG OLED TV에 대해 '지난 한 해를 대표하는 TV'라고 소개하며 "최고의 화질과 수준급의 사운드, 만족스러운 하이다이내믹레인지(HDR) 경험을 할 수 있다. 돌비 애트모스 기능도 지원한다"고 설명했다.    삼성전자의 퀀텀닷발광다이오드(QLED) TV(QN65Q90T)도 액정표시장치(LCD) 기반 제품 중에선 유일하게 최고의 TV로 뽑혔다.    컨슈머리포트는 삼성 QLED TV에 대해 "테스트한 제품 중에서 HDR을 가장 잘 경험할 수 있고, 훌륭한 사운드를 갖췄다"고 평가했다.    아울러 일본 소니의 OLED TV 2종(XBR-65A9G·XBR-65A8H)이 최고의 TV 대열에 합류했다.    국내 제품들은 '가성비'(가격 대비 성능)가 좋은 TV 제품 목록에도 이름을 올렸다. 삼성전자의 'QN65Q80T' 제품은 TCL, 소니 제품과 함께 가격 부담이 덜하면서도 4K 화질을 즐길 수 있는 TV로 선정됐다.    2000달러 이하 가격의 초대형 TV에서는 삼성의 QLED TV(QN75Q7DT)와 LG의 나노셀 TV(75NANO91ANA)가 포함됐다.    컨슈머리포트는 제조사로부터 테스트용 제품을 받지 않고 시중에 판매되는 제품을 직접 구매해 평가한다. 평가는 전문가들이 시중에 판매되는 제품을 엄격하게 테스트한 결과를 기반으로 한다. 이번 조사에서는 2019년과 2020년 출시된 TV 제품을 중심으로 평가됐다.  km@fnnews.com 김경민 기자       ※ 저작권자 ⓒ 파이낸셜뉴스. 무단 전재-재배포 금지파이낸셜뉴스</t>
  </si>
  <si>
    <t>https://finance.naver.com/item/news_read.nhn?article_id=0004578918&amp;office_id=014&amp;code=005930&amp;page=214&amp;sm=title_entity_id.basic</t>
  </si>
  <si>
    <t>2021.02.03 09:10</t>
  </si>
  <si>
    <t>'TV도 친환경이다' 삼성, 이태리 친환경 쇼핑몰 공식파트너 선정</t>
  </si>
  <si>
    <t>삼성전자 이탈리아 법인장 임성택 전무(오른쪽)와 그린피 오스카 파리네티 대표 그린피 쇼핑몰에 설치된 삼성전자 에코패키지 상설 전시장에서 기념촬영을 하고 있다. 삼성전자 제공  [파이낸셜뉴스] 삼성전자가 최근 이탈리아의 친환경 쇼핑몰 그린피의 공식 파트너로 선정되며 쇼핑몰에 사용되는 TV와 사이니지, 모바일 제품을 공급하고 에코패키지 관련 상설 전시장도 설치했다고 3일 밝혔다.    그린피는 글로벌 식음료 업체인 이탈리의 창업자 오스카 파리네티가 자원의 순환, 재생 등 지속 가능성을 추구하기 위해 만든 쇼핑몰이다.    그린피는 지난해 12월 태양광 패널과 목재를 이용한 친환경 건축 설계로 화제를 모은 1호점을 토리노에 개장했다. 두바이, 뉴욕, 런던, 파리 등 전 세계 7개 주요 도시에 진출할 계획이다.    그린피는 특히 환경에 대한 악영향을 줄이고 지속 가능성에 적극적으로 기여할 수 있는 제품과 서비스를 고객에게 공급한다는 목표 아래 입점 업체들은 물론 입점 업체들이 쓰는 모든 인프라에까지 친환경과 연결된 제품을 쓰도록 했다.    삼성 TV는 친환경 노력을 인정받아 그린피의 지속가능성과 관련한 까다로운 기준을 통과해 파트너로 선정됐다.    삼성전자는 올 초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밝힌 바 있다.    임성택 삼성전자 이탈리아 법인장(전무)은 "삼성전자는 친환경 노력을 인정 받아 그린피 개장 초기부터 공식 파트너로 선정돼 긴밀한 협업을 진행했다"며 "삼성전자는 TV 업계 리더로서 친환경 제품 트렌드를 선도해 나갈 것"이라고 말했다.  #삼성전자 #유럽친환경쇼핑몰파트너선정 #그린피    km@fnnews.com 김경민 기자       ※ 저작권자 ⓒ 파이낸셜뉴스. 무단 전재-재배포 금지파이낸셜뉴스</t>
  </si>
  <si>
    <t>https://finance.naver.com/item/news_read.nhn?article_id=0004577634&amp;office_id=014&amp;code=005930&amp;page=218&amp;sm=title_entity_id.basic</t>
  </si>
  <si>
    <t>2021.02.02 11:57</t>
  </si>
  <si>
    <t>삼성 비스포크 에어드레서 선봬 '셔츠한벌 39분 건조'</t>
  </si>
  <si>
    <t>삼성전자 모델이 수원 삼성전자 디지털시티에서 감각적인 디자인과 강화된 인공지능(AI) 기능을 갖춘 의류청정기 신제품 비스포크(BESPOKE) 에어드레서를 소개하고 있다. 삼성전자 제공  [파이낸셜뉴스] 삼성전자가 의류청정기 신제품인 비스포크(BESPOKE) 에어드레서를 3일 선보였다.    삼성전자는 소비자의 라이프스타일과 취향을 반영할 수 있는 비스포크 가전의 인기에 힘입어 공기청정기, 무풍에어컨에 이어 에어드레서에도 비스포크 디자인을 적용했다.    삼성전자는 공간의 분위기에 맞춰 교체 가능한 도어 전면 패널도 별도로 출시할 예정이다. 또 제품을 설치할 때 좌우 1.4㎝, 상부 2.5㎝ 수준의 공간만 확보하면 돼 붙박이장이나 가구와 함께 설치하면 빌트인 핏을 구현할 수 있다. 특히 에어워시 방식을 적용해 진동과 소음이 적기 때문에 실내 어느 곳에 두어도 쾌적하게 사용할 수 있다.    비스포크 에어드레서는 강화된 인공지능(AI) 기술이 적용됐다. 습도 센서로 의류의 습기를 감지해 건조와 구김 제거를 한 번에 할 수 있다.    셔츠 한 벌을 빠르게 건조 하고 싶을 경우 '셔츠한벌' 코스를 활용하면 39분만에 건조가 가능하다. 건조 코스가 기존 2개에서 9개로 늘어나 셔츠, 블라우스, 아웃도어 의류, 수영복 등 다양한 종류의 의류를 섬세하게 맞춤 건조해 준다. 소비자의 사용 패턴을 기억해 자주 사용하는 코스 순서대로 추천하는 'AI 습관 기억', 사용 시간대나 날씨∙계절∙시간 등의 정보를 기반으로 추천 코스를 제안하는 'AI 맞춤 추천' 기능이 새롭게 탑재됐다.    '매일 케어 코스'에서 '살균 옵션'을 선택하면 인플루엔자∙아데노∙헤르페스 등의 바이러스와 황색포도상구균∙대장균 등의 유해 세균을 99.9% 제거할 수 있다. 또한 아기 옷이나 인형, 매일 입는 교복 등 위생이 더욱 중요한 의류·액세서리 역시 해당 코스에 살균 옵션을 추가해 사용할 수 있다. 에어드레서 내부를 고온으로 살균해 제품을 위생적으로 관리할 수 있는 내부살균 기능도 탑재됐다.    비스포크 에어드레서는 일반 용량(3벌)과 대용량(5벌) 모델로 출시된다. 출고가는 용량과 색상에 따라 129만~199만원이다.    양혜순 삼성전자 생활가전사업부 상무는 "신제품은 비스포크 디자인을 새롭게 적용하고 AI 기술과 위생 기능을 강화해 소비자들에게 더욱 진화한 의류 케어 경험을 전할 것"이라고 말했다.  #삼성전자 #삼성비스포크에어드레서출시    km@fnnews.com 김경민 기자       ※ 저작권자 ⓒ 파이낸셜뉴스. 무단 전재-재배포 금지파이낸셜뉴스</t>
  </si>
  <si>
    <t>https://finance.naver.com/item/news_read.nhn?article_id=0004577023&amp;office_id=014&amp;code=005930&amp;page=221&amp;sm=title_entity_id.basic</t>
  </si>
  <si>
    <t>2021.03.23 08:25</t>
  </si>
  <si>
    <t>삼성전자, 세계5위·일본 1위 NTT도코모에 5G 장비 공급</t>
  </si>
  <si>
    <t>日 2위 통신사업자 KDDI에 이어 현지 입지 강화  [파이낸셜뉴스] 삼성전자는 일본 최대 이동통신사업자 NTT도코모와 5세대(5G) 이동통신장비 공급계약을 체결했다고 23일 밝혔다.    삼성전자가 NTT도코모에 이동통신 장비를 직접 공급하는 것은 이번이 처음이다. NTT도코모는 지난해 12월 기준 약 8200만 가입자를 보유하고 있으며, 2020년 3월부터 5G 상용 서비스를 제공하고 있다.    삼성전자는 일본 2위 통신사업자 KDDI에 이어 NTT도코모도 5G 고객사로 확보, 일본 5G 이동통신 시장에서 입지를 확대하게 됐다.    삼성전자는 NTT 도코모에 5G 상용망 구축에 필요한 기지국(RU, Radio Unit)을 공급하면서 보다 신속한 5G 네트워크 구축을 지원할 계획이다.      삼성전자가 일본 NTT도코모와 5G 장비 공급계약을 체결했다. / 삼성전자 뉴스룸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#5G #NTT도코모 #KDDI    elikim@fnnews.com 김미희 기자       ※ 저작권자 ⓒ 파이낸셜뉴스. 무단 전재-재배포 금지파이낸셜뉴스</t>
  </si>
  <si>
    <t>https://finance.naver.com/item/news_read.nhn?article_id=0004605972&amp;office_id=014&amp;code=005930&amp;page=76&amp;sm=title_entity_id.basic</t>
  </si>
  <si>
    <t>2021.03.22 14:23</t>
  </si>
  <si>
    <t>삼성전자, 기능과 색상 선택 가능한 '비스포크 정수기' 출시</t>
  </si>
  <si>
    <t>정수 기능 기본모듈에냉온수 모듈 추가 구매 가능삼성전자는 소비자가 기능과 색상을 원하는 대로 선택할 수 있는 모듈형 '비스포크 정수기'(사진)를 출시한다고 22일 발표했다. 모듈형 정수기가 국내에 도입된 건 처음이다.삼성전자 모델이 비스포크 정수기를 소개하고 있다. 삼성전자 제공 정수 기능만 원하는 소비자는 기본 모듈을 구입하고 추가로 냉수나 온수 기능이 필요하면 해당 모듈만 살 수 있다. 각 모듈을 싱크대 아래 설치 공간에 맞춰 상하좌우로 조합할 수 있다. 출수부(파우셋)만 외부로 노출되기 때문에 인테리어 효과를 극대화하는 동시에 공간사용 효율성을 높일 수 있다. 정수 성능도 뛰어나다는 평가를 받는다. 미국국가표준협회(ANSI)가 공식 승인한  '4단계 필터 시스템'을 갖췄다. 필터는 최대 2500ℓ를 정수할 수 있다. 4인 가족이 하루에 6.8ℓ를 마신다고 가정했을 때 1년 간 필터를 교체하지 않고도 깨끗한 물을 즐길 수 있다.정기 방문 관리 서비스를 따로 받지 않아도 제품을 위생적으로 관리하는 인공지능(AI) 기반 '스마트 클린 케어' 서비스도 제공한다.이달래 생활가전사업부 상무는 "정수 성능, 위생 관리, 주방 인테리어 등 다양한 트렌드를 면밀히 관찰하고 반영해 출시한 혁신 제품"이라며 "정수기 시장에 새로운 기준을 제시하겠다"고 말했다.황정수 기자 hjs@hankyung.com▶ ▶ ▶  ⓒ 한국경제 &amp; , 무단전재 및 재배포 금지한국경제</t>
  </si>
  <si>
    <t>https://finance.naver.com/item/news_read.nhn?article_id=0004517134&amp;office_id=015&amp;code=005930&amp;page=78&amp;sm=title_entity_id.basic</t>
  </si>
  <si>
    <t>2021.03.22 11:33</t>
  </si>
  <si>
    <t>삼성전자, 국내 첫 모듈형 디자인 '비스포크 정수기' 출시</t>
  </si>
  <si>
    <t>삼성전자 모델이 삼성디지털프라자 강남본점에서 '비스포크 정수기' 신제품을 소개하고 있다/사진제공=삼성전자삼성전자는 정수기 모듈을 싱크대 아래 설치하는 빌트인 타입의 직수형 정수기 '비스포크 정수기'를 출시한다고 22일 밝혔다.비스포크 정수기는 소비자가 원하는 기능만 선택해 구입할 수 있는 모듈형 정수 시스템을 국내 시장에 처음으로 도입한 게 특징이다.정수 기능만 원하는 소비자는 필터와 구동부로 구성된 기본 모듈만 구입하고, 이후에 냉수나 온수 기능이 필요하면 해당 모듈만 추가해 업그레이드할 수 있다는 설명이다.각 모듈을 싱크대 아래 설치 공간에 맞춰 아래 위로, 혹은 양 옆으로 유연하게 조합이 가능하다. 파우셋(출수부)만 외부로 노출돼 좁은 공간에서도 효율 적으로 사용할 수 있다.비스포크 정수기는 싱크대 뿐만 아니라 아일랜드 식탁 등 접근성이 좋은 위치에 설치 가능한 '메인 파우셋'과 서브 싱크대에 설치할 수 있는 작은 사이즈의 '서브 파우셋'으로 구성된다.삼성전자 관계자는 "두 종류의 파우셋은 모두 120도의 넓은 각도로 회전할 수 있다"며 "설치 공간에 제약을 받지 않아 어느 방향에서나 물을 받을 수 있어 편리하다"고 말했다.이 외에도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적용됐다.비스포크 정수기는 '4단계 필터 시스템'이 적용돼 수돗물 속 이물질을 더욱 촘촘하게 걸러주는 강력한 정수 성능을 구현한다.4단계 필터 시스템은 인증 기관 'NSF 인터내셔널'로부터 납, 비소, 수은과 같은 중금속과 비스페놀A, 과불화합물(PFOA, PFOS)등을 포함한 총 73가지 항목에 대한 정수 성능을 인증 받았다. 이는 국내에서 제조된 직수형 정수기 중 최다 항목이다.이와 함께 물이 닿는 모든 부품을 포함한 정수 시스템의 재질이 1000여가지의 유해물질로부터 안전하고, 납을 포함하지 않았다는 점도 NSF 인증을 획득했다.이 정수기에 적용된 필터는 최대 2500L를 정수할 수 있는 대용량이다. 삼성전자 관계자는 "4인 가족이 하루에 6.8L를 마신다고 가정했을 때 1년간 필터를 교체하지 않고도 깨끗한 물을 즐길 수 있는 것"이라고 설명했다.삼성전자는 정기적인 방문 케어 서비스를 받을 필요 없이 제품을 위생적으로 관리해주는 인공지능(AI) 기반의 '스마트 클린 케어' 서비스도 제공한다.신제품은 △4시간동안 제품을 사용하지 않으면 내부 관에 고여있던 잔수를 자동으로 배출해 미생물이 증식하는 것을 방지해주는 '자동 배수' △스테인리스 직수관을 3일에 한번씩 자동으로 살균해 직수관 내부에 부착된 녹농균을 99.9%까지 살균해주는 '직수관 자동 살균' △정수 사용량을 파악해 필터 교체시기가 되면 자동으로 알려주는 알림 기능 등 다양한 위생 관리 기능을 갖췄다.비스포크 정수기의 가격은 모듈 구성과 서브 파우셋 유무에 따라 출고가 기준 73만9000원~129만9000원이다.배성수 한경닷컴 기자 baebae@hankyung.com▶ ▶ ▶  ⓒ 한국경제 &amp; , 무단전재 및 재배포 금지한국경제</t>
  </si>
  <si>
    <t>https://finance.naver.com/item/news_read.nhn?article_id=0004517053&amp;office_id=015&amp;code=005930&amp;page=79&amp;sm=title_entity_id.basic</t>
  </si>
  <si>
    <t>2021.03.22 10:26</t>
  </si>
  <si>
    <t>삼성 ‘갤버즈프로’, 보청기 역할도.."난청 환자에 도움"</t>
  </si>
  <si>
    <t>삼성서울병원 공동연구..국제전문학술지 CEO에 게재"무선 이어폰 활용 청력 기기 임상 성능 평가 최초"  [파이낸셜뉴스] 삼성전자 무선 이어폰 ‘갤럭시버즈프로(갤버즈프로)’가 경도 및 중도 난청 환자들의 듣기 능력 향상에 효과적이라는 연구 결과가 국제 전문학술지 CEO에 게재됐다. 보청기나 개인용 소리증폭기와 마찬가지로 갤버즈프로 역시 난청 환자들이 일상 속 대화를 이어가는 데 도움을 줄 수 있다는 설명이다.    삼성전자는 삼성서울병원과 공동 진행한 연구결과가 국제 이비인후과 전문학술지 ‘CEO(Clinical and Experimental Otorhinolaryngology)’에 게재됐다며 22일 이같이 밝혔다. 세계보건기구(WHO)에 따르면, 전 세계 약 15억 명이 청력 손실로 인한 어려움을 겪고 있다.      삼성 갤럭시 버즈 프로 3종. 삼성전자 제공    ■갤버즈프로 '주변 소리 듣기 기능' 활용  삼성전자와 삼성서울병원 공동연구결과에 따르면 갤버즈프로 ‘주변 소리 듣기 기능’이 경도 및 중도 난청 환자들 듣기 능력 향상에 효과적인 것으로 나타났다. 갤버즈프로의 주변 소리 듣기 기능은 주변 소리를 4단계로 최대 20데시벨(dB)까지 증폭해 준다. 이를 통해 이어폰을 귀에서 빼지 않고 대화를 하거나 안내 방송을 들을 수 있게 해준다. 사용자 필요에 따라 주변 소리 듣기 정도 역시 조정할 수 있다.    삼성전자와 삼성서울병원은 지난 10여년 동안 모바일 기기가 청각에 미치는 영향을 중심으로 최상 사운드경험을 제공할 수 있는 새로운 방법을 모색해왔다. 갤버즈프로는 물론 보청기와 개인용 소리증폭기 등 다양한 비교테스트를 통해 진행됐다. 연구진에 따르면 청력 기기 임상 성능 평가에 무선 이어폰을 포함한 연구는 처음이다. 제품 성능 측면에서 전기음향 분석(Electroacoustic Analysis), 소리 증폭 평가, 성능 검사 등이 진행됐다.    갤버즈프로는 △출력음압 수준 △주파수 범위 △등가입력 잡음 △전체 고조파 왜곡 등 보청기 평가시 요구되는 4가지 핵심 기준을 충족했다. 또 보청기 및 개인용 소리증폭기와 함께 7개 다른 주파수에서 적절한 수준으로 소리가 증폭하는 것이 확인됐다.      ■난청환자, 갤버즈프로 착용 후 대화에 도움  이번 성능 검사는 기기 착용시 개인 청력 수준 변화와 단어 및 문장 이해도를 측정하는 방식으로 진행됐다. 평균 63세 경도 및 중도 난청환자가 검사에 참여했다. 통계적 유의성(모집단에 대한 가설이 가지는 통계적 의미)은 1000헤르츠(Hz), 2000Hz, 6000Hz 세 가지 주파수에서 관찰됐다. 삼성전자 측은 “갤버즈프로가 청력 수준을 결정하는 3개 주파수에서 유의미하게 소리를 증폭시킨 것을 의미한다”며 “참가자의 57% 이상이 조용한 환경에서 갤버즈프로를 착용하고 대화할 때 도움이 됐다고 답했다”고 전했다.    또 갤버즈프로는 보청기와 개인용 소리증폭기와 함께 각각 기기 착용 전후에 발화된 단어의 인지 정도 차이 검사에서도 유의미한 결과를 보였다. 즉 갤버즈프로가 잠재적으로 경도·중도 난청 환자들이 일상에서 대화하는데 도움을 줄 수 있음을 시사한다.    삼성서울병원 이비인후과 문일준 교수는 “인구가 급속히 고령화됨에 따라 오는 2050년에는 10명 중 1명이 난청으로 어려움을 겪을 것으로 전망되지만, 가격부담 등으로 인해 청각재활을 필요로 하는 난청 환자들 중 실제 보청기 사용률은 상대적으로 낮을 것”이라며 “이번 연구의 초기 발견은 매우 유용하며 일상생활에서 도움을 받을 수 있는 갤버즈프로와 같은 대체 장치를 알려줄 수 있게 됐다”고 설명했다.    삼성전자 무선사업부 선행 오디오랩 문한길 마스터는 “삼성은 사람들이 한계를 극복하고 더 많은 가능성을 실현하는데 도움이 되는 제품과 서비스를 선보이기 위해 노력하고 있다”면서 “이번 연구 결과는 모든 사람들이 더 나은 일상 경험을 즐길 수 있도록 혁신을 지속하고 있는 삼성 의지를 보여주는 것으로 추후 연구 규모를 확대해 나갈 예정”이라고 말했다.  #갤럭시버즈프로 #갤버즈프로    elikim@fnnews.com 김미희 기자       ※ 저작권자 ⓒ 파이낸셜뉴스. 무단 전재-재배포 금지파이낸셜뉴스</t>
  </si>
  <si>
    <t>https://finance.naver.com/item/news_read.nhn?article_id=0004605360&amp;office_id=014&amp;code=005930&amp;page=79&amp;sm=title_entity_id.basic</t>
  </si>
  <si>
    <t>2021.03.21 16:25</t>
  </si>
  <si>
    <t>삼성전자, 2021년형 고해상도 모니터 풀라인업 출시</t>
  </si>
  <si>
    <t>삼성전자 모델이 서울 소재의 한 스튜디오에서 신제품 고해상도 모니터(S65UA)를 소개하고 있다. 삼성전자 제공[파이낸셜뉴스] 삼성전자가 다양한 혁신 기술로 더욱 새로워진 2021년형 고해상도 모니터를 한국을 시작으로 전 세계에 순차적으로 본격 출시한다고 21일 밝혔다.    이번에 출시하는 고해상도 모니터는 3개 시리즈(S8, S7, S6), 총 10개 모델로 사무 환경에 특히 적합하며, 화질과 편의성을 개선한 다양한 기능을 탑재하고 있어 사용자 특성에 따라 필요한 제품을 선택할 수 있다.    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    또 S8과 S6 시리즈는 USB-C 타입 포트를 통해 케이블 하나로 화면이 연결되고 최대 90W 충전과 10Gbps 데이터 전송이 가능하다. 이밖에 USB 3.0, USB 허브 등 다양한 연결 기능을 탑재해 사용 편의성과 범용성을 모두 갖췄다.    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픽처 바이 픽처(PBP), 화면 안에 작은 화면을 띄울 수 있는 픽처 인 픽처(PIP) 기능을 지원해 동시에 다양한 작업을 효율적으로 할 수 있다. 특히 S60UA 모델은 유선 LAN(RJ45 호환)을 지원해 원격 부팅 등 도킹 스테이션 허브 모니터로 사용할 수 있어 사무 환경에 최적화된 제품이다.    삼성 2021년형 고해상도 모니터의 국내 출고가는 사이즈와 모델에 따라 45만~67만원이다.      true@fnnews.com 김아름 기자       ※ 저작권자 ⓒ 파이낸셜뉴스. 무단 전재-재배포 금지파이낸셜뉴스</t>
  </si>
  <si>
    <t>https://finance.naver.com/item/news_read.nhn?article_id=0004604945&amp;office_id=014&amp;code=005930&amp;page=82&amp;sm=title_entity_id.basic</t>
  </si>
  <si>
    <t>2021.03.21 11:01</t>
  </si>
  <si>
    <t>삼성전자 2021년형 고해상도 모니터 선봬</t>
  </si>
  <si>
    <t>삼성전자 모델이 신제품 고해상도 모니터(S65UA)를 소개하고 있다. 삼성전자 제공  [파이낸셜뉴스] 삼성전자가 2021년형 고해상도 모니터를 21일 한국을 시작으로 전 세계에 순차적으로 출시한다.    이번 신제품은 3개 시리즈(S8, S7, S6), 총 10개 모델로 사무 환경에 특히 적합하다. 삼성전자는 전 모델에 10억 컬러, 178도 광시야각 패널, 하이다이내믹레인지(HDR)10 지원 기능 등을 탑재했다.    S8 시리즈는 27형·32형 모두 UHD(3840x2160) 해상도 프리미엄 모델로, sRGB 99% 색 영역까지 지원한다. S8과 S6 시리즈는 USB-C 타입 포트를 통해 케이블 하나로 화면이 연결되고, 최대 90W 충전과 10Gbps 데이터 전송이 가능하다. USB 3.0, USB 허브 등 다양한 연결 기능을 탑재했다.    S7 시리즈는 S8 시리즈와 같이 27형·32형의 UHD 해상도로 출시되며 초슬림 스탠드를 적용해 디자인을 차별화했다.    S6 시리즈는 34형·32형·27형의 사이즈로 출시되고, QHD(2560x1440) 해상도와 화면을 분할해서 사용 가능한 PBP, 화면 안에 작은 화면을 띄울 수 있는 PIP 기능을 지원한다. 특히 S60UA 모델은 유선 LAN(RJ45 호환)을 지원해 원격 부팅 등 도킹 스테이션 허브 모니터로 사용할 수 있다.    이 중 34형 모델은 1000R 곡률의 커브드 디자인, UWQHD(3440x1,440) 해상도, 21대 9 와이드 스크린 비율을 적용했다.    S8, S6 시리즈는 인체공학적 스탠드를 적용해 높낮이 조절, 화면 상하 각도 조절, 모니터 좌우 회전, 화면 가로·세로 전환이 자유롭고 3면 베젤리스 디자인이다.    이번 신제품들은 눈 보호 기능도 대거 탑재됐다. 어댑티브 픽처 기능이 새롭게 적용돼 화면 밝기와 색 온도가 주변 환경의 변화에 맞게 42단계로 자동 조정되고, 눈에 피로를 주는 블루라이트를 감소시키는 눈 보호 모드, 화면 깜박임을 줄여 시력을 보호하는 플리커 프리 기능도 탑재됐다.    고해상도 모니터 전 모델은 글로벌 규격 인증 기관인 독일의 TUV 라인란드로부터 인텔리전트 아이 케어 인증을 받았다.    국내 출고가는 사이즈와 모델에 따라 45만~67만원이다.      km@fnnews.com 김경민 기자       ※ 저작권자 ⓒ 파이낸셜뉴스. 무단 전재-재배포 금지파이낸셜뉴스</t>
  </si>
  <si>
    <t>https://finance.naver.com/item/news_read.nhn?article_id=0004604801&amp;office_id=014&amp;code=005930&amp;page=82&amp;sm=title_entity_id.basic</t>
  </si>
  <si>
    <t>삼성 주니어 SW 아카데미 운영 "2만명 학생 육성"</t>
  </si>
  <si>
    <t>'삼성 주니어 SW 아카데미'를 운영하는 충북 괴산명덕초등학교에서 AI 수업이 진행되고 있다. 삼성전자 제공  [파이낸셜뉴스] 삼성전자가 전국 400개 초·중학교를 대상으로 2021년 삼성 주니어 소프트웨어(SW) 아카데미를 운영한다고 21일 밝혔다.    2013년부터 미래 인재 양성을 위해 실시하고 있는 삼성 주니어 SW 아카데미는 올해부터 교육 현장의 수요를 반영해 인공지능(AI) 교육을 실시한다.    교육은 학생들의 눈높이에 맞춘 △AI의 이해 △AI 실습 △프로젝트 수업 △ AI 윤리로 구성돼 있다.    삼성전자는 SW 교육 담당 교사를 대상으로 연수를 실시하며 교사와 학생 대상으로 교육 콘텐츠와 실습키트를 제공한다. 지난해까지 2500명의 교사와 8만2000명의 학생들이 참여했다.    올해는 1학기, 2학기 각각 200개 학교에서 진행된다. 400명의 교사를 교육하고, 이 교사들이 2만명의 학생을 가르칠 예정이다.    지난 2월에는 1학기에 참여할 학교 200개교의 200명의 교사를 대상으로 코로나19 상황을 고려해 온라인으로 연수를 실시했다.    삼성전자는 SW 인재 육성을 위한 다양한 프로그램을 진행중이다.    2015년부터 전국 초∙중∙고등학생이 우리 주변의 사회문제를 인식하고 SW를 활용해 문제를 해결하는 '삼성 주니어 SW 창작대회'를 실시하고 있다.    또 2018년 12월부터는 '삼성청년SW아카데미'를 설립해 취업을 준비하는 청년의 경쟁력을 높이고 있다.      km@fnnews.com 김경민 기자       ※ 저작권자 ⓒ 파이낸셜뉴스. 무단 전재-재배포 금지파이낸셜뉴스</t>
  </si>
  <si>
    <t>https://finance.naver.com/item/news_read.nhn?article_id=0004604800&amp;office_id=014&amp;code=005930&amp;page=82&amp;sm=title_entity_id.basic</t>
  </si>
  <si>
    <t>2021.03.19 10:01</t>
  </si>
  <si>
    <t>삼성 그랑데 AI·퀵라이브 세탁기 싱가포르 진출</t>
  </si>
  <si>
    <t>삼성전자가 지난 17일(현지시간) 싱가포르 라이프스타일 스튜디오 '춘 츠바키'에서 그랑데 AI와 퀵 드라이브 세탁기 신제품 출시 행사를 진행했다. 삼성전자 직원들이 신제품의 새로운 기능과 디자인에 대해 설명하고 있다. 삼성전자 제공  [파이낸셜뉴스] 삼성전자가 지난 17일(현지시간) 싱가포르에서 그랑데 인공지능(AI)과 퀵 드라이브 세탁기 신제품을 출시하고, 현지 미디어를 대상으로 체험 행사를 가졌다.    그랑데 AI 세탁기는 진화한 AI를 기반으로 세탁 편의성을 높이고, 심플한 디자인의 조작부를 적용한 것이 특징이다. 싱가포르에 선보인 것은 이번이 처음이다.    그랑데 AI와 함께 출시한 퀵 드라이브 세탁기 신제품은 빠른 세탁시간뿐 아니라 소비전력도 개선돼 빨래 빈도가 잦고 중소형 제품을 선호하는 동남아 시장과 유럽 등에서 인기가 높다.    김민우 삼성전자 싱가포르 법인장(상무)은 "삼성전자는 AI, 사물인터넷(IoT) 기반의 혁신 기능이 대거 적용된 그랑데 AI와 퀵 드라이브를 통해 맞벌이 가정이 많고 바쁘게 시간을 보내는 싱가포르 소비자들에게 좀 더 여유로운 일상을 선사하길 희망한다"고 말했다.      km@fnnews.com 김경민 기자       ※ 저작권자 ⓒ 파이낸셜뉴스. 무단 전재-재배포 금지파이낸셜뉴스</t>
  </si>
  <si>
    <t>https://finance.naver.com/item/news_read.nhn?article_id=0004604236&amp;office_id=014&amp;code=005930&amp;page=85&amp;sm=title_entity_id.basic</t>
  </si>
  <si>
    <t>2021.03.18 15:22</t>
  </si>
  <si>
    <t>삼성 갤S21, 美에서 전작 갤S20보다 3배 넘게 팔려</t>
  </si>
  <si>
    <t>美 출시 후 4주간 판매량이 전작을 3배 가량 뛰어 넘어전작대비 연간 판매량도 늘어날 전망..카운터포인트리서치  [파이낸셜뉴스] 글로벌 시장조사업체 카운터포인트리서치는 “삼성전자 갤럭시S21 시리즈가 미국에 출시된 후 4주간 판매량이 전작의 3배가 넘는 것으로 나타났다”고 18일 밝혔다.    전작인 갤럭시S20는 출시 당시 미국 내 코로나19 확산 시기와 맞물려 판매량이 저조했으나, 이번에 출시된 갤럭시S21시리즈는 전작 대비 양호한 판매량을 보이고 있다는 분석이다.  삼성전자 갤럭시S 시리즈별 미국 출시 이후 주간별 판매량 추이. 카운터포인트리서치 제공  카운터포인트리서치는 “그동안 미국 시장에서 출시된 갤럭시S 시리즈는 출시 이후 2주차에 정점을 찍고 난 후 감소세로 접어드는 양상을 보였다”며 “하지만 갤럭시S21은 출시 3주차 후에도 상당 수준 판매량을 이어가고 있다”고 전했다. 이어 “이와 같은 판매량 추이가 지속될 경우, 갤럭시S21 연간 판매량은 전작을 크게 상회할 것으로 예상된다”고 덧붙였다.    삼성전자 갤럭시S21 시리즈 모델별 판매량 추이를 살펴보면, 가장 고가인 ‘갤럭시S21 울트라’ 비중이 41%를 차지했다. 갤럭시S21 울트라의 향상된 카메라 기술에 대한 소비자들의 기대와 수요가 반영된 결과다. 또 전작 동급 모델 대비 가격이 내려간 갤럭시S21 판매 비중 역시 36%를 차지한 것으로 나타났다.    카운터포인트리서치 강민수 연구원은 “갤럭시S21 출시 시기가 전작 대비 2개월 가까이 앞당겨지면서 연중 판매 기간이 늘어났다”며 “미국 코로나 상황도 점진적으로 안정화되면 갤럭시 S21의 올 한해 미국 판매량은 전작을 크게 상회할 것으로 보인다”고 전망했다. 강 연구원은 이어 “삼성전자가 공격적인 프로모션을 통해 플래그십 판매 확대를 꾀함과 동시에 플래그십 제품에 도입된 일부 기능을 갤럭시A 시리즈에도 적용하면서 중저가 제품 고객군 대상으로도 적극적인 프로모션을 펼치고 있다”며 “이러한 전략은 다양한 지역 및 가격대 시장에서 점유율을 올리는데 긍정적으로 작용할 것으로 보인다”고 덧붙였다.  #갤럭시S20 #갤럭시S21    elikim@fnnews.com 김미희 기자       ※ 저작권자 ⓒ 파이낸셜뉴스. 무단 전재-재배포 금지파이낸셜뉴스</t>
  </si>
  <si>
    <t>https://finance.naver.com/item/news_read.nhn?article_id=0004603763&amp;office_id=014&amp;code=005930&amp;page=88&amp;sm=title_entity_id.basic</t>
  </si>
  <si>
    <t>2021.03.18 11:15</t>
  </si>
  <si>
    <t>"삼성 '네오 QLED' 붙자"…LG QNED TV도 출시 초읽기</t>
  </si>
  <si>
    <t>LG QNED TV, 다음달 출시 유력삼성 네오 QLED와 승부LG QNED TV/사진제공=LG전자LG전자의 미니 발광다이오드(LED) TV인 'LG QNED TV'가 국내 출시 초읽기에 들어갔다. 이미 판매를 시작한 삼성전자의 미니 LED TV '네오 QLED'와의 치열한 경쟁이 예상된다.18일 업계에 따르면 LG전자는 최근 LG QNED TV 8K·4K 모델의 국내 출시를 위해 국립전파연구원을 포함 여러 국내 인증기관에 인증 절차를 진행했다. 사실상 출시 마지막 절차다. LG전자는 아직 정확한 출시 시점은 확정하진 않았지만 업계에선 다음 달 출시가 유력한 것으로 본다.LG QNED는 LG전자의 기존 액정표시장치(LCD) TV에 적용된 나노셀 기술에 퀀텀닷 기반 기술을 더한 '퀀텀 나노셀 컬러 테크놀로지'를 적용한 게 특징이다. 두 가지의 고색재현 기술을 합쳐 기존 LCD TV 대비 색 표현력을 끌어올렸다는 설명이다.LG QNED는 기존 LCD TV 대비 더 높은 밝기와 고명암비를 구현한 것도 특징이다. 발광원인 백라이트유닛(BLU)에 기존 대비 작은 크기의 LED를 탑재하는 미니 LED를 적용해서다. 크기가 작은 LED가 빽빽하게 들어간 덕분에 더 밝은 화면 구현이 가능하고, 로컬디밍(화면분할구동) 영역도 보다 세분화할 수 있어 명암비도 개선된다.2021년형 LG QNED/사진제공=LG전자LG전자에 따르면 LG QNED 광원 크기는 기존 LCD TV 대비 10분의 1 미만 수준이다. 86인치 8K 해상도 제품 기준으로 약 3만개의 미니 LED를 탑재했고, 로컬디밍 구역 수는 약 2500개에 달한다.현재 TV 시장은 기존 LCD TV에서 차세대 TV로 꼽히는 자발광 디스플레이로 전환되는 추세다. 삼성전자가 올해 안에 110인치부터 80인치까지 라인업을 늘리겠다고 밝힌 가정용 마이크로 LED TV가 대표적이다. 다만 아직은 비싼 가격 탓에 제조사들은 여전히 수요가 가장 높은 LCD TV를 프리미엄화한 미니 LED TV를 전략적으로 출시하고 있다.삼성전자는 올해 네오 QLED를 중점적으로 16년 연속 글로벌 TV 시장 1위를 수성한다는 계획이다. LG전자 역시 올해 LG 올레드 TV를 주력으로 내세우면서도 미니 LED TV를 함께 선보이며 올레드-QNED-나노셀로 이어지는 TV 라인업을 구성했다.LG전자는 올 상반기 내로 8K와 4K 해상도를 포함해 10여개의 LG QNED TV를 글로벌 시장에 출시할 것이라고 밝힌 바 있다.삼성 '네오 QLED 8K'/사진제공=삼성전자다만 국내 제조사들의 미니 LED TV는 당초 예상보다 가격이 저렴하지 않다는 얘기가 나온다. 삼성 네오 QLED 8K 경우 85형이 1380만~1930만원, 75형이 889만~1380만원, 65형이 589만원이다. 4K는 50~85형이 229만~959만원으로 책정됐다.LG전자 내부에서도 LG QNED TV 가격 책정을 두고 막판 고심에 들어간 것으로 보인다. 지난해 말부터 고공행진하고 있는 LCD 패널 가격과 TV 제작에 필요한 구동칩 등 부품 수급 등이 변수로 떠오르면서다. 업계 관계자는 "현재 대부분 글로벌 제조업체는 미니 LED 디스플레이를 중화권 업체로부터 납품받고 있다"고 말했다.LG전자는 올해 목표로 하고 있는 'OLED TV' 대세화에 따라 LG 올레드 TV 신제품 가격을 전년 대비 20%가량 내리고 보급형 라인업을 늘렸다. 8K 86인치 제품 등 LG QNED TV는 LG 올레드 TV보다 약 절반 정도 크게 낮을 전망이지만, 4K 일부 제품에선 자칫 LG QNED TV가 상위 라인업인 LG 올레드 TV 보급형 제품보다 높은 가격으로 나오는 '역전 현상'이 나올 수도 있다는 게 업계의 분석이다. LG전자 관계자는 "LG QNED는 아직 가격이 정해지지 않았다"고 말했다.배성수 한경닷컴 기자 baebae@hankyung.com▶ ▶ ▶  ⓒ 한국경제 &amp; , 무단전재 및 재배포 금지한국경제</t>
  </si>
  <si>
    <t>https://finance.naver.com/item/news_read.nhn?article_id=0004515357&amp;office_id=015&amp;code=005930&amp;page=88&amp;sm=title_entity_id.basic</t>
  </si>
  <si>
    <t>2021.03.18 09:58</t>
  </si>
  <si>
    <t>[특징주]아이원스, 삼성전자 납품 '쿼츠'·2차전지 소재 등 사업 다변...</t>
  </si>
  <si>
    <t>[파이낸셜뉴스]반도체·디스플레이 가공 및 세정부문 사업을 영위하는 ‘아이원스’가 일본이 장악하고 있는 반도체 공정용 쿼츠(Quartz) 시장에 도전장을 던진다는 소식에 강세다.    자체 특허기술을 기반으로 올해 쿼츠를 대체할 소재인 '아이코닉'을 개발해 포커스 링 시장에 진출하고, 2차전지 소재 등으로 품목을 다변화하겠다는 구상이다.    18일 오전 9시 50분 현재 아이원스는 전 거래일 대비 820원(13.18%) 오른 7035원에 거래 중이다.    금융감독원 전자공시에 따르면 아이원스는 오는 29일 정기주주총회에 신규사업 목적을 추가하는 내용의 정관 일부 변경의 건을 부의했다. 기존 반도체 가공 및 세정 부품 사업에 글라스 관련 소재 사업으로 사업 포트폴리오를 확장하겠다는 방침이다.    아이원스가 구상하고 있는 신사업의 핵심은 이른바 ‘실리카 글라스(석영유리)’라고 불리는 쿼츠다. 지난해 4·4분기 쿼츠 대체재 관련 자체 생산기술의 특허를 출원하고, 현재 고객사 향 공정테스트를 진행하고 있다. 이르면 올해 하반기에 사업과 관련한 첫 매출을 실현한다는 목표다.    아이원스 관계자는 "당사는 쿼츠를 대체할 소재인 ‘아이코닉’을 개발했으며 이를 이용해 포커스링을 제작, 올해 안에 테스트를 진행할 예정"이라고 밝혔다.    쿼츠는 소모성 재료인 포커스 링의 소재로 주목 받는 물질이다. D램의 적층이 고도화될수록 식각공정상에서 발생하는 열과 압력이 증가하기 때문에 포커스 링의 품질이 매우 중요하다. 아이원스는 쿼츠를 대체할 소재를 개발해 일본기업이 독점하고 있는 이 시장에 진출해 장기적으로 삼성전자에 납품하겠다는 포부다.      kmk@fnnews.com 김민기 기자       ※ 저작권자 ⓒ 파이낸셜뉴스. 무단 전재-재배포 금지파이낸셜뉴스</t>
  </si>
  <si>
    <t>https://finance.naver.com/item/news_read.nhn?article_id=0004603419&amp;office_id=014&amp;code=005930&amp;page=89&amp;sm=title_entity_id.basic</t>
  </si>
  <si>
    <t>2021.03.17 18:59</t>
  </si>
  <si>
    <t>삼성 고동진 “올 하반기 갤노트 출시 불투명”</t>
  </si>
  <si>
    <t>삼성전자 정기주총에서 ‘갤노트 단종설’ 해명“스마트폰 반도체 공급‧수요 불균형도 심각”  [파이낸셜뉴스] 삼성전자 고동진 IT&amp;모바일(IM) 부문장(사장)은 17일 수원컨벤션센터에서 열린 정기주주총회에서 나온 ‘갤럭시노트 단종설’ 관련 질의에 “올 하반기 노트 시리즈 출시가 어려울 수 있다”고 답했다.      삼성전자 고동진 IT&amp;모바일(IM) 부문장(사장)이 17일 수원컨벤션센터에서 열린 정기주주총회에서 경영현황에 대해 설명하고 주주들의 질문에 답변하고 있다. 삼성전자 제공  고 사장은 “갤럭시노트는 삼성전자 무선사업부 제품 포트폴리오 중 가장 하이엔드 제품이고, 올해 갤럭시S21 울트라에도 S펜을 적용했다”며 “S펜을 적용한 플래그십 모델을 1년에 2개씩 출시하는 것은 부담이 될 수 있다”고 설명했다. 다만 그는 “갤럭시노트 카테고리는 내년도에 제품을 낼 수 있도록 사업부가 준비 중”이라며 단종설을 일축했다.    고 사장은 또 최근 불거진 반도체 공급부족에 따른 스마트폰 생산 차질 우려와 관련해 “현재 반도체 또는 관련 부품 등 공급과 수요 불균형이 매우 심각하다”며 “사업부장들이 협력사들을 만나고 있고 모두 노력 중”이라고 밝혔다. 이어 “2·4분기가 조금 문제가 되긴 하는데, 경영에 큰 차질이 없도록 결과로 보고드릴 수 있게 하겠다”고 덧붙였다.  #갤럭시노트 #고동진 #IM    elikim@fnnews.com 김미희 기자       ※ 저작권자 ⓒ 파이낸셜뉴스. 무단 전재-재배포 금지파이낸셜뉴스</t>
  </si>
  <si>
    <t>https://finance.naver.com/item/news_read.nhn?article_id=0004603165&amp;office_id=014&amp;code=005930&amp;page=89&amp;sm=title_entity_id.basic</t>
  </si>
  <si>
    <t>2021.03.17 16:09</t>
  </si>
  <si>
    <t>인테리어-가전업체 합종연횡…한샘, 삼성전자와 손잡고 '스마트패키지' 출...</t>
  </si>
  <si>
    <t>가구, 건축자재, 가전제품 등 통합해 리모델링 설계통일된 디자인 콘셉트에 맞춘 인테리어 구현공통된 소비자층 겨냥한 협업 매장…매출 증대 기대LG하우시스, 2019년부터 LG전자와 숍인숍 매장 50여곳 출점까사미아도 삼성전자와 복합스토어 늘리며 고객 수요 잡아한샘리하우스 스마트패키지로 꾸며진 모델하우스.   한샘 제공홈인테리어업체 한샘이 삼성전자와 손을 잡고 주택 리모델링시 가전제품까지 한꺼번에 배치해 설계하는 상품을 내놨다. 코로나시대 이후 집에 대한 관심이 커지면서 한샘 뿐만 아니라 LG하우시스와 까사미아 등 인테리어 업체들이 가전업체와 합종연횡에 적극적으로 나서고 있다. 리모델링 공사를 하면서 가전제품까지 함께 바꾸는 소비자들이 늘어나면서 인테리어업계와 가전업체가 협업을 통해 매출을 극대화하겠다는 전략이다.한샘은 리모델링 상품인 '스타일패키지'에 삼성전자의 가전제품을 맞춤형으로 구성할 수 있는 한샘리하우스 '스마트패키지'를 출시했다고 17일 밝혔다. 스마트패키지는 한샘의 인테리어 전문가인 ‘RD(리하우스 디자이너)’가 리모델링을 준비하고 있는 고객의 집을 설계할 때 삼성전자의 냉장고, 식기세척기, 세탁기 등 생활 가전제품까지 포함해 패키지로 제안하는 상품이다.주택 리모델링을 할 때 집안 전체의 인테리어 콘셉트에 맞춰 건축자재 뿐만 아니라 가구와 가전제품을 모두 고려해 조화롭게 디자인하는 게 필요하다. 리모델링 설계와 가전제품 구입을 별개로 할 경우 디자인이 충돌해 전체적으로 조화가 이뤄지지 않는 경우가 종종 발생한다. 한샘과 삼성전자는 스마트패키지를 통해 주택 리모델링과 가전제품을 조화롭게 배치하면서 소비자들의 다양한 취향을 반영한 맞춤 인테리어를 제공할 수 있도록 했다. 스마트패키지에는 삼성전자의 비스포크 냉장고·식기세척기·공기청정기를 비롯해 그랑데 세탁기·건조기 AI, 더 프레임 TV, 에어드레서, 제트 청소기, 무풍 시스템에어컨 등 가전 제품이 포함된다. 한샘리하우스 매장에서 리모델링 상담을 받을 때 이들 제품을 원스톱으로 설계, 상담 받을 수 있다. 향후 비스포크 에어드레서, 비스포크 그랑데 AI 등 디자인을 강조한 다양한 가전제품도 패키지에 포함될 예정이다.인테리어업체와 가전업체의 협업은 주소비자층이 이사 고객이나 신혼 고객으로 같다는 데서 출발한다. 협업 매장에서 고객과 접점을 늘려 매출 증대가 기대된다. 소비자의 입장에서는 인테리어 제품과 가전제품을 한 매장에서 한 번에 구매할 수 있는 원스톱 쇼핑이 가능하다는 장점이 있다. 미래 주거환경이 향후 사물인터넷(IoT)로 모든 가전제품과 가구들이 연결되는 스마트홈으로 진화해가는 과정에서 초기 단계의 협업을 시작한다는 의미도 있다.LG전자의 가전제품과 공동으로 조성한 LG하우시스의 LG지인 인테리어 스타필드 고양 전시장.        LG하우시스 제공한샘과 삼성전자의 협업은 앞서 가전과 인테리어 제품의 원스톱 쇼핑 유통채널을 구축한 건축자재업체 LG하우시스의 움직임에 대한 대응이라는 분석도 나온다. LG하우시스는 2019년 LG전자 베스트샵에 숍인숍 형태로 LG지인 인테리어 매장을 연 데 이어 롯데하이마트 메가스토어, 이마트 일렉트로마트 등 대형 가전마트에 인테리어 매장을 넣고 있다. 지난달에는 스타필드 고양점에 연면적 798㎡(약 250여평) 규모의 ‘LG지인 인테리어 지인스퀘어 스타필드 고양 전시장’을 열기도 했다. 현재 LG전자와 숍인숍 형태의 매장은 50여곳을 보유하고 있으며 메가스토어와 6곳, 일렉트로마트와 4곳의 협업 매장을 냈다. 퍼시스그룹의 생활가구업체 일룸와는 총 6개 교차 매장을 운영하고 있다.신세계그룹의 생활가구업체 까사미아도 2019년부터 삼성전자와 손 잡고 가구와 가전을 결합한 '프리미엄 복합 스토어'를 내고 있다. 2019년 8월 ‘까사미아 디지털프라자창원본점’을 시작으로, 지난해 2월 ‘디지털프라자부산본점’, 4월 ‘기흥 리빙파워센터점’을 선보인 데 이어 8월에는 서울 지역 첫 복합 스토어인 ‘까사미아 디지털프라자서초본점’을 열었다. 올 들어서도 이달 말 양산점을 시작으로 하반기에 3곳을 추가로 선보일 예정이다.까사미아 디지털프라자서초본점.    까사미아 제공서기열 기자 philos@hankyung.com▶ ▶ ▶  ⓒ 한국경제 &amp; , 무단전재 및 재배포 금지한국경제</t>
  </si>
  <si>
    <t>https://finance.naver.com/item/news_read.nhn?article_id=0004514815&amp;office_id=015&amp;code=005930&amp;page=91&amp;sm=title_entity_id.basic</t>
  </si>
  <si>
    <t>2021.03.17 10:24</t>
  </si>
  <si>
    <t>김현석 "OLED 좋지만…네오QLED도 화질 우수" &lt;삼성전자 주총&gt;</t>
  </si>
  <si>
    <t>삼성전자 제52기 정기주총김현석 삼성전자 대표이사 사장. 사진=연합뉴스김현석 삼성전자 소비자가전(CE)부문 사장은 17일 수원컨벤션센터에서 열린 제52기 정기주주총회에서 'OLED TV 출시 계획이 있냐'는 질의에 "경쟁사의 OLED TV는 굉장히 우수하다"면서도 "(삼성전자의) 네오 QLED도 굉장히 좋은 화질을 구현하고 있다"고 했다. 또 최근 출시한 마이크로LED TV에 대해서도 "지금은 고가지만 빠른 시일 내에 일반 소비자들이 살 수 있는 가격 레벨로 낮추기를 기대하고 있다"고 했다.이날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</si>
  <si>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https://finance.naver.com/item/news_read.nhn?article_id=0004514550&amp;office_id=015&amp;code=005930&amp;page=95&amp;sm=title_entity_id.basic</t>
  </si>
  <si>
    <t>2021.03.17 10:05</t>
  </si>
  <si>
    <t>김기남 "첨단공정 경쟁력으로 TSMC와 격차 줄일 것" &lt;삼성전자 주총...</t>
  </si>
  <si>
    <t>삼성전자 제52기 정기주총김기남 삼성전자 대표이사 부회장이 17일 오전 경기도 수원시 영통구 수원컨벤션센터에서 열린 제52기 삼성전자 정기주주총회에서 발언하고 있다. 사진=연합뉴스김기남 삼성전자 DS(반도체)부문 부회장이 17일 수원컨벤션센터에서 열린 제52기 정기주주총회에서 '세계 1위 파운드리 업체 대만 TSMC를 언제 따라잡냐'는 질의에 "삼성전자 파운드리는 선두업체에 비해 시장 점유율, 규모의 경제를 가능케 하는 케파(생산능력)와 고객 수에서 부족한 게 사실"이라면서도 "첨단공정 경쟁력은 손색이 없다"고 했다.김 부회장은 이어 "파운드리 사업을 잘 육성하려면 규모의 경제를 달성하는 게 중요하고, 이를 위해선 대형 고객을 많이 확보하는 게 핵심"이라며 "부족한 규모의 경제를 실현할 수 있는 케파는 효율적인 투자를 통해 적기에 마련토록 하겠다"고 밝혔다.이날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</si>
  <si>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https://finance.naver.com/item/news_read.nhn?article_id=0004514530&amp;office_id=015&amp;code=005930&amp;page=96&amp;sm=title_entity_id.basic</t>
  </si>
  <si>
    <t>2021.03.17 09:23</t>
  </si>
  <si>
    <t>코스피, FOMC 앞두고 내림세…'첫 온라인 주총' 삼성전자 하락</t>
  </si>
  <si>
    <t>뉴욕증시, FOMC 관망세에 혼조 마감주총 앞둔 삼성전자도 '하락'사진=게티이미지뱅크코스피지수가 외국인과 기관의 매도에 소폭 하락하고 있다.17일 오전 9시15분 현재 코스피지수는 전날보다 11.32포인트(0.37%) 내린 3055.85에 거래되고 있다. 장 초반 코스피지수는 3067.76으로 상승 출발한 뒤 하락 전환했다.간밤 뉴욕증시는 연방공개시장위원회(FOMC)에 대한 관망세에 혼조 마감했다. 다우존스 30 산업평균지수는 전장보다 127.51포인트(0.39%) 하락한 32,825.95에 거래를 마감했다. 스탠더드앤드푸어스(S&amp;P) 500 지수는 전장보다 6.23포인트(0.16%) 내린 3,962.71을 기록했다. 기술주 중심의 나스닥 지수는 11.86포인트(0.09%) 상승한 13,471.57에 장을 마쳤다.중앙은행(Fed)은 이틀간 FOMC를 진행하고, 결과는 다음날 오후 발표된다. 시장에선 Fed가 통화 완화적인 자세를 보일 것으로 예상하고 있다. 최근 국채금리 상승과 인플레이션 우려에 대해 어떤 진단을 내놓을 지에 따라 금리와 주가가 모두 변동성이 높아질 수 있다. 이날 코스피시장에서 외국인과 기관은 각각 703억원, 151억원 어치 주식을 팔고 있다. 개인은 819억원 어치 주식을 사들이고 있다. 프로그램 매매는 차익, 비차익 순매도로 전체 1132억원 매도 우위를 기록하고 있다.시가총액 상위주는 대부분 하락하고 있다. LG화학 현대차 삼성SDI 셀트리온 기아차는 1%대 하락하고 있다. 이날 주주총회를 진행하는 삼성전자도 소폭 하락하고 있다. 반면 카카오는 2.40% 오르고 있으며 NAVER는 1.43% 상승세다. 코스닥지수도 소폭 하락하고 있다. 코스닥지수는 전날보다 0.80포인트(0.09%) 하락한 939.85에 거래되고 있다. 이날 941.20으로 출발한 코스닥지수는 하락 전환했다.코스닥시장에서 기관과 외국인은 각각 393억원, 125억원 순매도 중이다. 반면 개인은 574억원 순매수하고 있다.코스닥 시총 상위주는 대부분 떨어지고 있다. 에코프로비엠은 3.12%나 빠지고 있다 셀트리온헬스케어 셀트리온제약도 1%대 하락세다. 반면 씨젠은 2.75% 강세를 보이고 있으며 카카오게임즈도 1.96% 상승세다. 서울외환시장에서 원·달러 환율은 2.60원 오른 1132.30원에 거래되고 있다.고은빛 한경닷컴 기자 silverlight@hankyung.com▶ ▶ ▶  ⓒ 한국경제 &amp; , 무단전재 및 재배포 금지한국경제</t>
  </si>
  <si>
    <t>https://finance.naver.com/item/news_read.nhn?article_id=0004514492&amp;office_id=015&amp;code=005930&amp;page=97&amp;sm=title_entity_id.basic</t>
  </si>
  <si>
    <t>2021.03.16 19:40</t>
  </si>
  <si>
    <t>[마켓인사이트]삼성전자 의결권 행사 놓고 국민연금 수탁위 '내홍'</t>
  </si>
  <si>
    <t>≪이 기사는 03월16일(19:38) 자본시장의 혜안 ‘마켓인사이트’에 게재된 기사입니다≫삼성전자 사외이사 재선임 안건을 두고 국민연금 기금운용본부와 민간 위원들로 구성된 수탁자책임전문위원회가 내홍을 겪고 있다.홍순탁 국민연금 수탁자책임전문위원회 위원(에셋인피플 대표, 지역가입자단체 추천)과 이상훈 위원(서울시 복지재단)이 16일 위원직 사퇴를 표명했다. 17일 열리는 삼성전자 주주총회를 앞두고 국민연금 기금운용본부가 자체적으로 의결권을 행사한 것에 대한 항의 차원에서다.수탁위는 경영계, 노동계, 기타가입자 단체가 추천한 민간 전문가 9명으로 구성된 위원회 조직이다. 국민연금은 기금운용본부가 판단하기 곤란해 수탁위에 요청하거나 수탁위 재적위원 3분의 1 이상이 장기적인 주주가치에 미치는 영향이 크다고 판단해 수탁위에 회부할 것을 요구하는 사안의 경우 수탁위에서 의결권 행사방향을 결정한다.사퇴한 위원들은 기금운용본부가 수탁위와 논의 없이 삼성전자에 대한 의결권 행사를 한 것이 타당하지 않다고 주장하고 있다. 반면 그 외 위원들은 논의가 필요하다고 여겨졌다면 충분히 시간적 여유를 두고 수탁위 회부가 가능한 사안이었다고 보고 있다. 기금운용본부가 자체 기준과 의결권 자문사들의 자문 내용을 바탕으로 자체 결정한 것에 절차적 문제가 없다는 생각이다.삼성전자 주총은 최근 글로벌 의결권 자문사 ISS가 삼성전자 사외이사 3명의 재선임, 감사위원 선임 안건에 반대를 권고하면서 이슈로 떠올랐다. "해당 사외이사들이 이재용 부회장의 국정농단 사건 수사·재판 기간에 선임돼 활동하면서도 경영진에 대한 견제·감시 역할을 다하지 못했다"는 것이 ISS측의 판단이다.하지만 같은 외국계 글래스루이스를 비롯해 국내 의결권 자문사인 대신경제연구소와 한국기업지배구조원(KCGS)등은 해당 안건에 대해 찬성표를 던졌다. 그 외 특별배당금 성격의 10조7000억원(1주당1578원)이 더해진 기말배당금이 포함된 제52기 재무제표 승인 건, 김기남, 김현석, 고동진 등 삼성전자 대표이사단의 사내이사 재선임 건 등에는 모든 의결권 자문사의 의견이 '찬성'으로 일치했다.앞서 국민연금 기금운용본부는 15일 공시를 통해 삼성전자 주총 안건에 대한 의결권 행사 결과를 사전 공시했다. 글로벌 의결권 자문사 ISS가 반대를 권고해 이슈가 된 에 국민연금은 찬성표를 던졌다.김기남, 김현석, 고동진 등 삼성전자 대표이사단의 사내이사 재선임 안건과 특별배당금 성격의 10조7000억원(1주당1578원)이 더해진 기말배당금이 포함된 제52기 재무제표 승인 건 등 나머지 주요 안건에도 찬성 의결권을 행사했다.다만 이사 보수한도액 승인안은 "보수한도 수준이 보수금액에 비춰 과다하거나 보수한도 수준, 보수금액이 회사의 규모, 경영성과 등에 비춰 과다한 경우에 해당한다"며 반대했다.황정환 기자 jung@hankyung.com ▶ ▶ ▶  ⓒ 한국경제 &amp; , 무단전재 및 재배포 금지한국경제</t>
  </si>
  <si>
    <t>https://finance.naver.com/item/news_read.nhn?article_id=0004514301&amp;office_id=015&amp;code=005930&amp;page=98&amp;sm=title_entity_id.basic</t>
  </si>
  <si>
    <t>2021.03.16 18:16</t>
  </si>
  <si>
    <t>6G 표준화도 삼성전자가 이끈다</t>
  </si>
  <si>
    <t>ITU-R 6G 비전 그룹 의장에최형진 삼성리서치 연구원 선출  삼성전자가 국제전기통신연합 전파통신부문(ITU-R) 총회에서 6세대(6G) 표준화 회의 의장단으로 활동한다. 16일 삼성전자에 따르면 삼성리서치 차세대통신연구센터 최형진 연구원(사진)은 지난 1~12일 온라인으로 진행된 ITU-R 이동통신 표준화 회의(WP5D)에서 6G 비전 그룹 의장으로 선출됐다. 비전 그룹은 6G 성능과 요구사항 정의, 표준화·상용화 로드맵 등 6G 비전을 수립하기 위해 이번 총회에서 신설됐다. 삼성전자는 5G 표준화 당시 5G 비전 의장으로 활동했다. 표준 기여도와 기술력을 인정받아 이번 6G 표준화에서도 리더십을 이어가고 있다는 평가다.    ITU-R은 전파통신 규약을 담당하는 국제 의결기구로 193개 회원국이 가입했다. 2023년 6G 비전 완성을 목표로 국제 표준화 준비에 돌입했다. 6G 비전을 기반으로 산업계 표준기구인 3GPP를 통해 6G 통신 규격이 개발되며 ITU-R의 표준 평가를 거쳐 2030년께 6G 국제 표준이 확정될 전망이다.    승현준 삼성리서치 연구소장(사장)은 "비전 개발을 계기로 전 세계 6G 연구와 표준화 경쟁이 본격화될 것으로 전망된다"며 "삼성전자 6G 백서에 기반해 앞으로 ITU와 3GPP 기술표준 개발에 적극 참여할 것"이라고 말했다.  km@fnnews.com 김경민 기자    ※ 저작권자 ⓒ 파이낸셜뉴스. 무단 전재-재배포 금지파이낸셜뉴스</t>
  </si>
  <si>
    <t>https://finance.naver.com/item/news_read.nhn?article_id=0004602241&amp;office_id=014&amp;code=005930&amp;page=99&amp;sm=title_entity_id.basic</t>
  </si>
  <si>
    <t>2021.03.16 09:39</t>
  </si>
  <si>
    <t>삼성, 화웨이 제치고 캐나다 사스크텔에 5G·4G 장비 단독공급</t>
  </si>
  <si>
    <t>2019년 캐나다 진출 후 3번째 신규 수주..북미시장 공략 박차5G·4G LTE 기지국, 가상화 코어 장비 공급.. 2022년 상용화  [파이낸셜뉴스] 삼성전자는 캐나다 이동통신사업자 사스크텔(SaskTel)에 5세대(5G)와 4G 롱텀에볼루션(LTE) 이동통신 기지국, 가상화 코어 장비를 단독 공급한다고 16일 밝혔다.    삼성전자가 지난 2019년 캐나다 시장 진출 이후 3번째 신규 사업 수주다. 앞서 삼성전자는 지난 2019년 12월 비디오트론(Videotron)과 5G·4G LTE 이동통신 기지국 단독 공급을 체결하며 캐나다 시장에 진출했다. 작년 6월에는 캐나다 3대 이동통신사업자인 텔러스(TELUS)와 5G 이동통신사업 계약을 체결한 바 있다.    1908년 설립된 사스크텔은 캐나다 서스캐처원 주정부가 운영하는 유무선 통신사업자다. 이동통신서비스를 비롯해 유무선 전화, 초고속 인터넷, IPTV 서비스를 제공 중이다. 사스크텔은 기존에 중국 화웨이 LTE 장비를 사용했지만 지난해 벨, 텔러스 등 다른 캐나다 이통사들과 함께 5G 장비는 화웨이를 사용하지 않겠다고 공언한 뒤, 삼성전자 5G 기술을 선택했다.    삼성전자는 사스크텔에 다양한 주파수 대역 5G·4G 기지국(Radio Unit)과 다중입출력 기지국(Massive MIMO), 가상화 코어용 소프트웨어(SW), 유지보수·최적화 서비스를 제공한다. 이 중 5G 가상화 코어 장비는 해외 첫 공급이다. 이 제품은 5G와 4G 데이터 트래픽을 동시에 처리하는 통합 장비다. 즉 각각의 장비를 개별로 구축하는 방식 대비 시간을 획기적으로 줄일 수 있고, 네트워크 자원을 보다 효율적으로 관리할 수 있다는 게 삼성전자 설명이다.    사스크텔과 삼성전자는 오는 2022년 5G NSA(Non Standalone, 5G와 4G LTE 연동) 서비스를 우선 상용 개통한 후, SW 업그레이드를 통해 5G 단독(SA, Standalone) 서비스도 제공할 계획이다.      5G 협업에 나선 삼성전자와 캐나다 사스크텔 기업 로고. 삼성전자 제공  서스캐처원 주 돈 모건(Don Morgan) 장관은 “사스크텔의 혁신적인 5G 네트워크가 서스캐처원주의 기술 발전에 크게 공헌할 것으로 기대한다”면서 “5G는 전에 없던 통신 성능과 효율성으로 사용자 경험을 향상시키고, 스마트시티, 가상 헬스케어, 몰입형교육, 스마트농업, 게이밍 등이 발전하는 기반이 될 것”이라고 말했다.    사스크텔 더그 버넷(Doug Burnett) 최고경영자(CEO)는 “삼성전자가 첨단 5G 기술력을 바탕으로 안정적이고 우수한 네트워크를 구축할 것으로 확신해 단독 공급사로 선정하게 됐다”며 “보다 빠르고 안정적인 5G 통신 기술은 원격근무, 교육, 가상 헬스케어를 확산시키고 ‘갤럭시 S21 울트라 5G’를 포함한 최신 5G 단말을 사스크텔 이용자들이 경험하는데 중요한 역할을 담당할 것”이라고 강조했다.    삼성전자 캐나다 법인장 조철호 상무는 “사스크텔과 협력을 통해 삼성전자의 독보적 5G 네트워크 솔루션을 캐나다에서 더욱 확산시키는 계기를 마련해 기쁘다”며 “경쟁력 있는 5G 엔드-투-엔드 솔루션 공급을 통해 사스크텔의 5G 네트워크 구축을 적극 지원하는 한편 전 세계 5G 확산을 위해 최선을 다할 것”이라고 밝혔다.  #화웨이 #5G #캐나다 #사스크텔    elikim@fnnews.com 김미희 기자       ※ 저작권자 ⓒ 파이낸셜뉴스. 무단 전재-재배포 금지파이낸셜뉴스</t>
  </si>
  <si>
    <t>https://finance.naver.com/item/news_read.nhn?article_id=0004601691&amp;office_id=014&amp;code=005930&amp;page=102&amp;sm=title_entity_id.basic</t>
  </si>
  <si>
    <t>2021.03.16 10:03</t>
  </si>
  <si>
    <t>[단독] '삼성 출신' 네이버 이해진, 범(凡) 삼성가와 손잡다</t>
  </si>
  <si>
    <t>사진=연합뉴스네이버와 이마트가 16일 전략적 제휴를 위한 협약식을 JW메리어트호텔에서 가졌다. 신세계측에선 강희석 이마트 대표와 차정호 신세계백화점 대표가, 네이버는 이한성숙 대표와 최인혁 네이버파이낸셜 대표가 참석했다. 2500억원 규모의 지분 교환에 관한 양사간 협약이 진행된 것으로 전해졌다.이로써 삼성SDS 출신인 이해진 네이버 창업자를 정점으로 네이버-신세계-CJ의 삼각 동맹이 맺어지게 됐다. 네이버는 지난해 10월 CJ그룹과 6000억원 규모의 지분 교환을 성사시킨 바 있다. 당시 CJ그룹은 대한통운과 ENM 지분을 네이버에 넘겼다. 네이버는 약점으로 꼽히는 물류망을 보완하고, CJ그룹은 네이버 플랫폼을 통해 콘텐츠 수출에 박차를 가하는 구도다.네이버와 이마트가 지분 교환을 통해 구체적으로 어떤 시너지 효과를 낼 지는 알려지지 않았다. 투자은행(IB) 업계 관계자는 “쿠팡 충격으로 인해 양사가 우선 피를 섞는데에 합의부터 한 것으로 안다”며 “구체적으로 무엇을 할 수 있을 지는 양사 경영진이 계속 논의 중”이라고 말했다.일각에선 제휴 효과가 크지 않을 것이라는 지적도 나온다. 우선 물류 분야의 협력을 생각해볼 수 있다. SSG닷컴이 보유하고 있는 용인, 김포 지역의 '네오'를 네이버 스마트스토어 판매상들이 활용하는 방안이다. 물류업계에선 현실성이 떨어진다고 보고 있다. '네오'가 온라인으로 들어온 주문을 즉시 배송할 수 있는 '캐파'는 하루 약 7만9000건이다. 이마트 매장과 연계한 배송도 현재 하루 5만건 수준이다. 2025년쯤 하루 36만건으로 늘린다는 것이 이마트의 목표다.네이버의 연간 거래액이 22조원(스마트스토어 기준 약 15조원)이라는 점을 감안하면 SSG닷컴의 기여도는 ‘새발의 피’에 불과하다. 게다가 용인, 김포 등 수도권 서남부에 치중돼 있는 네오의 '로케이션'은 CJ대한통운과도 겹친다. 대한통운이 보유한 곤지암 풀필먼트센터는 단일 물류 시설로는 국내 최대 규모다. 축구장 16개에 맞먹는 규모로, 하루 170만개의 택배를 처리한다. 이마트그룹이 자칫 네이버의 우산 안으로 들어가는 결과가 나올 수도 있다. SSG닷컴은 이마트와의 제휴를 통해 신선식품과 '럭셔리' 분야에선 독보적인 강점을 갖고 있다. 비신선 분야로 영역을 확장하려고 해도 '롱테일의 법칙'을 앞세운 네이버 쇼핑, '로켓배송'과 최저가 정책으로 물량 공세를 펼치고 있는 쿠팡에 가로막혀 있는 상황이다. 이마트로선 네이버라는 거대 플랫폼에 입점하는 순간, '리테일 플랫폼'이라는 큰 틀의 경쟁을 포기하는 것이나 마찬가지다.이베이코리아, 11번가, 티몬, 위메프 등 온라인 쇼핑몰들은 네이버가 쇼핑 분야를 강화하자 네이버를 겨냥해 ‘봉건 영주들을 거느린 제왕’이라고 불렀다. 네이버가 검색 및 가격비교라는 플랫폼 사업자로서의 '독점적인 지위'를 내세워 자신들을 굴복시키고 있다는 항변이다. SSG닷컴도 적어도 작년 말까지는 '반(反)네이버 전선'의 일원이었다. 신세계가 이베이코리아를 품으면 경우의 수가 좀 더 복잡해진다. G마켓, 옥션 ,G9을 운영하고 있는 이베이코리아는 거래액 기준으로 업계 '빅3'로 꼽힌다.  유통 및 IT 업계 관계자들은 네이버를 정점으로 범 삼성가가 손을 잡게 된 데엔 이해진 창업자의 위기 의식이 자리잡고 있다는 것이 정설이다. 뉴욕증권거래소에 화려하게 데뷔한 쿠팡 충격이 예상보다 컸다는 것이다. IB업계 관계자는 “네이버와 이마트는 당초 시너지를 낼 만한 사업부터 만들면서 지분 교환은 천천히 하기로 했었다”며 “쿠팡이 거의 전격전에 가깝게 상장을 빨리 이뤄낸 데다 결과도 워낙 충격적이어서 네이버와 이마트 제휴에도 속도가 붙은 것으로 안다”고 말했다.박동휘 기자 donghuip@hankyung.com▶ ▶ ▶  ⓒ 한국경제 &amp; , 무단전재 및 재배포 금지한국경제</t>
  </si>
  <si>
    <t>https://finance.naver.com/item/news_read.nhn?article_id=0004513770&amp;office_id=015&amp;code=005930&amp;page=102&amp;sm=title_entity_id.basic</t>
  </si>
  <si>
    <t>2021.03.15 17:49</t>
  </si>
  <si>
    <t>삼성-LG, 가전 판매경쟁서 관리경쟁으로</t>
  </si>
  <si>
    <t>판매 이후에도 수익 창출삼성전자, 핵심부품 평생보증LG전자, 판매·AS 통합관리‘2100년 한국 인구는 2000만 명으로 반 토막난다.’ 최근 LG전자가 내부적으로 분석한 미래 리포트의 내용이다. 가전업체들은 국내 가전시장 규모가 한계에 다가서고 있다고 판단해 기존 고객을 중심으로 새로운 먹거리를 찾고 있다. 판매뿐 아니라 관리에도 주목해 마케팅 전략을 짜기 시작했다.삼성전자가 최근 선보인 가전 관리서비스 케어플러스가 대표적이다. 가전 판매부터 케어까지 제공하는 유료 서비스다. 기존 삼성전자서비스가 담당하던 가전 이전 설치, 전문 세척 등의 기능을 통합했다. 연 2회 전담 엔지니어가 가정을 방문해 제품을 점검하고, 필터 등 소모품을 교체해준다. 제품의 보증기간도 연장할 수 있다.이 같은 변화는 삼성전자의 비스포크 가전 전략에 따른 것으로 알려졌다. 삼성전자는 최근 비스포크 신제품 라인업을 공개하면서 디지털 인버터 컴프레서 등 핵심 부품은 평생 보증한다고 발표했다. 가전을 한 번 구입하면 계속 사용하고, 디자인만 바꿀 수 있다는 의미다.LG전자는 2018년부터 운영 중인 LG케어솔루션 서비스를 최근 강화했다. 판매부터 사후서비스(AS)까지 통합 관리하는 ‘원 뷰’ 시스템을 도입했다. 소비자가 따로 LG케어솔루션을 담당하는 하이케어솔루션에 연락할 필요 없이 LG전자 서비스센터, 설치기사 등에게 곧장 관리서비스를 요청할 수 있다. 소비자의 케어솔루션 이력도 통합 관리된다. 출장기사가 방문했을 때 이력을 살펴보고 부품 교체 시기 등을 확인해 적절한 서비스를 제공한다.가전 사업모델에서 판매만큼이나 관리가 주목받는 이유는 인구 변화다. 가전업체는 결혼과 출산율이 늘어나지 않는 점을 가장 큰 시장 위험으로 보고 있다. 가전 판매는 혼수철이 대목인데 결혼과 출산을 하지 않으면 장기적으로 시장이 쪼그라들 수밖에 없다는 것이다.가전 품질이 상향 평준화된 것도 업체들이 관리서비스에 힘을 주는 배경이다. 가전이 잘 고장나지 않아 구매주기가 길어지고 있기 때문이다. 서용구 숙명여대 경영학과 교수는 “가전업체들이 판매 이후에도 수익을 창출할 수 있는 ‘애프터마켓’을 넓히고 있는 것”이라며 “1억원짜리 TV, 2000만원짜리 냉장고를 판매하면서 프리미엄 서비스를 제공해 소비자에게 가격을 납득시키는 효과도 있다”고 설명했다.이수빈 기자 lsb@hankyung.com▶ ▶ ▶  ⓒ 한국경제 &amp; , 무단전재 및 재배포 금지한국경제</t>
  </si>
  <si>
    <t>https://finance.naver.com/item/news_read.nhn?article_id=0004513510&amp;office_id=015&amp;code=005930&amp;page=105&amp;sm=title_entity_id.basic</t>
  </si>
  <si>
    <t>2021.03.15 16:54</t>
  </si>
  <si>
    <t>삼성전자 "코로나19로 주총 참석 고민? 전자투표 하세요"</t>
  </si>
  <si>
    <t>16일 오후 5시까지 의안에 투표할 수 있어주총 온라인 중계 사전 신청도 같은 시각 마감사진=연합뉴스삼성전자는 제52기 정기주주총회를 앞두고 온라인으로 의결권을 행사할 수 있는 전자투표에 참여해 줄 것을 주주들에게 요청했다.삼성전자 주주는 16일 오후 5시까지 전자투표를 통해 주총에 참석하지 않아도 사전에 각 의안에 대해 의결권을 행사할 수 있다.삼성전자는 지난해 전자투표를 도입했다. 주주들이 주총 개최 일자나 장소 등 시간적·물리적 제약에 상관없이 의결권을 행사할 수 있도록 돕는 취지다. 주주들은 PC나 모바일로 주주총회 시스템에 접속해 주주 본인 확인 후 의안별 전자투표를 행사할 수 있다. 주주확인용 인증서로는 코스콤 증권거래용 인증서나 금용결제원 개인용도제한용 인증서 등을 이용할 수 있다.삼성전자는 주주총회에 참석하지 못하는 주주들을 위해 올해 처음으로 주주총회를 온라인으로중계한다.온라인 중계 시청을 위해서는 사전 신청이 필요하다. 주주들은 신청사이트에서 전자투표 행사 기간과 같은 16일 오후 5시까지 신청할 수 있다.이수빈 기자 lsb@hankyung.com▶ ▶ ▶  ⓒ 한국경제 &amp; , 무단전재 및 재배포 금지한국경제</t>
  </si>
  <si>
    <t>https://finance.naver.com/item/news_read.nhn?article_id=0004513365&amp;office_id=015&amp;code=005930&amp;page=106&amp;sm=title_entity_id.basic</t>
  </si>
  <si>
    <t>2021.03.14 17:51</t>
  </si>
  <si>
    <t>삼성·현대차·SK '풀어야 할 숙제'…지배구조 개편株 관심</t>
  </si>
  <si>
    <t>지배구조 보면 주가도 보여요현대글로비스·오토에버그룹 지배구조의 핵심기업기업가치 상승 가능성대주주 지분율 높은 SK주주가치 수혜 기대삼성물산, 배당금 확대주식을 잘하려면 나무와 숲을 같이 봐야 한다는 말이 있다. 개별 종목의 실적과 주가뿐 아니라 업황, 산업별 동향 등 거시적인 환경도 분석해야 한다는 얘기다. 하지만 많은 투자자가 빠뜨리는 항목이 있다. 기업의 지배구조다.지배구조는 국내에서 투자할 때 특히 중요하다. 여러 기업이 그룹사로 얽혀 있는 상황에서 그룹사 내 위치에 따라 주가가 급등락하는 사례가 많기 때문이다. 숲이라는 지배구조 속에서 개별기업(나무)을 봐야 하는 이유다. 전문가들은 승계나 지배구조 개편이 예정된 종목이 유망하다고 강조한다. 글로비스·오토에버 주목증권업계가 주목하는 곳은 현대글로비스와 현대오토에버다. 두 기업은 정의선 현대차그룹 회장이 지분을 가장 많이 보유한 계열사다. 지분율이 각 23.29%, 9.57%다.증권업계는 두 기업을 중심으로 지배구조가 개편될 가능성이 높다고 보고 있다. 현대차그룹이 현대모비스를 통해 그룹을 지배하고 있지만 정 회장의 모비스 지분율은 0.32%에 불과하기 때문이다.한 자산운용사 대표는 “글로비스와 오토에버의 주식을 팔아 모비스 지분을 확보하든, 모비스와 합병하든 모든 시나리오에서 두 기업의 주가가 높은 것이 정 회장 측에 유리하다”고 강조했다. 그룹사 차원에서 두 기업을 키우고, 이에 따라 주가도 오를 가능성이 높다는 얘기다.실제 글로비스는 기존 물류사업보다 전기차 배터리, 수소 등 친환경 분야를 강조하는 분위기다. 주가도 최근 1년간 82% 올랐다. 오토에버는 지난 1년간 244% 상승했다. 오토에버는 전기차 핵심 분야로 최근 중요성이 커진 차량용 소프트웨어를 전담하는 계열사로 자리잡았다. “대주주 편에 서라”전문가들은 그룹사 내에서 대주주 편에 서는 것이 유리하다고 강조한다. 계열사 간 거래에서 우위를 점할 확률이 높고, 피해 볼 가능성은 작기 때문이다. 증권업계 관계자는 “장기적으로 보면 대주주 지분율이 높은 기업이 그룹사 내에서 수익률도 대부분 높다”고 했다.SK그룹 지주사인 SK㈜도 대주주 입장에서 주가가 오를수록 좋은 기업이다. 현재 SK그룹은 SK㈜가 SK텔레콤을 지배하고, SK텔레콤이 다시 SK하이닉스의 지분을 보유하고 있다. SK㈜가 지주사, SK텔레콤이 자회사, SK하이닉스가 손자회사인 구조다.SK그룹은 SK텔레콤을 사업회사와 지주회사로 분리하는 방안을 추진하고 있다. 분리된 지주사가 다시 SK㈜와 합병하면서 SK하이닉스를 자회사로 바꾸는 개편안을 업계는 유력하게 보고 있다. 이 시나리오라면 SK㈜의 주가가 높은 것이 대주주에게 유리하다.SK㈜ 주가는 올 들어 크게 조정받았다. 지난 1월 25일 35만5000원을 찍고 25만7500원까지 내려왔다. 지배구조 개편을 위해 이보다는 주가가 높아야 한다는 기대가 나오는 배경이다. 한 애널리스트는 “SK㈜ 주주의 지분 희석을 최소화하기 위해서는 SK하이닉스의 투자회사만 별도 법인으로 분할한 뒤 SK㈜와 합병하는 방식이 가장 유리하다”고 했다. 배당 혜택은 ‘덤’대주주 편에 서면 각종 주주가치 혜택을 받을 가능성도 높다. 삼성그룹 지배구조 최상단에 있는 삼성물산이 대표적이다. 삼성물산은 배당금 지급을 확대하고 있다. 최근 계열사로부터 받는 배당의 60~70%를 재배당한다는 방침을 발표했다. 상속세 마련을 위한 과정이라는 게 증권업계 의견이다. 삼성물산은 이재용 삼성전자 부회장 등 대주주 일가가 지분의 33.7%를 보유하고 있다.SK㈜도 배당을 확대하고 있다. 주당 배당금이 2017년 4000원, 2018~2019년 5000원, 2020년 7000원으로 증가했다. SK㈜는 ‘투자이익을 실현한 경우 배당 재원에 반영해 주주와 공유한다’는 주주친화 정책을 시행하고 있다. 자회사의 지분을 매각해 버는 돈을 특별배당으로 지급하는 식이다.박의명 기자 uimyung@hankyung.com▶ ▶ ▶  ⓒ 한국경제 &amp; , 무단전재 및 재배포 금지한국경제</t>
  </si>
  <si>
    <t>https://finance.naver.com/item/news_read.nhn?article_id=0004512827&amp;office_id=015&amp;code=005930&amp;page=109&amp;sm=title_entity_id.basic</t>
  </si>
  <si>
    <t>2021.03.12 16:01</t>
  </si>
  <si>
    <t>삼성메디코스, 올 1~2월 매출 전년比 400% ↑ “흑자전환 기대”</t>
  </si>
  <si>
    <t>셀트리온스킨큐어·헉슬리·샤샤킴 등 신규제품의 인기상승   [파이낸셜뉴스] 아이텍의 자회사 삼성메디코스는 올해 1~2월 매출이 전년대비 400% 상승했다고 12일 밝혔다.    삼성메디코스는 국내 4위의 생산능력을 갖추고 있는 ODM 전문기업이다.    화성 제약공단에 위치한 삼성메디코스 공장은 대지면적 1만440.30㎡(3158.2평), 건축면적 4751.64㎡(1437.4평)의 CGMP를 갖췄다. 이곳에서 스킨로션, 크림, 튜브, 마스크 등 월간 약 700만개를 생산할 수 있다.    삼성메디코스에 따르면 이 공장은 총 9개의 다양한 믹서가 있어 빠른 제품개발이 특징이다. 신규투자를 통해 의약외품 및 식품첨가물(HOCL)과 건강기능식품 시장 진출도 준비중이다.    삼성메디코스는 올해 1월부터 2월까지 매출액 기준 16억 1400만원을 달성했고 1분기 수주잔량으로는 40억 매출로 전년매출 9억 8900만원 대비 400% 성장했다.    회사 관계자는 “다품종 소량생산의 강점과 신규거래처 확보”라고 설명했다.    기존 주고객사인 셀트리온스킨큐어, 헉슬리, 비나우 등이 출시한 신제품도 인기를 끌고 있다.    특히 `샤샤킴 바디글러브&amp;샤워젤`은 샤샤킴 단일브랜드로 2009년 9월 CJ홈쇼핑 뷰티매출 단기 1000억, 2010년 3월 단기 600억 등 총 1600억의 매출을 기록한 히트 상품이다. 여기에 국내 유명 셀러브리티 변정수씨와 함께 여기에 오는 3월부터 6월 사이 현대백화점 천호점을 시작으로 무역, 여의도, 판교, 본점 오프라인에서 고객들이 직접 만나보고 경험할 수 있다.    아이텍 관계자는 "삼성메디코스는 2분기 100억원 매출과 함께 올해 매출 250억을 달성해 실적 견인에도 일익을 담당할 것으로 기대한다"고 덧붙였다.  #아이텍 #삼성메디코스 #샤샤킴    kakim@fnnews.com 김경아 기자       ※ 저작권자 ⓒ 파이낸셜뉴스. 무단 전재-재배포 금지파이낸셜뉴스</t>
  </si>
  <si>
    <t>https://finance.naver.com/item/news_read.nhn?article_id=0004600000&amp;office_id=014&amp;code=005930&amp;page=112&amp;sm=title_entity_id.basic</t>
  </si>
  <si>
    <t>2021.03.12 09:56</t>
  </si>
  <si>
    <t>[공시] 디아이, 삼성전자와 317억원 규모 반도체검사장비 공급계약</t>
  </si>
  <si>
    <t>[파이낸셜뉴스] 디아이는 삼성전자와 316억6460만원 규모의 반도체 검사장비(DDR5용 차세대 번인테스터, 낸드용 고속 번인테스터) 공급계약을 맺었다고 12일 공시했다.    계약금액은 지난 2019년 연결기준 매출의 28.9% 규모다.      map@fnnews.com 김정호 기자       ※ 저작권자 ⓒ 파이낸셜뉴스. 무단 전재-재배포 금지파이낸셜뉴스</t>
  </si>
  <si>
    <t>https://finance.naver.com/item/news_read.nhn?article_id=0004599738&amp;office_id=014&amp;code=005930&amp;page=112&amp;sm=title_entity_id.basic</t>
  </si>
  <si>
    <t>2021.03.11 19:10</t>
  </si>
  <si>
    <t>삼성, 중저가폰도 대세로 키운다…12일 갤A42·A32 출격</t>
  </si>
  <si>
    <t>코로나 장기화 가성비폰 수요 폭증갤럭시A시리즈로 시장 공략 속도LG·화웨이 경쟁사 빈자리도 노려17일 갤럭시A 새 라인업 공개할듯  삼성전자가 중저가 스마트폰 라인업 강화에 나섰다. 스마트폰 가격은 50만원 이하로 낮추고, 성능과 디자인 경쟁력은 더욱 높여 가성비(가격 대비 성능)를 갖추는 형태다. 가성비를 중시 여기는 글로벌 Z세대(1995년 이후 출생)를 공략하는 한편, 최근 입지가 불투명해지고 있는 LG전자와 화웨이 등 경쟁사 점유율까지 차지하는 전략으로 풀이된다.    ■중저가 갤럭시A 시리즈 라인업 강화    11일 삼성전자 등 관련 업계에 따르면 12일 동시에 출시되는 '갤럭시A42 5G'와 '갤럭시A32'는 각각 44만9900원, 37만4000원이다. 두 제품 모두 전작 대비 성능은 좋아졌지만 가격은 50만원 이하다.    5세대(5G)이동통신이 적용된 갤럭시A42 5G와 4G LTE(롱텀에볼루션) 전용 갤럭시A32는 매우 선명한 대화면에 '인피니티-U 디스플레이'를 탑재해 몰입감 있게 게임이나 동영상을 즐길 수 있다. 또 5000밀리암페어(mAh) 대용량 배터리를 갖췄으며, 스마트폰 전면·후면 카메라 화소도 우수해 인물부터 풍경까지 다양한 사진을 촬영할 수 있다.    삼성전자 관계자는 "갤럭시A42 5G는 국내 출시에 앞서 지난해 하반기 영국, 프랑스, 독일 등 유럽과 태국, 싱가포르 등에 출시했다"며 "갤럭시A32도 최근 인도와 동남아시아에 출시하는 등 갤럭시A 시리즈 글로벌 무대를 확대하고 있다"고 밝혔다.    ■갤럭시A 첫 글로벌 언팩 등 경쟁력↑    갤럭시A 시리즈 성능을 강화하고 있는 삼성전자는 오는 17일 오후 11시(미국 동부시간 오전 10시) 글로벌 대상으로 첫 중저가 스마트폰 공개행사(언팩)도 열 예정이다. 이번에 발표되는 제품은 갤럭시A52와 갤럭시A72로 알려졌다. 두 제품은 광학식 손 떨림방지(OIS) 기능이 적용됐으며, 갤럭시A 시리즈 중 처음으로 최대 30배 '스페이스줌' 카메라 기능도 탑재됐다는 후문이다. 또 IP67 등급 방수·방진 기능, 화면 내 지문인식 센서, 90헤르츠(㎐) 화면 주사율 등도 적용된 것으로 전해졌다. 가격은 50~60만원대로 관측된다.    삼성전자가 중저가 스마트폰 라인업 확대를 통해 글로벌 시장에서 화웨이와 LG전자 등 경쟁업체 빈자리를 채울 수 있을지 주목된다. 국내 역시 코로나19 장기화와 맞물려 Z세대를 중심으로 가성비를 갖춘 스마트폰에 대한 수요가 꾸준히 늘고 있다. 글로벌 시장조사업체 카운터포인트 리서치에 따르면 지난해 국내에서 가장 많이 팔린 스마트폰은 삼성전자가 지난해 5월 30만원대로 출시한 '갤럭시A31'로 조사됐다.    카운터포인트리서치 이윤정 애널리스트는 "지난해 삼성전자가 여러 악조건 속에서도 견고한 실적을 유지할 수 있었던 것은 갤럭시A 시리즈 역할이 컸다"며 "폴더블폰 등 프리미엄 스마트폰과 더불어 갤럭시A 시리즈 강화를 통해 중저가 시장 내 입지를 확보해 나간다면 올해 더욱 유의미한 성과를 기대해 볼 수 있을 것"이라고 전망했다.  elikim@fnnews.com 김미희 기자    ※ 저작권자 ⓒ 파이낸셜뉴스. 무단 전재-재배포 금지파이낸셜뉴스</t>
  </si>
  <si>
    <t>https://finance.naver.com/item/news_read.nhn?article_id=0004599506&amp;office_id=014&amp;code=005930&amp;page=115&amp;sm=title_entity_id.basic</t>
  </si>
  <si>
    <t>2021.03.11 17:43</t>
  </si>
  <si>
    <t>외국인, 삼성전자 팔고 ‘포스코’ 대거 매집</t>
  </si>
  <si>
    <t>[파이낸셜뉴스] 외국인 투자자들이 포스코 주식을 매집했다. 미국 국채금리가 치솟자 가치주에서 경기민감주로 투자처를 옮기고 있다. 반면 삼성전자와 SK하이닉스는 대거 정리했다. 글로벌 반도체 공급 부족에 따른 생산 차질 우려 때문으로 보인다.    11일 한국거래소에 따르면 외국인 투자자들은 이달 들어 10일까지 삼성전자 8707억원, SK하이닉스 5725억원을 팔고 포스코 주식을 5384억원 순매수했다. 지난 10일에는 하루 만에 3606억원 어치나 사 모았다. 철강업으로 대표되는 포스코는 대표적인 경기민감주다.    또한 경기민감업종인 금융주도 대거 매집했다. KB금융(3189억원), 삼성화재(1334억원), 신한지주(1233억원) 등도 1000억원 이상 사 모았다.  #삼성전자 #포스코 #SK하이닉스 #외국인 #fn그래pic #경기민감주    jinie@fnnews.com 박희진 기자       ※ 저작권자 ⓒ 파이낸셜뉴스. 무단 전재-재배포 금지파이낸셜뉴스</t>
  </si>
  <si>
    <t>https://finance.naver.com/item/news_read.nhn?article_id=0004599421&amp;office_id=014&amp;code=005930&amp;page=116&amp;sm=title_entity_id.basic</t>
  </si>
  <si>
    <t>2021.03.11 11:00</t>
  </si>
  <si>
    <t>30만원대 갤럭시폰으로 삼성전자 Z세대 공략</t>
  </si>
  <si>
    <t>4G LTE 스마트폰 ‘갤럭시 A32’ 12일 출시6400만 화소 카메라-대용량배터리-삼성페이 갖춰  [파이낸셜뉴스] 삼성전자가 30만원대 스마트폰으로 Z세대(1995년 이후 출생) 공략에 나선다. 동영상 감상 등 다양한 모바일 콘텐츠를 즐기는 Z세대를 위한 4세대(4G·LTE) 이동통신 스마트폰 ‘갤럭시 A32’를 선보인 것.  37만4000원에 출시되는 '삼성 갤럭시 A32' 이미지. 삼성전자 제공  삼성전자는 오는 12일 갤럭시 A32를 자급제와 이동통신3사 모델로 출시한다고 11일 밝혔다. 갤럭시 A32 가격은 37만4000원이며 △어썸 블랙 △어썸 화이트 △어썸 바이올렛 3가지 색상으로 출시된다.    갤럭시 A32 강점은 뛰어난 가성비(가격 대비 성능)이다. 미니멀 디자인의 갤럭시 A32는 90헤르츠(Hz) 화면 주사율을 지원하는 6.4인치(162.1mm) 대화면을 갖췄다. 스마트폰 앞면 전체에 ‘인피니티-U 디스플레이’를 탑재해 쾌적한 웹 검색과 동영상 시청경험을 제공한다.    갤럭시 A32는 전면에 2000만 화소 카메라를 탑재했으며, 후면에 △6400만 화소 메인 카메라 △800만 화소 초광각 카메라 △500만 화소 심도 카메라 △접사 카메라를 적용했다. 또 5000밀리암페어(mAh) 대용량 배터리를 탑재해 충전 걱정 없이 하루 종일 스마트폰 기능을 이용할 수 있으며, 15와트(W) 고속충전도 지원한다. 이와 함께 간편결제 ‘삼성페이’와 ‘온 스크린 지문인식’으로 편의성을 높였다.      삼성 갤럭시 A32_어썸 바이올렛 색상. 삼성전자 제공  삼성전자 관계자는 “갤럭시 A32 구매자 대상으로 ‘유튜브 프리미엄’ 2개월 무료 체험권, 독서 플랫폼 ‘밀리의 서재’ 전자책 2개월 무료 구독권을 제공할 예정”이라고 전했다.  #가성비 #갤럭시A32 #어썸바이올렛    elikim@fnnews.com 김미희 기자       ※ 저작권자 ⓒ 파이낸셜뉴스. 무단 전재-재배포 금지파이낸셜뉴스</t>
  </si>
  <si>
    <t>https://finance.naver.com/item/news_read.nhn?article_id=0004599052&amp;office_id=014&amp;code=005930&amp;page=117&amp;sm=title_entity_id.basic</t>
  </si>
  <si>
    <t>2021.03.10 18:21</t>
  </si>
  <si>
    <t>삼성 美오스틴 공장 '셧다운' 여파… "낸드플래시 가격 최대 8% 오...</t>
  </si>
  <si>
    <t>시장조사업체 트렌드포스 전망"수요 많은데 SSD 공급 차질"  미국 텍사스주 한파로 삼성전자 오스틴 파운드리(반도체 위탁생산) 공장이 셧다운되면서 올해 2·4분기 낸드플래시 가격 상승이 최대 8% 오를 것이란 전망이 나왔다.    10일 시장조사업체 트렌드포스는 최근 보고서에서 "오는 2·4분기 전체 낸드 가격이 3~8%가량 상승할 것"이라고 내다봤다.    앞서 트렌드포스는 1·4분기 낸드 가격이 공급과잉의 영향으로 5~10%가량 하락하고 2·4분기는 비슷한 수준을 유지할 것으로 예상한 바 있다.    트렌드포스는 이 같은 전망치 조정의 배경으로 재택근무, 온라인수업 등에 따른 노트북·PC 등의 수요가 높을 것이라는 관측했다.    주요 PC 주문자상표부착생산(OEM) 업체들이 2·4분기에도 클라이언트 솔리드스테이트드라이브(SSD)를 포함한 주요 제품들의 재고를 쌓을 것으로 봤다.    특히 트렌드포스는 삼성전자 오스틴 공장의 가동 중단을 주요 변수로 언급했다. 삼성전자의 오스틴 공장은 고객사의 설계에 따라 위탁생산만 담당하는 파운드리 공장이라 직접적인 낸드를 생산하지는 않지만 주요 낸드 제품인 SSD에 탑재되는 컨트롤러를 생산한다.    오스틴 공장의 반도체 생산량 중 10%가량이 삼성전자의 SSD에 탑재되는 컨트롤러 생산에 활용된다는 점에서 SSD 공급에 차질이 예상된다는 분석이다.    트렌드포스는 "클라이언트 SSD 공급이 점점 타이트해지고 있다"며 "삼성전자의 128단 낸드 기반의 제품이 직접적으로 영향을 받을 것이다. 컨트롤러의 부족으로 모든 SSD 제조사들이 SSD 주문에 대한 리드 타임을 연장해야 하므로 2·4분기 가격 인상을 부추길 것"이라고 분석했다.  km@fnnews.com 김경민 기자    ※ 저작권자 ⓒ 파이낸셜뉴스. 무단 전재-재배포 금지파이낸셜뉴스</t>
  </si>
  <si>
    <t>https://finance.naver.com/item/news_read.nhn?article_id=0004598688&amp;office_id=014&amp;code=005930&amp;page=119&amp;sm=title_entity_id.basic</t>
  </si>
  <si>
    <t>2021.03.10 17:45</t>
  </si>
  <si>
    <t>삼성, 중저가폰 정조준.. 갤A시리즈 첫 언팩행사</t>
  </si>
  <si>
    <t>삼성 갤럭시 어썸 언팩 초대장 삼성전자 제공 삼성전자가 갤럭시A52와 갤럭시A72 등 고성능 중저가폰 관련, 첫 언팩행사를 열 예정이다.    삼성전자는 오는 17일 오후 11시(미국 동부시간 오전 10시) 온라인을 통해 갤럭시A 시리즈 언팩 행사인 '삼성 갤럭시 어썸 언팩'을 연다고 10일 밝혔다.    삼성전자가 이날 국내외 미디어 등에 발송한 언팩 초대장에 따르면 "모든 사람들에게 갤럭시만의 놀라운 경험을 제공하는 최신 갤럭시 기기를 공개한다"는 목표다. 이번에 발표되는 제품은 갤럭시A52, 갤럭시A72으로 알려졌다. 두 제품 모두 광학식 손떨림 방지(OIS), IP67 등급 방수·방진, 90Hz 화면 주사율, 화면 내 지문인식 센서 등이 적용됐을 것이란 관측이 나온다.    또 갤럭시A 시리즈 중 처음으로 최대 30배 '스페이스줌' 카메라 기능도 탑재될 것이란 전망이다. 국내에서는 두 모델 모두 5세대(5G) 이동통신을 지원하는 모델로 출시될 것으로 전해졌다.    한편 삼성전자는 오는 12일 5G 이동통신을 지원하는 중저가 스마트폰 '갤럭시A42 5G'를 40만 원대에 내놓는다. 갤럭시A42 5G는 6.6인치(167.7mm) 대화면에 대용량 배터리, 후면 쿼드(4개) 카메라를 탑재한 프리미엄급 스마트폰이다.      elikim@fnnews.com 김미희 기자    ※ 저작권자 ⓒ 파이낸셜뉴스. 무단 전재-재배포 금지파이낸셜뉴스</t>
  </si>
  <si>
    <t>https://finance.naver.com/item/news_read.nhn?article_id=0004598633&amp;office_id=014&amp;code=005930&amp;page=119&amp;sm=title_entity_id.basic</t>
  </si>
  <si>
    <t>2021.03.10 15:41</t>
  </si>
  <si>
    <t>조정에도 삼성전자 목표가 11만원…노무라證 "슈퍼사이클 기대"</t>
  </si>
  <si>
    <t>사진=연합뉴스삼성전자, SK하이닉스 등 국내 반도체 대표종목의 목표주가가 현재가 대비 30% 이상 높게 설정된 일본 노무라증권의 보고서가 나왔다. 최근 시중 금리가 급등하면서 반도체주도 조정을 받고 있지만 이는 일시적인 현상일 뿐, ‘반도체 슈퍼사이클(초호황)’에 대한 기대는 여전히 살아있다는 이유에서다.노무라증권은 10일 보고서를 통해 삼성전자의 목표주가를 기존 10만7000원에서 11만1000원으로 상향조정했다. SK하이닉스의 목표주가도 18만원에서 19만원으로 올렸다. 한국 증권사의 목표주가보다 높다. 금융정보업체 에프앤가이드에 따르면 한국 증권사의 목표주가 컨센서스(추정치 평균)는 전날 기준으로 삼성전자 10만4875원, SK하이닉스 16만6304원이다.일반적으로 외국계 증권사는 주식 목표주가를 국내 증권사보다 보수적으로 제시하는 경향이 있다. 자기네 나라 종목이 아닌 한국 종목에 대해서는 더하다. 노무라증권의 이날 보고서는 이런 점에 비춰보면 이례적이다.노무라증권이 목표주가를 이같이 긍정적으로 설정한 건, 최근 꾸준히 제기됐던 반도체 수요 급증에 대한 기대가 더 강해졌다는 판단 때문이다. 삼성전자와 SK하이닉스의 주가는 다소 떨어지고 있지만 이는 수급 요인에 따른 일시적 조정에 불과하다는 것이다.노무라증권은 “삼성전자가 긍정적 시장 전망을 반영해 당초 계획했던 것보다 설비투자를 늘리는 방안을 고려할 수 있다”며 “전망이 현실화하면 내년 실적 전망치가 더 좋아질 것”이라고 말했다. SK하이닉스에 대해서는 “D램과 낸드플래시 시장에서 선두 기업과의 격차를 줄이고 있다”며 “수익성이 중장기적으로 개선될 것으로 보인다”고 설명했다.다만 이같은 추정에는 SK하이닉스가 인텔의 낸드플래시 사업을 인수키로 한 게 반영되지 않았다. 인수가 진행되고 낸드플래시 시장이 회복되면 SK하이닉스의 낸드플래시 매출은 예상보다 40% 늘어날 수 있다는 게 노무라증권의 추정이다.양병훈 기자 hun@hankyung.com▶ ▶ ▶  ⓒ 한국경제 &amp; , 무단전재 및 재배포 금지한국경제</t>
  </si>
  <si>
    <t>https://finance.naver.com/item/news_read.nhn?article_id=0004511033&amp;office_id=015&amp;code=005930&amp;page=119&amp;sm=title_entity_id.basic</t>
  </si>
  <si>
    <t>2021.03.09 21:27</t>
  </si>
  <si>
    <t>권오현, 상여+퇴직금 172억 받았다 김기남 82억.. 이재용 4년째 ...</t>
  </si>
  <si>
    <t>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지난해 상여 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달성했다"며 "비계량 지표와 관련 메모리 시장 리더십 수성과 시스템 LSI, 파운드리 등 비메모리 분야에 대한 적극적인 투자로 사업 경쟁력 제고에 기연한 점"을 고려해 상여금을 산정했다고 설명했다.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4년째 무보수 경영을 이어오고 있다.      seo1@fnnews.com 김서원 기자       ※ 저작권자 ⓒ 파이낸셜뉴스. 무단 전재-재배포 금지파이낸셜뉴스</t>
  </si>
  <si>
    <t>https://finance.naver.com/item/news_read.nhn?article_id=0004597911&amp;office_id=014&amp;code=005930&amp;page=123&amp;sm=title_entity_id.basic</t>
  </si>
  <si>
    <t>2021.03.09 18:10</t>
  </si>
  <si>
    <t>연봉 172억 삼성전자 '별 중의 별'은 권오현‥이재용 5년째 무보수</t>
  </si>
  <si>
    <t>권오현 삼성전자 고문  [파이낸셜뉴스] 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 한 해 상여70억3200만원,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달성한 점"과 "비계량 지표와 관련 메모리 시장 리더십 수성과 시스템 LSI, 파운드리 등 비메모리 분야에 대한 적극적인 투자로 사업 경쟁력 제고에 기연한 점"을 고려해 상여금을 산정했다고 부연했다.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5년째 무보수 경영을 이어오고 있다.      seo1@fnnews.com 김서원 기자       ※ 저작권자 ⓒ 파이낸셜뉴스. 무단 전재-재배포 금지파이낸셜뉴스</t>
  </si>
  <si>
    <t>https://finance.naver.com/item/news_read.nhn?article_id=0004597841&amp;office_id=014&amp;code=005930&amp;page=123&amp;sm=title_entity_id.basic</t>
  </si>
  <si>
    <t>2021.03.09 17:05</t>
  </si>
  <si>
    <t>삼성 비스포크 확대… 생활가전에 ‘360가지 취향’을 입히다</t>
  </si>
  <si>
    <t>비스포크 홈 미디어 행사상반기 출시할 신제품 17종 공개22종류 패널·360가지 색상 선택디지털 인버터 ‘평생보증’ 파격도 삼성전자 모델들이 9일 삼성디지털프라자 강남본점에서 비스포크 홈 신제품들을 소개하고 있다. 삼성전자는 9일 온라인 미디어 행사 '비스포크 홈'을 통해 올 상반기 내 출시 예정인 비스포크 신제품 17종을 공개했다. 삼성전자 제공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</si>
  <si>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https://finance.naver.com/item/news_read.nhn?article_id=0004597760&amp;office_id=014&amp;code=005930&amp;page=124&amp;sm=title_entity_id.basic</t>
  </si>
  <si>
    <t>2021.03.09 15:41</t>
  </si>
  <si>
    <t>삼성, '비스포크' 생활가전 전체로 확대...국내 가전 매출의 80%...</t>
  </si>
  <si>
    <t>삼성전자 이재승 생활가전사업부장(사장)이 9일 삼성디지털프라자 강남본점에서 '비스포크 홈' 신제품들을 소개하고 있다.      이재승 삼성전자 생활가전사업부장(사장)  [파이낸셜뉴스]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삼성전자 모델들이 9일 삼성디지털프라자 강남본점에서 비스포크 홈 신제품들을 소개하고 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삼성전자 모델들이 9일 삼성디지털프라자 강남본점 6층에 마련된 '비스포크 아틀리에'에서 360가지 색상으로 구성된 ‘프리즘 컬러’를 소개하고 있다.지난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</si>
  <si>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https://finance.naver.com/item/news_read.nhn?article_id=0004597679&amp;office_id=014&amp;code=005930&amp;page=124&amp;sm=title_entity_id.basic</t>
  </si>
  <si>
    <t>2021.03.08 08:55</t>
  </si>
  <si>
    <t>삼성자산운용, ‘KODEX 기술주 ETF' 삼총사 이벤트 실시</t>
  </si>
  <si>
    <t>KODEX한국대만IT프리미어·KODEX미국FANG플러스·KODEX차이나항셍테크삼성운용 페이스북에서 추첨 통해 ‘스타벅스 커피’ 쿠폰 100명에게 증정   [파이낸셜뉴스] 삼성자산운용은 자사 페이스북을 통해 ‘KODEX 기술주 ETF 삼총사’ 이벤트를 실시한다고 8일 밝혔다.    이번 이벤트는 삼성자산운용 페이스북에서 페이지 ‘좋아요’를 누르고, 투자하고 싶은 ETF 한 가지를 골라 그 이유와 함께 댓글을 작성하면 자동으로 참여된다.    KODEX 기술주 ETF 삼총사에는 최근 시장에서 인기있는 기술주 3종으로 구성했다. 먼저 세계 파운드리 시장 1, 2위인 대만의 TSMC와 삼성전자를 동시에 투자 가능한 KODEX 한국대만IT프리미어와 페이스북, 애플, 테슬라 등 미국을 넘어 세계를 이끄는 10여 개 핵심 테크 기업에 분산투자하는 KODEX 미국 FANG플러스가 있다. 또한, 텐센트, 알리바바 등이 상장된 아시아의 나스닥이라 불리는 항셍테크지수에 투자하는 KODEX 차이나항셍테크가 포함됐다.    이벤트 기간은 오늘부터 15일까지이며, 당첨자는 추첨을 통해 3월 18일 삼성자산운용 공식 페이스북에서 발표된다. 총 100명에게 스타벅스 아메리카노 모바일권을 증정한다.    삼성자산운용 ETF컨설팅팀 조상준 매니저는 “해당 ETF들은 전세계 주식시장을 주도하는 대표 주식들이 편입된 ETF들로서 많은 투자자분이 관심을 가지고 계신 상품”이라며 “이번 이벤트가 더 많은 투자자분들께 글로벌 대표 기업들에 간편하게 투자하는 ETF를 알리는 기회가 될 것”이라고 설명했다.    한편 이벤트에 대한 자세한 사항은 삼성자산운용 공식 페이스북 채널에서 확인할 수 있다.  #ETF #삼성자산운용 #KODEX기술주    kakim@fnnews.com 김경아 기자       ※ 저작권자 ⓒ 파이낸셜뉴스. 무단 전재-재배포 금지파이낸셜뉴스</t>
  </si>
  <si>
    <t>https://finance.naver.com/item/news_read.nhn?article_id=0004596398&amp;office_id=014&amp;code=005930&amp;page=128&amp;sm=title_entity_id.basic</t>
  </si>
  <si>
    <t>2021.03.08 15:57</t>
  </si>
  <si>
    <t>"매일 100억원씩 증발” 삼성 美 공장, 왜 재가동 못 하나</t>
  </si>
  <si>
    <t>삼성전자 미국 텍사스 오스틴 공장. / 사진=삼성전자 제공[파이낸셜뉴스] 미국 텍사스주에 위치한 삼성전자 반도체 공장 셧다운 기간이 길어지면서 매일 100억원씩 매출 손실이 발생할 수 있다는 우려가 나오는 가운데 공장 재가동이 늦어지고 있는 데 대해 의문이 제기되고 있다. 미국 텍사스주 당국이 지난달 16일 산업용 전력 공급을 멈춘지 사흘만에 공급을 재개했지만, 삼성전자 공장은 벌써 21일째 셧다운된 채 가동을 못하고 있기 때문이다.    8일 업계에 따르면 삼성전자는 100명에 달하는 전문가를 미국 현지에 보내 재가동에 힘쓰고 있지만, 한번 '스톱'된 공장을 되살리는 데 무수한 점검과 절차가 필요한 만큼 난항이 예상된다.    하지만 반도체 공정 특성상 한 번 멈춘 공장 재가동을 위해서는 공정마다 세밀한 점검이 요구돼 재가동까지는 상당 기간이 소요될 전망이다.    반도체 생산공정은 1개월 넘는 기간 동안 반도체 기판인 웨이퍼를 씻어내고 회로를 그린 뒤 화학물질로 깎고 녹여 쌓아올리는 600여개의 작업을 거친다. 먼지 한톨도 용납되지 않는 클린룸에서 머리카락 굵기의 10만분의 1 수준인 나노미터(㎚, 1㎚는 10억분의 1m) 공정으로 진행되는 탓에 한번 생산라인을 멈추면 설비를 나노미터 수준으로 재설정하는 데 수주~수개월이 걸린다. 이에 따라 일각에서는 5월은 돼야 정상 가동이 가능할 것이라는 예상도 나오는 실정이다.    지난해 기준 이 공장 매출이 3조9000억원 규모임을 고려하면 날마다 100억원씩 손실이 난 셈이다. 최근 3주 동안 손실은 2000억원에 달할 것으로 추정된다.    문제는 업계에서 다음 달 중순까지 셧다운이 계속될 수 있다는 전망이 나오는데다, 제품을 제때 납품하지 못하게 되면 위약금까지 물을 수 있다는 것이다. 이 경우 손실이 1조원에 달할 수 있다는 관측이 나온다.  #파운드리 #삼성전자 #1조원 #공장 #오스틴 #전력공급중단 #재가동 #매일100억원    taeil0808@fnnews.com 김태일 기자       ※ 저작권자 ⓒ 파이낸셜뉴스. 무단 전재-재배포 금지파이낸셜뉴스</t>
  </si>
  <si>
    <t>https://finance.naver.com/item/news_read.nhn?article_id=0004596859&amp;office_id=014&amp;code=005930&amp;page=130&amp;sm=title_entity_id.basic</t>
  </si>
  <si>
    <t>2021.03.05 17:29</t>
  </si>
  <si>
    <t>삼성전자 '한파 피해' 美 텍사스에 100만달러 기부</t>
  </si>
  <si>
    <t>삼성전자가 기록적인 한파로 피해를 본 미국 텍사스주에 100만달러(약 11억2600만원)를 기부한다고 5일 밝혔다. 삼성전자는 텍사스주 오스틴에 파운드리(반도체 수탁생산) 공장을 운영 중이다. 이번 한파로 전력 공급이 중단돼 가동하지 못하고 있다.기부금 100만달러는 텍사스주 중북부 지역사회단체에 전달하기로 했다. 지역 주민을 위한 물·음식 등 구입과 주택 수리, 보건 서비스 및 쉼터 조성 등에 쓰일 예정이다.삼성전자는 지난해에도 신종 코로나바이러스 감염증(코로나19) 확산으로 인한 피해를 복구하기 위해 미국 비영리단체에 400만달러(약 45억원) 이상을 기부했다.이수빈 기자 lsb@hankyung.com▶ ▶ ▶  ⓒ 한국경제 &amp; , 무단전재 및 재배포 금지한국경제</t>
  </si>
  <si>
    <t>https://finance.naver.com/item/news_read.nhn?article_id=0004508864&amp;office_id=015&amp;code=005930&amp;page=134&amp;sm=title_entity_id.basic</t>
  </si>
  <si>
    <t>2021.03.04 09:18</t>
  </si>
  <si>
    <t>삼성전자 주총서한 "ESG·준법경영 정착, 100년 기업 기틀 마련"</t>
  </si>
  <si>
    <t>[파이낸셜뉴스] 이달 정기주주총회를 앞둔 삼성전자가 "신뢰받는 100년 기업의 기틀을 마련할 것"이라고 밝혔다.    4일 재계에 따르면 삼성전자는 김기남 DS부문장 대표이사 부회장과 박재완 이사회 의장 공동명의로 최근 주주들에게 발송한 서한에서 "지속가능한 성장을 위해 환경과 사회가치 제고 등을 포함한 환경·사회·지배구조(ESG) 경영 본격화 및 준법 경영을 위한 노력을 키우고 있다"며 이같이 전했다.    지난해에는 김 부회장 단독 명의의 주주 서한이 발송됐으나 올해는 회사 설립 이후 최초로 사외의사 출신 이사회 의장이 된 박 의장의 이름도 기재됐다.    이들은 "코로나19 상황 속에서도 매출 237조원, 영업이익 36조원으로 전년대비 매출은 3%, 영업이익은 30% 성장하는 성과를 달성했다"며 "메모리는 서버·모바일 고용량 제품과 같은 차별화 제품 판매 확대로 시장 리더십을 더욱 공고히 했다. 시스템반도체 사업은 극자외선(EUV) 공정 양산 확대 등 미래 성장 기반을 다졌다"고 설명했다.    또 "세트 사업에서는 첨단 기술을 탑재한 플래그십 스마트폰, 혁신적인 폴더블폰 및 새로운 QLED TV와 비스포크 가전 등을 선보이며 프리미엄 리더십을 굳건히 했다. 이러한 성과를 바탕으로 2020년 회사의 브랜드 가치는 인터브랜드 평가 기준 623억달러로 글로벌 5위를 달성하는 성과를 이룰 수 있었다"고 평가했다.    특히 올해는 ESG와 준법 경영이 강조됐다. 이들은 "2020년까지 미국, 유럽, 중국 지역의 모든 사업장에서 100% 재생에너지 사용을 추진하겠다는 목표를 달성했다"며 "코로나19로 어려움을 겪는 협력사를 지원하고 연구개발(R&amp;D) 노하우를 활용해 마스크, 진단키트, 백신용 주사기 제조업체들을 지원하며 팬데믹(세계적 대유행) 위기 극복에도 앞장섰다"고 말했다.    준법 경영과 관련해서는 "외부 별도 독립 조직으로 설치된 준법감시위원회를 통해 회사 및 최고경영진의 준법 의무 위반 리스크를 철저히 관리 중임 동시에 컴플라이언스팀을 최고경영자(CEO) 직속으로 격상해 이사회의 중요 의사결정을 지원하고 있다"고 언급했다.    신사업을 위한 조직개편 소식도 알렸다. 김 부회장과 박 의장은 "지난해말 빅데이터센터, 차세대플랫폼전략과 로봇 사업화 등을 추진할 조직을 신설하고 미래 준비의 첫 발을 내디뎠다"면서 "올해는 빅데이터, 인공지능(AI), 사물인터넷(IoT), 클라우드, 보안 등 미래를 대비한 역량을 하나씩 갖춰나가 다가올 미래를 착실히 준비하겠다"고 덧붙였다.    삼성전자는 이달 17일 수원컨벤션센터에서 제52기 정기주총을 개최한다. 이번 주주총회에서는 김 부회장을 비롯해 김현석 CE부문장 대표이사 사장, 고동진 IM부문장 대표이사 사장 등 3인의 사내이사 재선임 안건이 처리될 예정이다.    또 주당 1587원의 일회성 특별배당금 지급을 포함한 정기 재무제표 안건 승인도 논의된다. 삼성전자는 올해 주주들이 직접 주총에 참석하지 않고도 의결권을 행사할 수 있도록 전자투표를 병행하며 온라인 주총 생중계를 제공한다.      km@fnnews.com 김경민 기자       ※ 저작권자 ⓒ 파이낸셜뉴스. 무단 전재-재배포 금지파이낸셜뉴스</t>
  </si>
  <si>
    <t>https://finance.naver.com/item/news_read.nhn?article_id=0004594516&amp;office_id=014&amp;code=005930&amp;page=137&amp;sm=title_entity_id.basic</t>
  </si>
  <si>
    <t>2021.03.04 11:21</t>
  </si>
  <si>
    <t>"헤이 카카오, 세탁기 돌려줘"…삼성 가전, 이제 카카오로 제어한다</t>
  </si>
  <si>
    <t>삼성전자 가전을 이제 카카오 플랫폼을 통해 제어할 수 있게 된다. 삼성전자 제공.삼성전자의 가전제품을 카카오의 사물인터넷(IoT) 플랫폼으로 작동할 수 있게 된다.삼성전자와 카카오엔터프라이즈는 4일 스마트홈 사업 강화를 위한 전략적 협력 관계를 구축한다고 밝혔다. 이번 협력에 따라 삼성전자의 주요 스마트 가전제품은 카카오의 인공지능(AI) 플랫폼 '카카오 i(아이)'와 연동된다. 이용자들은 카카오의 다양한 IoT 플랫폼을 통해 음성 명령, 애플리케이션(앱) 조작, 챗봇과의 대화로 가전제품을 제어할 수 있다.스마트홈 플랫폼 '카카오홈' 앱과 '헤이카카오' 앱, 스마트 스피커 '카카오미니'와 '미니헥사', 스마트 디바이스 '미니링크'와 카카오홈 카카오톡 채널을 통해 작동이 가능하다. 우선 적용되는 가전은 세탁기, 건조기, 공기청정기, 로봇청소기 등 4개 제품군이다. 올 상반기 중 식기세척기, 에어드레서, 에어컨 등으로 확대해 나갈 계획이다.구매한 삼성전자 가전제품을 스마트싱스(SmartThings) 앱에 등록한 후 카카오홈 앱의 설정→확장서비스 관리에서 스마트싱스를 연결하면 된다.연결이 완료되면 스마트 스피커 카카오미니·미니헥사, 헤이카카오 앱을 통해 음성으로 기기를 제어할 수 있다. "헤이 카카오"를 부른 뒤 제품과 함께 '시작해줘', '종료해줘', '일시정지해줘' 등 음성 명령을 내리면 된다. 카카오홈 카카오톡 채널에서 카카오톡 메시지를 보내거나, 리모컨처럼 카카오홈 앱에서 버튼을 터치하는 방식으로도 가전을 제어할 수 있다.또 카카오홈 또는 헤이카카오 앱에서 알림 설정을 해두면 '세탁이 종료되었어요', '공기청정기 필터 수명이 10% 남아있어요' 등의 알림을 받을 수도 있다.박찬우 삼성전자 생활가전사업부 상무는 "삼성전자와 카카오 간 협력을 통해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"AI 기술을 다양한 가전제품과 접목해 더 많은 고객들이 일상의 혁신을 경험할 수 있도록 삼성전자와 지속적인 협력을 이어나갈 것"이라고 말했다.노정동 한경닷컴 기자 dong2@hankyung.com▶ ▶ ▶  ⓒ 한국경제 &amp; , 무단전재 및 재배포 금지한국경제</t>
  </si>
  <si>
    <t>https://finance.naver.com/item/news_read.nhn?article_id=0004508039&amp;office_id=015&amp;code=005930&amp;page=138&amp;sm=title_entity_id.basic</t>
  </si>
  <si>
    <t>2021.03.04 07:00</t>
  </si>
  <si>
    <t>'아이폰SE'에 놀란 삼성…갤럭시폰 가격 내리고 스펙 올린다</t>
  </si>
  <si>
    <t>이달 '갤럭시A52' 출시 예정30만~70만원대 '허리 라인' 강화작년 효자폰 갤S·갤노트 아닌 보급형 '갤A31'삼성전자 스마트폰 '갤럭시A52' 렌더링 사진. WinFuture.전 세계 스마트폰 시장 점유율 1위 자리를 위협받고 있는 삼성전자가 가격은 내리고 제품사양(스펙)은 올린 '가성비(가격 대비 성능)' 폰으로 스마트폰 사업에 명운을 건다. 가뜩이나 소비자의 제품 교체 주기가 길어진 상황에서 신종 코로나바이러스 감염증(코로나19) 영향까지 번지자 아예 '가격 군살 빼기'에 나선 것이다.4일 업계에 따르면 삼성전자는 이달 중 보급형 스마트폰 '갤럭시A52'를 출시할 것으로 알려졌다. 50만원대 제품이다. 독일 등 해외매체에 따르면 이 제품은 그동안 프리미엄급 라인에만 적용됐던 '광학식 손떨림 방지(OIS)' 기능을 탑재할 것으로 알려졌다. OIS가 실제 탑재된다면 삼성이 보급형 기기에 이 기능을 넣는 것은 5년 만이다. OIS는 카메라 모듈에 탑재된 센서가 흔들림을 감지하고 렌즈를 반대 방향으로 움직여 손떨림을 상쇄하는 기술로 그동안 고가폰에만 적용돼왔다. 뿐만 아니라 6400만화소 메인카메라 등 '쿼드카메라', 120Hz 화면 주사율 등 프리미엄급 기능이 대거 탑재될 것으로 알려졌다.삼성전자는 최근 유럽과 일본에서 보급형 대표 기기인 '갤럭시A32'를 출시했다. 가격은 30만원대 제품이지만 내장형 지문인식, 후면 카메라 사양, 90Hz 주사율 등 기능은 준프리미엄급으로 갖췄다. 삼성전자는 이 제품을 인도, 미국, 한국에도 출시해 라인업을 다양화 할 계획이다. 올 상반기 안에 출시될 것으로 알려진 '갤럭시A72'까지 포함하면 30만~70만원대 사이의 스마트폰 시장을 장악하겠다는 계획이 엿보인다. 특히 이 시장은 스마트폰 경쟁사인 애플이 '아이폰SE'(50만원대)라는 보급형 모델로 대거 점유율을 늘린 영역이다.삼성전자의 전체 스마트폰 매출액에서 가장 큰 비중을 차지하고 있는 모델도 엔트리급(보급형)이다. 시장조사업체 카운터포인트리서치에 따르면 지난해 국내에서 가장 많이 판매된 스마트폰은 삼성전자의 '갤럭시A31'이다. 지난해 LTE 전용폰으로 출시됐던 A31은 30만원대 출고가에도 불구하고 접사를 지원하는 쿼드카메라와 5000mAh 대용량 배터리, 삼성페이 지원 등 고사양급 가성비에 초점을 둔 보급형 전략폰으로 호평을 받았다. 이윤정 카운터포인트리서치 연구원은 "삼성전자가 지난해 여러 악조건 속에서도 견조한 실적을 냈던 건 A시리즈 역할이 컸다"고 분석했다.연간 기준 삼성전자는 아직 전 세계 스마트폰 시장 점유율 1위지만 이 자리도 위태롭다. 시장조사업체 가트너에 따르면 지난해 4분기 기준 애플은 7994만2700대의 스마트폰 팔아 삼성전자를 5년 만에 제치고 1위에 올랐다. 삼성전자는 이 기간 6211만7000대를 판매해 2위로 밀렸다. 애플이 지난해 하반기 출시한 '아이폰12'에 보급형 모델까지 판매 효과를 보면서 선전한 영향이다. 삼성전자의 스마트폰 출하량은 2018년 2억9504만대, 2019년 2억9619만대, 2020년 2억5305만대 등 꾸준히 줄고 있다. 삼성전자는 올해 스마트폰 출하량 목표치를 지난해보다 소폭 늘어난 2억6000만대 이상으로 잡은 것으로 알려졌다.노정동 한경닷컴 기자 dong2@hankyung.com▶ ▶ ▶  ⓒ 한국경제 &amp; , 무단전재 및 재배포 금지한국경제</t>
  </si>
  <si>
    <t>https://finance.naver.com/item/news_read.nhn?article_id=0004507816&amp;office_id=015&amp;code=005930&amp;page=142&amp;sm=title_entity_id.basic</t>
  </si>
  <si>
    <t>2021.03.03 17:30</t>
  </si>
  <si>
    <t>삼성 네오 QLED TV '극강 화질' 비결은 "40분의 1 크기 LE...</t>
  </si>
  <si>
    <t>신제품 체험 행사 가보니OLED 제품과 직접 화질 비교99·88인치 마이크로 LED도 공개초대형 TV 선호 트렌드 맞춰 85인치 이상 모델 늘리기로삼성전자가 세계 시장에 선보일 '네오 QLED TV'를 3일 공개했다. 삼성전자 모델들이 체험 행사장에서 신제품을 소개하고 있다.   /삼성전자 제공3일 서울 서초동 ‘삼성 딜라이트’에서 열린 삼성전자 TV 신제품 체험 행사에는 현미경이 놓여 있었다. 유리 샬레(유리접시)에 들어 있는 미니 LED(발광다이오드) 칩을 확대해 볼 수 있도록 마련된 현미경이다. 높이 기준 일반 LED 칩의 40분의 1에 불과한 퀀텀 미니 LED 칩은 육안으로는 거의 보이지 않을 정도로 작았다. 삼성전자가 이날 출시한 미니 LED TV ‘네오 QLED’에는 이런 초소형 칩이 백라이트에 촘촘히 들어간다. 어둠은 더 어둡게, 밝음은 더 밝게삼성전자가 ‘16년 연속 세계 TV 시장 1위’ 달성을 위한 전략 제품을 국내 처음으로 공개했다. 삼성전자는 이날 행사에서 네오 QLED TV를 ‘히어로 제품’이라고 소개했다. 올해 삼성전자 TV 사업의 승부가 걸려 있는 제품이라는 의미다. 네오 QLED TV는 국내 기준으로 8K(7680×4320) 해상도의 3개 사이즈(85·75·65인치) 5개 모델과 4K(3840×2160) 해상도의 5개 사이즈(85·75·65·55·50인치) 9개 모델이 출시됐다.네오 QLED TV에 쓰인 미니 LED 칩은 일반 LED뿐 아니라 기존 미니 LED 칩보다도 작다. LED 소자가 작을수록 백라이트에 더 많은 칩을 배치할 수 있다. 화면 표현은 그만큼 세밀해진다. 삼성전자는 100~200마이크로미터(㎛·1㎛=100만분의 1m) 크기인 미니 LED 칩에 렌즈 대신 얇은 막을 씌워 각 소자가 빛을 더 정교하게 전달하도록 설계했다. 이를 통해 화면 밝기를 12bit(4096단계)까지 조절할 수 있게 됐다. 밝기 단계가 높을수록 어두운 영역은 더 어둡게, 밝은 부분은 더 밝게 표현할 수 있다. 대부분 밝기 단계가 10bit(1024단계)인 타제품과 비교하면 화질이 더 부드럽고 선명하다.TV에 탑재된 인공지능(AI) 프로세서 ‘네오 퀀텀 프로세서’도 기존 단일 신경망에서 16개 신경망으로 진화했다. 회사 관계자는 “한 명의 요리사가 모든 요리를 하다가 16명의 요리사가 분업하게 된 셈”이라고 설명했다. 저화질 영상도 4K·8K로 바꿔주는 화질 업스케일링 기능이 대폭 강화됐다는 의미다. OLED와 화질 비교까지…승부 ‘자신감’TV업계에서는 네오 QLED TV를 비롯한 미니 LED TV가 LCD(액정표시장치)와 OLED(유기발광다이오드)의 중간 단계 기술이라는 의견도 나온다. 이를 의식한 듯 삼성전자는 행사에서 OLED TV와 네오 QLED TV의 화질을 비교하는 데 적잖은 시간을 들였다. FPS 콘솔게임인 ‘콜 오브 듀티’를 두 TV에 모두 띄워놓고 어두운 환경에서 네오 QLED TV의 화질이 더 선명하다는 점을 강조했다. 삼성전자 관계자는 “어둠 속에 서 있는 아군의 모습이 OLED에서는 잘 보이지 않지만 네오 QLED에서는 선명하게 보인다”며 “네오 QLED에서는 회색지대 디테일까지 다 볼 수 있다”고 설명했다. 그러면서 비교 대상으로 마련해놓은 OLED TV는 LG 제품은 아니라고 덧붙였다.올초 열린 세계 최대 IT·가전쇼 ‘CES 2021’에서 혁신상을 수상한 마이크로 LED TV도 행사에 등장했다. CES 2021에서 공개한 110인치 제품에 이어 99인치와 88인치 제품도 볼 수 있었다. 마이크로 LED TV는 스스로 빛을 내는 100㎛ 크기의 LED 칩 2400만 개를 기판 위에 이어붙여 만든다. 화면이 작을수록 소자 크기와 간격이 줄어들어 제조하기엔 더 까다롭다. 삼성전자는 상반기 99인치 제품을 전 세계에 출시하고, 88인치도 연내 선보일 계획이다. 추가로 76인치 제품도 내놓겠다고 발표했다.삼성전자는 올해 주력제품 마케팅에 더해 ‘거거익선’ 트렌드도 확대하겠다고 밝혔다. 올해 출시되는 TV 라인업에서 국내 기준 85인치 모델 수를 50% 늘렸다. 한종희 삼성전자 영상디스플레이사업부장(사장)은 “올해도 혁신 기술과 소비자 중심 제품으로 TV의 가치를 새롭게 창출하고 친환경·접근성을 강화하겠다”고 말했다.이수빈 기자 lsb@hankyung.com▶ ▶ ▶  ⓒ 한국경제 &amp; , 무단전재 및 재배포 금지한국경제</t>
  </si>
  <si>
    <t>https://finance.naver.com/item/news_read.nhn?article_id=0004507644&amp;office_id=015&amp;code=005930&amp;page=143&amp;sm=title_entity_id.basic</t>
  </si>
  <si>
    <t>2021.03.02 15:22</t>
  </si>
  <si>
    <t>[마켓인사이트]삼성전자, 협력사 에프에스티에 430억원 투자</t>
  </si>
  <si>
    <t>유상증자 참여해 출자지분 6.9% 사들일 예정≪이 기사는 03월02일(14:47) 자본시장의 혜안 ‘마켓인사이트’에 게재된 기사입니다≫삼성전자가 반도체 장비업체인 에프에스티에 430억원을 투자한다. 협력업체들의 주주가 돼 동반성장을 도모하는 전략을 이어가고 있다는 평가다.에프에스티는 2일 이사회를 열고 삼성전자를 상대로 신주 152만2975주를 발행하는 제3자 배정 유상증자를 하기로 결정했다. 오는 16일 주당 2만8240원에 신주를 발행해 신제품 개발 등에 필요한 실탄 430억원을 조달할 예정이다. 이번 증자가 마무리되면 삼성전자는 에프에스티 지분 6.9%를 보유해 장명식 에프에스티 회장(지분율 15.75%)과 시엠테크놀로지(8.45%)에 이어 이 회사 3대 주주가 된다.에프에스티는 1987년 설립된 반도체 제조장비업체로 반도체 웨이퍼에 회로를 새길 때 쓰는 포토마스크의 보호막인 펠리클과 반도체 식각공정 과정에 사용하는 온도 조절장치인 칠러 등을 주력으로 생산하고 있다. 삼성전자와 LG전자 등을 주요 고객으로 두고 있다. 지난해 매출은 1661억원, 영업이익은 247억원으로 전년 대비 각각 32.1%, 31.3% 증가했다.투자은행(IB)업계에선 삼성전자가 올 들어서도 동반 성장을 위해 적극적으로 협력업체들에 투자하고 있다고 보고 있다. 삼성전자는 지난해에도 에스앤에스텍(659억원)과 와이아이케이(473억원), 케이씨텍(207억원), 미코세라믹스(216억원), 엘오티베큠(189억원), 뉴파워프라즈마(127억원) 등의 유상증자에 참여해 수백억원씩을 투자했다. 삼성전자는 이들 외에도 에이테크솔루션(15.9%), 원익IPS(3.8%), 원익홀딩스(2.3%), 동진쎄미켐(4.8%), 솔브레인홀딩스(4.8%) 등 여러 협력업체의 지분을 보유하고 있다. 김진성 기자 jskim1028@hankyung.com ▶ ▶ ▶  ⓒ 한국경제 &amp; , 무단전재 및 재배포 금지한국경제</t>
  </si>
  <si>
    <t>https://finance.naver.com/item/news_read.nhn?article_id=0004506859&amp;office_id=015&amp;code=005930&amp;page=149&amp;sm=title_entity_id.basic</t>
  </si>
  <si>
    <t>2021.03.02 14:43</t>
  </si>
  <si>
    <t>전세계 반도체 부족..최대 수혜는 삼성 아닌 SMIC</t>
  </si>
  <si>
    <t>중국 최대 파운드리(반도체 위탁생산) 업체인 SMIC. 뉴시스  [파이낸셜뉴스] 전세계 반도체 부족 현상으로 가장 큰 수혜를 입을 업체는 중국 최대 파운드리(위탁생산) 업체인 SMIC가 될 것이라고 미국의 경제전문채널 CNBC가 투자은행 중국르네상스 분석가 제 호 응의 전망을 토대로 1일(현지시간) 보도했다.    신종 코로나바이러스 감염증(코로나19) 사태 이후 세계 곳곳에서 락다운(봉쇄)이 시행되면서 소비자 전자제품용 칩 수요가 늘었다. 동시에 자동차 업계는 수요 감소를 예측하고 생산량을 줄였다.    이에 따라 반도체 제조업체들은 자동차용 칩 생산을 줄이고 게임기 등 전자기기용 칩 생산을 늘렸는데, 자동차 수요가 예상보다 빨리 회복되면서 칩 부족 사태로 이어졌다.    SMIC는 한국의 삼성전자나 대만의 TSMC에 비해 기술력이 크게 뒤처진다. 그러나 현재 부족 현상이 나타나고 있는 분야는 첨단 반도체가 아니라 일반 반도체다. 따라서 SMIC가 조업을 늘리면 보충할 수 있는 부분이다.    이에 따라 CNBC는 최근 전세계 반도체 부족으로 가장 큰 반사익을 얻을 업체는 중국의 SMIC일 것이라고 전망했다.    SMIC는 중국 최대의 파운드리 업체로, 다른 회사가 디자인 한 반도체를 위탁생산한다. 아직 자체 생산을 하지 못하고 있다. SMIC는 중국 당국이 한국의 삼성전자와 대만의 TSMC를 목표로 집중 육성하고 있는 업체다.    특히 SMIC는 미국의 제재를 받고 있다. 미국은 지난해 중국의 반도체 업체에게 부품 공급이나 기술 이전을 할 수 없도록 SMIC를 상무부 ‘블랙리스트’에 올렸다. 블랙리스트에 올라가면 당국의 사전 승인 없이는 부품의 수출이나 기술 이전을 할 수 없다.    이에 따라 SMIC는 현재 구식으로 반도체를 생산하고 있다. 그런데 위에서 지적한 대로 현재 세계에서 품귀현상을 빚고 있는 반도체는 첨단 반도체가 아니라 일반 반도체다.    따라서 SMIC가 조업을 늘리는 방법 등으로 반도체를 양산할 수 있다. 이 같은 이유로 글로벌 반도체 품귀현상의 최대 수혜주는 삼성전자나 대만의 TSMC가 아니라 중국의 SMIC가 될 것이라고 CNBC는 전했다.      camila@fnnews.com 강규민 기자       ※ 저작권자 ⓒ 파이낸셜뉴스. 무단 전재-재배포 금지파이낸셜뉴스</t>
  </si>
  <si>
    <t>https://finance.naver.com/item/news_read.nhn?article_id=0004593176&amp;office_id=014&amp;code=005930&amp;page=149&amp;sm=title_entity_id.basic</t>
  </si>
  <si>
    <t>2020.12.29 08:25</t>
  </si>
  <si>
    <t>동학개미 8만전자 등극한 삼성전자 가장 많이 샀다</t>
  </si>
  <si>
    <t>동학개미 올해 삼성전자 14.9조 순매수액면분할 이후 주가 사상 첫 8만원 돌파 서울 서초구 삼성전자 사옥. 2020.12.2/뉴스1 © News1 이성철 기자 /사진=뉴스1  [파이낸셜뉴스]    동학개미들이 올해 가장 많이 산 주는 코스피 대장주인 '삼성전자'였다. 특히 특별 배당에 꽂힌 개인들이 이달 삼성전자를 쓸어 담으며 주가가 사상 처음으로 장중 8만원을 돌파했다.    29일 한국거래소에 따르면 전날 삼성전자는 1.16% 오른 7만8700원에 장을 마쳤다. 장중에는 유가증권시장에서 8만100원까지 오르며 종전 최고가인 7만8800원을 하루 만에 갈아치우고 사상 처음 8만원을 돌파했다.    삼성전자 주식이 장중 8만원 고지를 넘어선 건 2018년 4월 주식 액면 분할 이후 처음이다.    동학개미들은 특별 배당을 앞두고 적극적으로 추가 베팅에 나서며 코스피를 2800선까지 끌어올렸다.    개인은 이달 들어 28일까지 삼성전자 주식 1조6543억원어치를 쓸어담으며 주가 상승을 이끌고 있다. 삼성전자 역시 동기간 1조9989억원을 순매수하고 있다.    개인투자자들이 사들인 삼성전자 주식 순매수 규모를 순매수 수량으로 나눌 경우 주당 가격은 약 5만3000원이다. 전날 종가 기준(7만8700원) 수익률은 48.5%에 달한다.    금융투자업계에서는 삼성전자가 상속세와 증여세 이슈와 맞물려 4분기 실적발표 때 추가 잉여현금흐름으로 특별배당과 자사주 매입하는 추가 주주환원을 내놓을 것으로 보고 있다.    특히 내년에 올해 대비 15% 넘은 3억대 수준의 스마트폰을 생산할 것이란 기대감과 반도체 업황 개선 전망은 삼성전자 주가 상승을 부추길 것으로 보인다.    문지혜 신영증권 연구원은 "내년 플래그십 라이언에 더블 스마트폰이 전면 부각될 예정이고 최대 700만대의 폴더블 스마트폰을 출시할 것"이라며 목표주가를 기존 8만원에서 8만7000원으로 높였다.    최도연 신한금융투자연구원은 "내년 1분기부터 D램 가격 상승을 전망한다"며 "이제부터 삼성전자 주가는 반도체 업황을 바라보며 상승할 것"이라고 내다봤다.      [서울=뉴시스] 박미소 기자 = 삼성전자가 2분기 영업이익이 8조 1천억원을 기록했다고 발표한 7일 오후 서울 서초구 삼성전자 서초사옥에 삼성 로고가 보이고 있다. 2020.07.07. misocamera@newsis.com /사진=뉴시스  #삼성전자 #동학개미 #8만전자    jo@fnnews.com 조윤진 인턴기자       ※ 저작권자 ⓒ 파이낸셜뉴스. 무단 전재-재배포 금지파이낸셜뉴스</t>
  </si>
  <si>
    <t>https://finance.naver.com/item/news_read.nhn?article_id=0004555079&amp;office_id=014&amp;code=005930&amp;page=379&amp;sm=title_entity_id.basic</t>
  </si>
  <si>
    <t>2020.12.28 18:04</t>
  </si>
  <si>
    <t>개미들 '특별배당의 꿈'… 삼성 장중 8만원 터치</t>
  </si>
  <si>
    <t>내년 실적 기대감도 높아  삼성전자 주가가 사상 최초로 장중 8만원을 넘어섰다. 배당락일을 하루 앞두고 특별배당에 대한 기대감과 내년 3억대의 스마트폰 생산, 반도체 슈퍼사이클 등이 겹치면서 '8만 전자'가 현실화되고 있다.    28일 삼성전자는 장중 전 거래일 대비 2.96% 오른 8만100원까지 상승, 사상 최초로 8만원선을 넘어섰다. 지난 24일 기록한 종전 최고가인 7만8800원을 하루 만에 다시 경신한 것이다. 다만 오후장에서 차익실현 매물이 나온 영향으로 상승폭이 줄면서 전 거래일 대비 900원(1.16%) 오른 7만8700원에 마감했다.    삼성전자의 상승요인은 2021년 실적에 대한 기대감에다 연말 배당을 고려한 기관자금이 유입됐기 때문으로 분석됐다. 지난 23일 삼성전자 주식 182만여주를 순매수한 기관은 24일 370여만주, 이날에는 240만여주를 순수하게 사들인 것으로 파악됐다. 증권가에서는 연말 배당금이 주당 1100원 안팎을 기록할 것으로 추정했다. 이경민 대신증권 연구원은 "2020년 코스피200 기업의 연간 현금배당은 6조원가량의 삼성전자 특별배당 가능성을 포함해 34조원으로, 지난해보다 25% 증가할 것으로 예상한다"며 "삼성전자가 국내기업 전체 배당에서 차지하는 비중은 44%로 절대적(특별배당 포함)"이라고 밝혔다    내년 반도체 슈퍼사이클 도래와 스마트폰 생산량 증가로 인한 실적개선 등도 주가 상승을 견인한 것으로 분석됐다.  kmk@fnnews.com 김민기 기자    ※ 저작권자 ⓒ 파이낸셜뉴스. 무단 전재-재배포 금지파이낸셜뉴스</t>
  </si>
  <si>
    <t>https://finance.naver.com/item/news_read.nhn?article_id=0004554890&amp;office_id=014&amp;code=005930&amp;page=379&amp;sm=title_entity_id.basic</t>
  </si>
  <si>
    <t>2020.12.28 17:58</t>
  </si>
  <si>
    <t>삼성전자 질주에 그룹 시총 660조… 10대 그룹의 56% 차지 [삼성...</t>
  </si>
  <si>
    <t>10대그룹 시총 1181조5977억작년 874조에서 올해 35% 증가LG그룹 84조→135조 60% 급증롯데·신세계·현대重·GS는 감소 28일 증시에서 코스피 지수는 전거래일에 비해 1.74포인트(0.06%) 오른 2808.60으로 마감, 신고가를 다시 경신했다. 삼성전자 주가는 900원(1.16%) 오른 7만8700원으로 마감됐다. 장중에는 8만100원까지 상승하며 8만원선을 넘기도 했다. 외환시장에서 원·달러 환율은 6.30원(0.57%) 떨어진 달러당 1096.70원에 거래됐다. 뉴시스 국내 10대 그룹사의 총시가총액이 1000조원을 넘어섰다. 특히 삼성그룹은 '8만 전자'로 승격된 삼성전자의 주가 상승에 힘입어 10대 그룹 시총의 56%를 차지했다. 상승률 측면에서는 최근 세계 3위 자동차 부품사인 캐나다 마그나와 합작사 설립을 발표한 LG그룹이 가장 높았다.    ■10대그룹 시총 1000조원 돌파    28일 금융정보업체 에프앤가이드에 따르면 지난 24일 종가를 기준으로 자산 상위 10대 그룹 상장계열사 101곳의 합산 시총은 1181조5977억원으로 집계됐다. 이는 지난 연말 10대 그룹의 시가총액 874조1121억원에 비해 307조4856억원(35.18%)이나 급증한 수치다.    시가총액 증가를 이끈 것은 삼성그룹. 재계 1위인 삼성그룹의 시총은 475조7544억원에서 657조6919억원으로 181조9375억원(38.24%) 증가했다.    삼성전자 주가는 5만5800원에서 7만7800원으로 39.43% 올랐다. 이에 삼성전자 시총은 333조1139억원에서 464조4491억원으로 131조3352억원 불어났다. 삼성전자는 반도체 업황 개선 전망과 특별배당에 대한 기대감에 지난 3일 사상 처음 7만원대로 올라섰고, 28일에는 장중 8만100원까지 오르기도 했다.    같은 기간 삼성SDI의 시총은 16조2284억원에서 38조7144억원으로 138.56%, 삼성바이오로직스는 28조6494억원에서 52조5350억원으로 83.37% 각각 증가했다. 삼성전기와 삼성물산도 시가총액이 각각 34.00%, 26.22% 늘었다. 10대 그룹 합산 시총에서 삼성그룹이 차지하는 비중은 지난해 54.42%에서 55.66%까지 1.24%포인트 확대됐다.    ■LG그룹 시총 증가율 60%    10대 그룹 가운데 시총 증가율은 LG그룹이 가장 컸다. 이 기간 LG그룹 시총은 84조4370억원에서 134조9985억원으로 무려 59.88%(50조5615억원) 늘었다. LG화학의 시총이 22조4131억원에서 57조7445억원으로 157.64%(35조3314억원) 불어나며 그룹 시총 증가를 견인했다. LG전자 시총도 11조7990억원에서 18조3286억원으로 55.34%(6조5296억원) 늘었다. 한화그룹 시총은 10조6450억원에서 15조5147억원으로 45.75% 늘었다. 한화솔루션은 시총이 3조439억원에서 7조2978억원으로 139.75% 폭증했다. SK그룹 시총은 129조5202억원에서 170조6181억원으로 31.73% 증가했다. 올해 상장한 SK바이오팜이 시총 13조3916억원을 기록했고, SK케미칼도 7514억원에서 4조4206억원으로 시총이 488.28% 불어났다. 이 기간 포스코그룹의 시총은 27조302억원에서 34조9846억원으로, 현대차그룹도 87조9711억원에서 112조1410억원으로 각각 29.43%, 27.47% 증가했다.    반면 같은 기간 롯데그룹, 신세계그룹, 현대중공업그룹, GS그룹은 시총이 감소했다. 롯데그룹은 시총이 20조6723억원에서 20조3501억원으로 1.56% 줄었다. 주력 계열사인 롯데쇼핑과 롯데제과는 시총이 각각 26.20%, 31.44% 감소했다. 신세계그룹은 8조7914억원에서 8조4931억원으로 3.39% 줄었다. 지주회사 격인 신세계의 시총이 18.34% 감소했다. 현대중공업그룹은 17조4956억원에서 16조1689억원으로, GS그룹도 11조7948억원에서 10조6368억원으로 시총이 각각 7.58%, 9.82% 줄었다.  mjk@fnnews.com 김미정 기자    ※ 저작권자 ⓒ 파이낸셜뉴스. 무단 전재-재배포 금지파이낸셜뉴스</t>
  </si>
  <si>
    <t>https://finance.naver.com/item/news_read.nhn?article_id=0004554868&amp;office_id=014&amp;code=005930&amp;page=380&amp;sm=title_entity_id.basic</t>
  </si>
  <si>
    <t>2020.12.28 17:32</t>
  </si>
  <si>
    <t>삼성전자, 사상 첫 '8만전자' 터치</t>
  </si>
  <si>
    <t>배당 막차 앞두고 매수세 몰려D램·파운드리 사업 기대감 반영삼성전자 주가가 사상 처음으로 장중 8만원대로 올라섰다. 삼성전자와 삼성전자 우선주의 시가총액 합계도 530조원을 넘기며 최고기록을 갈아치웠다.삼성전자는 28일 1.16% 오른 7만8700원에 거래를 마쳤다. 장중 한때 8만100원까지 올랐다. 코스피지수가 0.06% 오른 데 비해 상승폭이 컸다. 이날 기관과 개인이 장중 각각 1898억원, 167억원어치 순매수했다. 외국인은 1937억원어치 팔았다.배당권리가 소멸되는 배당락일(29일)을 하루 앞두고 내년도 특별배당을 노린 매수세가 유입되면서 주가를 밀어 올렸다는 분석이다. 하지만 삼성전자의 최근 주가 상승은 배당기대감만으로 설명하기엔 속도가 너무 빠르다는 지적도 나온다. 특별 배당에 따른 기대수익률은 약 2~3% 내외인데, 이달 들어 주가는 20% 가까이 올랐기 때문이다.전문가들은 주가 상승의 가장 큰 이유로 D램 반도체 산업의 업황 개선을 꼽는다. 디램익스체인지에 따르면 D램(DDR 8Gb) 현물가격은 이날 3.50달러까지 올라 지난 2월 수준을 회복했다. 송명섭 하이투자증권 연구원은 “업황이 당초 전망보다 더 빨리 좋아져 12월까지 출하량도 예상보다 많았다”고 설명했다.파운드리 사업에 대한 기대감이 주가에 본격 반영되고 있다는 분석도 있다. 문지혜 신영증권 연구원은 “파운드리는 오히려 고객사가 생산능력 확보를 위해 노력해야 하는 상황으로 역전됐다”며 “구조적 성장기에 들어선 만큼 삼성전자 실적에도 긍정적”이라고 설명했다. 다만 파운드리산업이 커졌지만 삼성전자와 대만 TSMC의 격차는 여전하다는 반론도 있다. 송 연구원은 “두 회사 모두 잘되고 있는 건 맞지만 아직까지는 TSMC를 제대로 추격하고 있다고 보기엔 어렵다”며 “시장점유율은 더 벌어진 상황”이라고 지적했다.주가 상승으로 삼성전자의 12개월 선행 주가수익비율(PER)은 15배까지 올랐다. 올초만 하더라도 12~13배 수준에서 거래됐었다. 하지만 TSMC(28배), 미국 마이크론(18배)과 비교하면 여전히 낮다.고윤상 기자 kys@hankyung.com▶ ▶ ▶  ⓒ 한국경제 &amp; , 무단전재 및 재배포 금지한국경제</t>
  </si>
  <si>
    <t>https://finance.naver.com/item/news_read.nhn?article_id=0004474463&amp;office_id=015&amp;code=005930&amp;page=380&amp;sm=title_entity_id.basic</t>
  </si>
  <si>
    <t>2020.12.28 09:26</t>
  </si>
  <si>
    <t>천장 또 뚫은 코스피, 2830선 돌파…삼성전자 8만원 터치[종합]</t>
  </si>
  <si>
    <t>"코스피, 한국시장 재평가 및 수급 호조 덕에 강세"삼성전자, 8만원 돌파 "내년 이익 호조 기대"사진=연합뉴스크리스마스 연휴를 끝내고 개장한 코스피지수가 상승폭을 확대하며 2830선마저 뚫었다.28일 오전 9시15분 현재 코스피지수는 전 거래일보다 17.60포인트(0.63%) 오른 2824.46을 기록하고 있다. 이날 상승 출발한 지수는 장중 2834.59까지 고점을 높였다.이경민 대신증권 연구원은 "코스피는 과열 부담에도 불구하고 한국 자산시장의 재평가, 수급 호조 덕에 차별적인 강세가 진행 중"이라며 "제조업 경기 회복과 함께 신흥 아시아 통화가 강세를 나타내는 점도 유동성 유입을 가속화시키고 있다"고 설명했다.개인 기관이 각각 498억원 160억원 순매수 중이다. 외국인은 788억원 매도 우위다.의약품 철강금속 의료정밀 운수장비 유통업 전기가스업 등이 상승 중인 가운데 전기전자 업종이 2%대 오름세다.시가총액 상위 종목들은 혼조세다.대장주 삼성전자는 2% 안팎 오름세다. 장중에는 8만100원까지 상승했다. 삼성전자우(우선주)도 2% 넘게 오르며 장중 신고가를 경신했다. 내년 메모리 반도체 업황에 대한 기대감과 특별배당 기대감 등이 삼성전자 주가를 끌어올리는 모습이다. 이승우 유진투자증권 연구원은 "삼성전자는 올해 4분기 달러 약세, 유럽 락다운 영향 등으로 반도체 및 세트 사업의 이익 둔화가 불가피하다"면서도 "내년 에는 신흥 시장 수급과 메모리 섹터 수급이 동반 개선되며 주가에 우호적인 환경이 조성될 것"이라고 강조했다.그는 내년 삼성전자의 영업이익을 올해 대비 18% 증가한 43조원을 예상하며, 목표주가를 8만6000원으로 상향 조정했다.사진=게티이미지뱅크SK하이닉스 삼성바이오로직스 셀트리온 LG생활건강 등이 상승 중이고 현대차 기아차는 1%대 오름세다. 반면 LG화학 네이버 삼성SDI 카카오 등은 하락 중이다.같은시간 코스닥지수도 오름세다. 전 거래일보다 2.98포인트(0.32%) 상승한 931.66을 기록하고 있다.개인 기관이 각각 136억원 43억원 순매수세이며 외국인이 161억원 순매도 중이다.셀트리온헬스케어 셀트리온제약 알테오젠 SK머티리얼즈 스튜디오드래곤 등이 1~2% 상승 중이다. 서울 외환시장에서 오전 9시9분 현재 원·달러 환율은 전 거래일보다 0.2원 내린 1102.8원에 거래 중이다.채선희 한경닷컴 기자 csun00@hankyung.com▶ ▶ ▶  ⓒ 한국경제 &amp; , 무단전재 및 재배포 금지한국경제</t>
  </si>
  <si>
    <t>https://finance.naver.com/item/news_read.nhn?article_id=0004474027&amp;office_id=015&amp;code=005930&amp;page=383&amp;sm=title_entity_id.basic</t>
  </si>
  <si>
    <t>2020.12.27 10:11</t>
  </si>
  <si>
    <t>삼성전자-협력사 동행 40년‥"가장 든든한 동반자"</t>
  </si>
  <si>
    <t>반도체 장비 기업 '원익IPS' 직원들이 반도체 생산설비를 점검하고 있다.  [파이낸셜뉴스] 삼성전자가 올해로 출범 40년을 맞은 '삼성전자 협력회사 협의회(협성회)'의 성과를 담은 영상을 뉴스룸에 27일 공개했다.    영상은 '최고를 향한 40년 동행'을 주제로, 삼성전자가 반도체, TV, 휴대폰 등 분야에서 세계 1위로 올라서기까지 함께 해온 협성회 회원사들의 기술 국산화, 세계 1위 도전, 협력회사와 상생 실천 등의 성과를 소개한다.    협성회는 1981년 삼성전자와 협력회사 간 원활한 협력 관계를 유지하고 정보 교환과 공동 기술 개방 등을 통한 상호 발전을 위해 삼성전자 1차 협력사 39곳이 모여 설립한 단체다. 현재 201개 기업이 회원사로 가입돼 있다.    협성회 회원사들은 △협력회사를 대표해 삼성전자와 상생 활동 협의, 애로사항 해결 △2•3차 협력회사 대상 신기술•신공법 습득을 위한 벤치마킹과 세미나 등 '협력회사 경쟁력 향상 활동' △지역 사회 대상 봉사 활동과 장학 사업 등을 실시하고 있다.    협성회 회원사들은 삼성전자와 함께 양적·질적 도약을 이뤄내 한국 경제 한 축으로 성장했다.    협성회 201개사의 지난해 매출 총합은 약 57조9000억원, 고용 인원은 28만3000여명으로 1991년과 비교해 각각 25배, 6배 이상 늘었다. 매출 1조원이 넘는 기업도 동우화인켐, 에스에프에이, 엠씨넥스, 파트론, 대덕전자 등 9곳에 달한다. PCB(인쇄회로기판) 기업 대덕전자는 1980년 매출 88억원에서 2019년 1조722억원으로 약 121배 늘었고, 고용 인원은 280명에서 3500명으로 약 12배 늘었다.    삼성전자는 협력회사의 경쟁력 강화를 위해 '자금·기술·인력' 3개 분야를 중점 지원하며 다양한 상생 활동을 실시하고 있다.    '이오테크닉스'는 삼성전자와 8년간의 공동 연구 개발을 통해 수입에 의존하던 고성능 레이저 생산장비를 지난해 국산화하는데 성공했다.    이오테크닉스가 개발한 '레이저 어닐링(Laser Annealing)' 장비는 D램 생산 과정에서 웨이퍼의 일부분만 레이저로 가열했다가 냉각해 표면을 가공하는 기술로, 회로가 미세해지면서 발생하는 D램의 불량 문제를 해결하는 핵심 장비다.    원익IPS는 3D낸드플래시 시장 확대에 따라 2018년 삼성전자의 기술 지원을 받아 반도체 웨이퍼를 제작하는데 활용되는 CVD 장비와 핵심기술의 국산화에 성공했다.    휴대폰 외관 사출 기업인 '인탑스'는 올해 출시한 '갤럭시 A51 5G', '갤럭시 A21S' 등의 제품에 사용되는 신소재 플라스틱을 개발해 강화유리의 장점인 내구성과 광택을 유지할 수 있고, 여러가지 색감의 스마트폰을 구현할 수 있게 됐다.    삼성전자는 협력회사의 경영 안정화를 위해 2조2000억원 규모의 상생펀드와 물대지원펀드를 운영하고 있다.    또, '생산성'과 '안전' 목표를 달성한 반도체 우수 협력회사를 대상으로는 2010년부터 지금까지 3800여억원을 인센티브로 지급했다.    2015년부터는 보유 특허 2만 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    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      seo1@fnnews.com 김서원 기자       ※ 저작권자 ⓒ 파이낸셜뉴스. 무단 전재-재배포 금지파이낸셜뉴스</t>
  </si>
  <si>
    <t>https://finance.naver.com/item/news_read.nhn?article_id=0004553977&amp;office_id=014&amp;code=005930&amp;page=385&amp;sm=title_entity_id.basic</t>
  </si>
  <si>
    <t>2020.12.26 07:00</t>
  </si>
  <si>
    <t>화웨이 빈자리 삼성은 'S펜'으로 LG는 '롤러블폰'으로 [배성수의 다...</t>
  </si>
  <si>
    <t>삼성 '갤럭시S21 울트라' 렌더링 이미지/사진=레츠고디지털 캡쳐국내 스마트폰 시장을 주름잡고 있는 삼성전자와 LG전자가 내년 연초부터 스마트폰 신제품을 공개할 전망입니다. 양사 모두 공개 일정을 예년보다 앞당긴 것일 뿐만 아니라 그간 내놓지 않았던 새로운 콘셉트의 제품들이라 흥행 여부가 주목되고 있습니다.26일 업계에 따르면 삼성전자는 세계 최대 전자·IT 전시회인 'CES 2021' 마지막 날인 내년 1월14일(미 동부시간) 신제품 공개 행사인 '갤럭시 언팩 2021'을 열고 내년 상반기 주력 스마트폰 '갤럭시S21(가칭)' 시리즈를 선보일 예정입니다.갤럭시S21은 전작처럼 3종류(일반·플러스·울트라)로 출시될 것으로 전망되는데요, 그 중 단연 관심을 끄는 건 그동안 '갤럭시노트' 시리즈만의 아이덴티티로 지칭됐던 '스타일러스펜(S펜)' 지원 여부입니다. 갤럭시S21의 최상위 모델인 '갤럭시S21 울트라'는 삼성 스마트폰 중에서 갤럭시노트를 제외하고 처음으로 S펜을 지원하는 제품이 될 전망입니다.미국 연방통신위원회(FCC)에 등록된 문서에 따르면 갤럭시S21 울트라는 클릭 모드와 호버(hover) 모드 등을 지원합니다. 펜을 화면에 직접 대지 않고 근접 거리에서 동작을 인식해 작동할 수 있는 기능입니다. 화면에 포인터를 표시해 사진·텍스트 등 콘텐츠 화면을 움직이거나 미리 볼 수 있는 기능도 담길 예정입니다.삼성전자는 갤럭시S21 울트라를 시작으로 폴더블폰 등에도 S펜 적용을 확대할 것으로 알려졌습니다. 다만 갤럭시노트와 달리 갤럭시S21은 스마트폰 내부에 보관용 공간(슬롯)이 있지는 않은 것으로 전해졌습니다. S펜 역시 별도로 구매해야 합니다. 이에 따라 삼성전자는 S펜을 수납할 수 있는 특별 케이스를 판매할 계획입니다.이 외에도 갤럭시S21은 올해 입지가 크게 줄어든 삼성전자의 스마트폰용 애플리케이션 프로세서(AP) 사업의 가늠자가 될 전망이라 업계의 관심이 쏠립니다. AP는 스마트폰의 두뇌 역할을 하는 칩셋을 일컫는데요, 갤럭시S21에는 퀄컴의 '스냅드래곤 888' 혹은 삼성전자의 '엑시노스 2100'이 탑재될 전망입니다.업계에 따르면 지난해만 해도 퀄컴 스냅드래곤과 엑시노스가 5대5 비율로 갤럭시 스마트폰에 탑재됐으나 올해 들어서는 '갤럭시S20'과 '갤럭시노트20' 등에서 그 비율이 8대 2로 밀린 것으로 알려졌습니다. 다만 갤럭시S21에는 국내에 공급하는 모델을 포함 엑시노스 탑재 비율을 확대하며 스냅드래곤과의 탑재 비율을 다시 5대5까지 끌어올린 것으로 알려진 만큼 올해 체면을 구겼던 삼성전자 시스템LSI사업부의 자존심도 회복될 전망입니다.갤럭시S21은 다음달 29일 정식 출시될 것으로 전망됩니다. 통상 삼성전자는 갤럭시S 시리즈의 언팩 행사를 2월 중순에 개최하고, 3월 초 제품 판매를 시작해왔지만 이번엔 시점이 한 달 가량 빨라진 것입니다. 가격은 갤럭시S21 기본 모델 기준 엔트리(진입) 가격이 100만원 이하로, 전작보다 25만원 이상 저렴해질 것으로 전해졌습니다.LG '롤러블' 렌더링 이미지/사진=레츠고디지털 캡쳐LG전자는 다음달 11일부터 나흘간 열리는 CES2021에서 버튼을 누르면 기기 속에 돌돌 말려 있던 액정이 펼쳐져 우측으로 화면이 커지는 스마트폰 'LG 롤러블(가칭)'을 처음으로 공개할 전망입니다.앞서 LG전자는 지난 9월 스위블(회전)폰으로 선보였던 'LG 윙' 공개 행사에서 롤러블폰 첫 티저(맛보기) 영상과 개발자들을 위한 가상 프로그램인 구글 안드로이드 에뮬레이터를 공개한 바 있습니다.통신업계에 따르면 LG전자의 롤러블폰은 화면을 말았을 때 6.8인치(화면비 1080x2428), 좌우로 펼치면 화면 크기가 7.4인치(1600x2428)가 됩니다. 평소에는 일반 바(직사각형) 형태로 이용하다가 필요시 대화면을 이용할 수 있는 게 특징입니다.LG 롤러블 역시 공개가 당초 예상보다 빨라진 것입니다. LG전자는 그간 2월에 열리는 모바일월드콩그레스(MWC)에 맞춰 플래그십 제품을 공개하다 올해는 별도의 온라인 행사를 열고 상반기 플래그쉽 모델인 LG 벨벳을 공개했습니다.다만 'MWC 2021'가 코로나19 여파로 내년 6월로 미뤄졌고, 최근 오포 등 중국 제조업체의 롤러블폰 시제품의 잇따른 공개, 삼성전자의 갤럭시S21 조기 등판 결정 등으로 LG전자 역시 LG 롤러블의 공개 시점을 앞당긴 것으로 보입니다.LG 롤러블의 배터리는 4200밀리암페어아워(mAh), 램은 16기가바이트(GB), AP로는 스냅드래곤 888이 탑재될 것으로 알려졌습니다. 이처럼 고사양 스펙과 함께 새로운 폼팩터(특정 기기형태)를 갖춘 LG 롤러블은 다른 스마트폰 대비 높은 가격대를 형성할 것으로 추측됩니다. IT 팁스터(유출자) '트론'에 따르면 LG 롤러블의 출고가는 약 2359달러(약 259만원)가 될 전망입니다.다만 LG전자가 CES 2021에서 이같은 LG 롤러블의 상세 스펙을 공개하진 않을 것이라는 게 업계의 관측입니다. 추후 별도 신제품 공개행사가 예정돼 있는 만큼, 롤러블폰을 공개하더라도 기술 시연 수준 정도 일 것이라는 설명입니다. 스마트폰 업계에 정통한 관계자에 따르면 LG 롤러블의 출시일은 내년 상반기 이내인 것으로 알려졌습니다.배성수 한경닷컴 기자 baebae@hankyung.com▶ ▶ ▶  ⓒ 한국경제 &amp; , 무단전재 및 재배포 금지한국경제</t>
  </si>
  <si>
    <t>https://finance.naver.com/item/news_read.nhn?article_id=0004473478&amp;office_id=015&amp;code=005930&amp;page=387&amp;sm=title_entity_id.basic</t>
  </si>
  <si>
    <t>2020.12.24 18:04</t>
  </si>
  <si>
    <t>코스피 이끈 ‘산타’ 삼성전자, 연초 랠리도 앞장선다 [증시 화끈한 연...</t>
  </si>
  <si>
    <t>유동성 넘친 증시 ’파죽지세’삼성, 상속세 결정·고배당 호재내년 ‘8만 전자’ 넘어 질주 예고외국인·개인 교대로 지수 다질 듯  주식시장에 투자자들이 기대하던 '산타랠리'가 나타났다. 기대와는 달리 12월 지지부진하던 지수가 급등, 2800선을 돌파하며 가보지 않은 길을 간 것이다. 전문가들은 풍부한 글로벌 유동성과 내년 반도체 업황 개선 등 경기회복에 대한 기대를 고려할 때 상승세는 이어질 것이라는 전망을 내놓고 있다. 산타랠리란 크리스마스를 사이에 두고 연말과 연초에 증시가 강세를 보이는 현상을 일컫는다. 연말 보너스로 인한 소비가 늘면서 기업의 이윤도 늘어나는 것이 산타랠리가 발생하는 주된 이유다.    ■파죽지세 코스피, 2800선도 돌파    24일 한국거래소에 따르면 코스피지수는 말 그대로 거칠 것 없이 질주하고 있다. 지난 2018년 1월 29일 코스피지수가 2600선을 넘어선 것은 불과 한달여 전의 일이다. 지난 11월 23일 2598.19로 마감하며 사상 최고치를 기록한 코스피지수는 지난 11월 23일 2602.59로 마감하며 2600선을 넘어섰고 지난 4일 2731.45로 장을 마치며 2700선도 넘어섰다.    이날 산타랠리의 1등 공신은 삼성전자다. 삼성전자 주가는 전일에 비해 3900원(5.28%) 상승한 7만7800원을 기록해 사상 최고가를 기록했다. 장중 한때 7만8800원까지 상승하기도 했다. 코스피 전체 시가총액의 23%를 차지하고 있는 삼성전자 주가가 급등하면서 전체 지수도 끌어올린 것이다. 시가총액 2위인 SK하이닉스 주가도 1.7% 상승하며 지수 상승에 일조했다.    2021년 반도체 슈퍼사이클 전망 등 업황 개선 기대에 외국인과 기관의 매수세가 몰렸다. 고(故) 이건희 삼성그룹 회장의 상속세가 결정되며 불확실성이 해소됐고 삼성전자의 연말 배당금이 높아지리라는 기대감도 주가 상승의 동력으로 작용했다. 이에 외국인과 기관은 이날 삼성전자를 200억원, 3776억원어치 각각 사들였다.    김학균 신영증권 리서치센터장은 "내년 반도체 업황 개선 전망에 삼성전자에 대한 긍정적인 시각이 유지되고 있다"면서 "신흥국 가운데서 반도체 업종 비중이 높은 한국 증시로의 자금 유입이 지속되고 있다"고 설명했다. 금융투자업계에 따르면 내년도 삼성전자 영업이익은 올해 대비 약 30% 증가한 47조5100억원에 달할 것으로 전망된다. 올해 연간 영업이익은 전년 대비 32%가량 증가한 36조7688억원을 기록할 것으로 추정된다.    ■유동성 증시 뒷받침    풍부한 유동성 환경 속 삼성전자를 필두로 코스피는 연말 산타랠리를 이어갈 것으로 기대되고 있다.    올해 증시를 사실상 이끌어온 개인의 풍부한 유동성도 증시 하방을 다지고 있다. 실제 연말이 다가왔음에도 주식을 매도하기보다 추가로 매수하는 투자자들이 늘고 있다. 금융투자협회에 따르면 지난 23일 기준 고객예탁금은 63조원에 달하고 있고 단기자금 운용수단인 머니마켓펀드(MMF)의 설정 잔액은 146조원을 웃돌고 있다. MMF는 만기 1년 이내의 국공채나 기업어음 등 단기 우량채권에 투자하는 금융상품이다.    오현석 삼성증권 리서치센터장은 "외국인과 개인의 유동성이 모두 풍부한 상황이기 때문에 수급 주체가 바뀌어가며 지수의 하단을 견고히 할 것"이라고 말했다.    다만 현재 지수의 레벨이 이론적인 밴드의 상단을 넘어섰다는 진단도 나온다. 김형렬 교보증권 리서치센터장은 "지금 시장은 유동성이 모든 것을 설명해 주는 구간"이라며 "과거 PBR(주가순자신비율) 기준으로 보면 1배를 상회하기 시작해 1.1배까지도 넘어가는 등 이론적인 밴드의 상단을 넘어섰다는 점은 유념해야 할 것"이라고 밝혔다.    mjk@fnnews.com 김미정 기자    ※ 저작권자 ⓒ 파이낸셜뉴스. 무단 전재-재배포 금지파이낸셜뉴스</t>
  </si>
  <si>
    <t>https://finance.naver.com/item/news_read.nhn?article_id=0004553470&amp;office_id=014&amp;code=005930&amp;page=388&amp;sm=title_entity_id.basic</t>
  </si>
  <si>
    <t>2020.12.24 17:30</t>
  </si>
  <si>
    <t>코스피 2800 이끈 삼성전자, 시가총액 520兆 넘었다</t>
  </si>
  <si>
    <t>400조원 넘은 지 40일 만에 특별배당 기대에 5.28% 급등삼성전자 / 사진=연합뉴스삼성전자 주가가 급등하며 우선주를 합한 시가총액은 520조원을 넘어섰다. 삼성전자 주가 상승은 코스피지수를 사상 처음 2800 위로 밀어올리는 결정적 역할을 했다.삼성전자는 24일 5.28% 오른 7만7800원에 거래를 마쳤다. 사상 최고가다. 그 덕에 코스피지수는 1.70% 오른 2806.86을 기록하며 사상 처음 2800 고지에 올라섰다.삼성전자와 삼성전자우 시총 합계는 524조3553억원을 기록했다. 지난 11월 13일 400조원을 돌파한 지 40일 만이다. 2017년 1월 11일 300조원을 돌파한 뒤 400조원대가 되기까지는 3년10개월이 걸렸다. 이날 상승세는 기관이 이끌었다. 기관은 삼성전자를 2885억원어치 순매수했다. 외국인도 145억원가량을 순매수했다. 개인은 적극 차익실현에 나서며 3067억원어치를 순매도했다.삼성전자 주가 급등의 주요인은 특별 배당에 대한 기대였다. 올해 배당락일(배당금 받을 권리가 사라지는 날)은 29일이다. 28일까지 주식을 사야 배당을 받을 수 있다. 삼성전자는 2018년 약속했던 주주환원정책에 따라 내년 초 특별배당 또는 자사주 매입을 시행할 가능성이 높다고 증권가는 보고 있다. 오는 28일까지 삼성전자를 사면 주당 분기배당금(354원)에 더해 특별배당을 받을 권리가 생긴다는 얘기다.삼성전자는 ‘10년 박스피’라는 오명을 쓰고 있던 코스피지수가 2600 박스권을 뚫고 오르는 데도 일등 공신이 됐다. 코스피지수가 2600선에 올랐던 지난달 23일, 코스피지수의 시가총액 합계는 1786조9920억원이었다. 24일엔 1936조8260억원까지 늘었다. 이 기간 삼성전자와 삼성전자우의 시총 합계는 71조1989억원 늘었다. 단순 계산하면 코스피 시총 증가분의 47.5%가 삼성전자 기여분이라는 얘기다.주가가 1400대까지 폭락한 지난 3월 중순 이후 100% 가까이 상승할 때까지 주도주는 순환했다. 3월 폭락 이후 2400까지 치고 올라올 당시 주역은 BBIG(배터리·바이오·인터넷·게임) 주요 종목들이었다. LG화학 셀트리온 삼성바이오로직스 삼성SDI 등이다. 이후 횡보하던 주가는 11월 들어 급등하기 시작했다. 돌아온 외국인들이 삼성전자와 하이닉스 등을 집중 매수하며 주가를 2700선으로 끌어올렸고, 기관이 삼성전자를 집중 매수한 이날 주가는 미지의 영역인 2800선으로 올라섰다.고윤상 기자 kys@hankyung.com▶ ▶ ▶  ⓒ 한국경제 &amp; , 무단전재 및 재배포 금지한국경제</t>
  </si>
  <si>
    <t>https://finance.naver.com/item/news_read.nhn?article_id=0004473069&amp;office_id=015&amp;code=005930&amp;page=389&amp;sm=title_entity_id.basic</t>
  </si>
  <si>
    <t>2020.12.24 09:29</t>
  </si>
  <si>
    <t>삼성그룹株, 동반 상승…배당 기대감</t>
  </si>
  <si>
    <t>삼성그룹주가 동반 랠리를 펼치고 있다.24일 오전 9시22분 유가증권시장에서 삼성전자는 전날보다 1500원(2.03%) 상승한7만5400원에 거래되고 있다. 장중에는 7만6000원까지 오르면서 52주 신고가를 새로 썼다. 삼성전자우도 오름세다. 같은 시간 삼성전자우는 1000원(1.43%) 상승한 7만1000원에 거래 중이다.삼성엔지니어링 삼성증권 호텔신라 삼성물산 삼성에스디에스 삼성생명 삼성카드 삼성전기 삼성중공업 삼성SDI 삼성화재 에스원 등 다른 계열사들도 오름세다.고 이건희 삼성그룹 전 회장의 주식 상속세가 11조366억원으로 확정된 가운데 삼성 계열사의 배당 확대 기대감이 커진 점이 주가에 긍정적으로 작용하는 것으로 풀이된다. 이재용 삼성전자 부회장 등 상속인들이 역대 최대 규모의 상속세를 마련하기 위해 배당금을 활용할 것으로 예상돼서다. 이송렬 한경닷컴 기자 yisr0203@hankyung.com▶ ▶ ▶  ⓒ 한국경제 &amp; , 무단전재 및 재배포 금지한국경제</t>
  </si>
  <si>
    <t>https://finance.naver.com/item/news_read.nhn?article_id=0004472691&amp;office_id=015&amp;code=005930&amp;page=391&amp;sm=title_entity_id.basic</t>
  </si>
  <si>
    <t>2020.12.24 03:38</t>
  </si>
  <si>
    <t>[코스닥 메모] (24일) 변경상장=삼성머스트스팩3호→오하임아이엔티</t>
  </si>
  <si>
    <t>◇변경상장=삼성머스트스팩3호→오하임아이엔티 에스모→에이팸(이상 상호변경)▶ ▶ ▶  ⓒ 한국경제 &amp; , 무단전재 및 재배포 금지한국경제</t>
  </si>
  <si>
    <t>https://finance.naver.com/item/news_read.nhn?article_id=0004472612&amp;office_id=015&amp;code=005930&amp;page=392&amp;sm=title_entity_id.basic</t>
  </si>
  <si>
    <t>2020.12.23 17:33</t>
  </si>
  <si>
    <t>삼성이 키운 SW인재, 기업들 앞다퉈 채용</t>
  </si>
  <si>
    <t>삼성 청년소프트웨어 아카데미 LG·현대차·카카오·네이버 등2년 만에 1000여명 취업 성공신한銀, 별도전형 만들어 뽑기도이재용 부회장 '사회와 동행'  광주 교육현장 찾아 격려도이재용 삼성전자 부회장이 지난해 8월 '삼성청년소프트웨어아카데미' 광주캠퍼스를 방문해 교육생들을 격려하고 있다.   /한경DB삼성전자의 대표적인 사회공헌 프로그램 ‘삼성청년소프트웨어아카데미(SSAFY)’가 2년 만에 취업자 1000명을 배출했다. SSAFY는 4년제 대학을 졸업한 만 29세 이하 교육생들에게 하루 8시간씩 총 1600시간 동안 소프트웨어 지식과 실무를 가르쳐 숙련된 정보기술(IT) 인력을 양성하는 사업이다. 이재용 삼성전자 부회장이 캠퍼스를 방문해 교육생들을 격려할 정도로 각별한 관심을 두고 있다.삼성전자는 23일 서울 역삼동 삼성멀티캠퍼스 교육센터에서 SSAFY 3기 수료식을 열었다. 온라인으로 열린 행사에서 서울, 대전, 광주, 경북 구미 등 4개 지역의 수료생 중 400여 명이 화상으로 참가했다.3기는 올해 1월부터 교육에 들어갔다. 신종 코로나바이러스 감염증(코로나19) 여파로 온·오프라인을 병행하며 수업을 마쳤다. 3기 수료생들은 삼성전자의 삼성리서치와 협업해 오픈소스 개발 프로젝트에 참여했다. 우수 과제로 선정된 프로젝트 2개는 국내 최대 규모인 ‘삼성 오픈소스 콘퍼런스’에서 소개됐다.SSAFY는 삼성이 2018년 경제 활성화와 일자리 창출 방안의 일환으로 발표한 대표적인 CSR(기업의 사회적 책임) 프로그램이다. 삼성전자는 ‘함께 가요 미래로!’라는 비전 아래 SSAFY를 포함해 삼성주니어소프트웨어아카데미, 삼성드림클래스, 삼성스마트스쿨 등 청소년 교육 중심의 사회공헌활동과 상생활동을 하고 있다.SSAFY는 ‘사회와 기업의 동반 성장’을 중시하는 이 부회장의 ‘동행’ 철학이 반영된 사업으로 평가된다. 이 부회장은 지난해 8월 삼성전자 광주사업장 내 SSAFY 교육장을 찾아 교육생을 직접 격려할 정도로 관심을 두고 있다. 이 부회장은 이 자리에서 “소프트웨어 인재 양성은 IT 생태계 저변 확대를 위해 반드시 필요하다”며 “어렵더라도 미래를 위해 지금 씨앗을 심어야 한다”고 강조했다.삼성전자는 SSAFY를 통해 국내 IT 생태계 저변을 확대하고 청년 취업 경쟁력을 높이기 위해 고용노동부와 긴밀히 협업하고 있다. 이번 3기까지 총 1623명의 수료생을 배출했는데 이 중 1009명이 취업했다. 3기까지 62%의 취업률을 기록 중이다. 지난 7월 교육에 들어가 내년 6월 수료 예정인 4기 500명 중에서도 이미 91명이 ‘조기 취업’에 성공했다.수료생들은 삼성전자를 포함해 LG CNS, 카카오, 신세계아이앤씨, 네이버, 현대자동차, 신한은행, 현대카드 등 370여 개 대기업과 금융회사 등에 취업했다. SSAFY 수료생에 대한 산업계의 평가도 긍정적이다. 실무형 프로젝트를 경험했기 때문에 현장에 바로 투입할 수 있어 높은 점수를 받고 있는 것으로 알려졌다. 신한은행 등 60여 개 기업은 SSAFY 출신에 대해 서류 심사를 면제하거나 전용 채용방식을 도입하는 등 다양한 혜택까지 주고 있다. 진옥동 신한은행장은 “삼성청년SW아카데미 출신은 실력도 대단하고 현업에 적응하는 것도 빨라서 계속 채용하고 있다”며 “디지털 대한민국의 선봉이 돼주길 응원하겠다”고 격려했다.최윤호 삼성전자 경영지원실장(사장)은 이날 수료식에서 “코로나19로 디지털전환이 가속화되면서 소프트웨어가 더욱 각광받는 시대가 됐다”며 “개발자로서 확신과 비전을 갖고 변화를 견인할 수 있는 주역이 되길 바란다”고 말했다.황정수 기자 hjs@hankyung.com▶ ▶ ▶  ⓒ 한국경제 &amp; , 무단전재 및 재배포 금지한국경제</t>
  </si>
  <si>
    <t>https://finance.naver.com/item/news_read.nhn?article_id=0004472430&amp;office_id=015&amp;code=005930&amp;page=393&amp;sm=title_entity_id.basic</t>
  </si>
  <si>
    <t>2020.12.23 16:11</t>
  </si>
  <si>
    <t>삼성家 상속세 11조 확정..삼성물산, 배당확대 '기대감'</t>
  </si>
  <si>
    <t>[파이낸셜뉴스] 고(故) 이건희 삼성그룹 회장의 상속세 확정에 따라 삼성물산의 수혜 기대감이 고조되고 있다. 11조원에 달하는 상속세가 확정되며 삼성그룹 지배구조 최상단에 위치한 삼성물산이 계열사 배당 확대와 지분가치 상승의 수혜를 누릴 것으로 예상된 때문이다.    23일 주식시장에서 삼성물산 주가는 전일대비 3.40%(4500원) 오른 13만7000원에 거래를 마쳤다. 전날 3.92% 오르데 이어 이틀 연속 상승했다. 최근 삼성물산 주가 상승세는 배당에 대한 기대 때문이다.    금융투자업계에 따르면 전날 고 이 회장의 상속세는 지난 4개월 평균 주식 종가를 평균치를 반영해 11조366억원으로 확정됐다. 주식 상속가액은 주식 평가 기준일 이전 2개월과 이후 2개월 종가의 평균으로 산출된다. 최대주주 20% 할증과 최고 상속세율 50%, 자진신고 공제율 3%를 적용한 수치로 역대 최대 규모다.    이에 따라 오너일가의 상속세 재원을 마련하기 위해 삼성 계열사의 주주환원 규모가 극대화될 것으로 전망된다. 특히 그룹 지배구조 최상단에 위치하면서 핵심 계열사 지분을 직접 보유하고 있는 삼성물산의 수혜가 점쳐지고 있다.    김한이 KTB투자증권 연구원은 "배당수익은 순차입금을 감소시키며 올해 기말배당 증가는 삼성물산의 내년 주당배당금(DPS) 상향을 주도할 것"이라며 "삼성전자 추가 배당 1조원 당 삼성물산 배당수익은 440억원이며 DPS는 최소 160원씩 증가한다"고 분석했다.    현재 삼성전자 배당 연 9조6000억원 수준을 기준으로 삼으면 올해 배당수익은 4232억원이 유입될 것으로 추정된다.    김 연구원은 이어 "시장 강세나 주도 업종이 뚜렷하지 않은 시기의 지배구조 기대는 더 부각되기에 할인이 축소되면서 주가 탄력성이 높아질 수 있다"며 "내년 1~2월 관계사 배당 발표와 4월 내 예상되는 상속 구도 확정으로 각각 펀더멘털 증대, 기업가치 증대 필요성에 대한 기대가 나타나며 할인율 축소를 주도할 전망"이라고 진단했다.      mjk@fnnews.com 김미정 기자       ※ 저작권자 ⓒ 파이낸셜뉴스. 무단 전재-재배포 금지파이낸셜뉴스</t>
  </si>
  <si>
    <t>https://finance.naver.com/item/news_read.nhn?article_id=0004552638&amp;office_id=014&amp;code=005930&amp;page=394&amp;sm=title_entity_id.basic</t>
  </si>
  <si>
    <t>'비스포크 라인업 확대' 삼성 비스포크 큐브에어 선봬</t>
  </si>
  <si>
    <t>비스포크 큐브 에어(BESPOKE 큐브™ Air) 106㎡형 제품    비스포크 큐브 에어(BESPOKE 큐브™ Air) 106㎡형 제품  [파이낸셜뉴스] 삼성전자가 소비자 취향에 따라 다양한 디자인을 선택할 수 있는 공기청정기 '비스포크 큐브 에어'를 23일 선보였다.    신제품은 기존 공기청정기 '무풍큐브'의 디자인을 유지하면서 소비자 취향에 따라 교체 가능한 전면 패널을 적용했다. 패널은 헤링본과 스트라이프 등 2가지 패턴과 그레이·베이지·테라코타·딥그린 등 4가지 색상으로 구성돼 총 8가지가 제공된다.    실내 면적에 따라 1개 제품만 단독으로 두거나 2개를 결합해 맞춤형으로 사용할 수 있고 비스포크 큐브 냉장고와 함께 두면 통일감 있는 인테리어가 가능하다.    전기장을 발생시켜 집진필터에 포집된 세균을 99% 살균하는 전기 살균 시스템, 산화아연 항균 섬유로 만들어져 공기청정기를 가동하지 않아도 필터 속 세균 증식을 99.9% 억제하는 항균 집진필터, 팬 가장자리까지 살균해주는 자외선(UV) 발광다이오드(LED)살균 등 3가지 살균 기능이 적용됐다.    아울러 반려동물 보유 가구를 위해 공기중 반려동물의 털을 집중적으로 제거하는 극세필터와 대소변과 사료냄새 등을 효과적으로 제거하는 탈취필터가 장착된 비스포크 큐브 에어 펫케어 모델도 출시된다.    비스포크 큐브 에어는 106㎡형(53+53㎡형 모듈)부터 온라인으로 먼저 판매되며 내달 4일부터는 전국 매장에서 구매할 수 있다. 출고가는 기능과 디자인에 따라 130만~140만원 대다.    이강협 삼성전자 생활가전사업부 부사장은 "소비자 중심 철학으로 소비자들이 '가전을 나답게' 사용할 수 있도록 노력해 왔다"며 "개인의 취향을 더욱 세심하게 배려하는 다양한 취향가전을 꾸준히 선보일 것"이라고 말했다.  km@fnnews.com 김경민 기자       ※ 저작권자 ⓒ 파이낸셜뉴스. 무단 전재-재배포 금지파이낸셜뉴스</t>
  </si>
  <si>
    <t>https://finance.naver.com/item/news_read.nhn?article_id=0004552333&amp;office_id=014&amp;code=005930&amp;page=395&amp;sm=title_entity_id.basic</t>
  </si>
  <si>
    <t>2020.12.22 13:42</t>
  </si>
  <si>
    <t>삼성, 아이폰12 출시에도 전세계 '1위'</t>
  </si>
  <si>
    <t>[파이낸셜뉴스] 삼성전자가 아이폰12의 출시에도 흔들리지 않고 전세계 스마트폰 시장 점유율 1위를 수성했다.    22일 글로벌 시장조사업체 카운터포인트리서치의 마켓 펄스 보고서에 따르면 10월 글로벌 스마트폰 시장에서 아이폰 12를 새로 출시한 애플의 점유율이 전월대비 4%p 증가한 14%를 기록한 것으로 나타났다. 삼성은 점유율 21%로 1위 자리를 유지했는데, 보통 아이폰 신제품이 출시되면 삼성의 점유율은 약 2~3% 떨어지는 모습을 보였으나, 이번에는 전월대비 1%하락에 그치며 선방했다.    카운터포인트리서치 박진석 연구원은 "이번 애플의 아이폰 12의 출시 초기 판매가 강세를 보임에도 불구하고 삼성이 시장 점유율을 유지할 수 있었던 이유 중 하나는 신흥 시장의 성장 때문인 것으로 분석된다"라며 "미국, 중국, 서유럽 등 주요 시장에 의존했던 글로벌 스마트폰 시장이 최근 인도, 동남아시아, 중남미 등 신흥 스마트폰 시장을 중심으로 시장이 재편되면서 삼성이 선방할 수 있었던 것으로 보인다"라고 진단했다.    그는 "삼성이 지속적인 성장세를 이어가기 위해서는 새로운 스마트폰 판매 채널인 온라인 시장 강화와 함께 신흥 시장을 효율적으로 공략할 수 있는 전략이 필요할 것"이라고 말했다.    한편 지난 9월 점유율 13%를 차지하며 2위 자리까지 올라섰던 샤오미는 애플에게 2위를 내주며 3위로 내려왔으며, 미국 정부의 견제를 받은 화웨이는 점유율 11%로 4위까지 떨어졌다.    화웨이는 지난 4월 21%의 점유율로 글로벌 시장 1위에 올랐던 화웨이는 이후 6개월 동안 하락세를 기록하며 점유율이 11%까지 떨어졌다. 화웨이의 공백을 중저가 시장에서 샤오미, 오포 등 중국 브랜드가 공격적으로 공략하고 있는 것으로 분석된다.  #애플 #삼성전자 #스마트폰 #아이폰12 #신흥시장 #전세계1위    true@fnnews.com 김아름 기자       ※ 저작권자 ⓒ 파이낸셜뉴스. 무단 전재-재배포 금지파이낸셜뉴스</t>
  </si>
  <si>
    <t>https://finance.naver.com/item/news_read.nhn?article_id=0004551676&amp;office_id=014&amp;code=005930&amp;page=397&amp;sm=title_entity_id.basic</t>
  </si>
  <si>
    <t>2020.12.22 09:16</t>
  </si>
  <si>
    <t>SKT·삼성·카카오, AI로 코로나 위험 막는다</t>
  </si>
  <si>
    <t>3사 뭉쳐 'AI 어밴져스 결성'팬데믹 극복 AI플랫폼으로 사용자 보호주변에 코로나 확진자 발생시 회피지역 안내우회 동선까지 알려줘내년 상반기까지 AI 플랫폼 구축     카카오브레인 박승기 대표(왼쪽), SKT 김윤 CTO(가운데), 삼성전자 무선사업부 AI팀 우경구 상무가 22일 오전 SK텔레콤 판교 사옥에서 'AI공동연구 파트너십'을 체결한 후 기념촬영하고 있다.기로 결의했다.        SKT, 삼성전자, 카카오 3사의 'AI 연구개발 플랫폼'  [파이낸셜뉴스] #1. A씨의 스마트폰에 AI 알림이 뜬다. AI는 서울 을지로입구역 주변 건물에서 코로나 확진자가 나왔다는 공공 정보를 입수했다. AI는 주변 유동인구 20%가 역삼동으로 이동했다는 점을 분석해 을지로입구의 위험도를 상(上)으로, 역삼동을 (中)으로 분석했다. AI는 을지로로 출퇴근하는 이용자들에게는 자차 이용을 권유하고, 역삼동의 영화관을 예약한 이용자들에게 거리두기를 안내했다.    #2. 은평구에 사는 60대 주부 A씨는 메신저로 “강한 태풍으로 주변 1500가구가 정전됐다”는 안내를 받고, 심장질환으로 호흡기의 도움을 받는 남편을 위해 AI비서에게 긴급 구조를 요청한다. 구조를 기다리며 스마트워치로 의료기관에 실시간 심박도 등 건강 상태를 전송한다.  SK텔레콤과 삼성전자, 카카오 등 ICT기업 3사가 인공지능(AI) 플랫폼을 만들고 코로나 위험 회피 기술을 선보인다.    3사는 22일 SK텔레콤 판교사옥에서 ‘인공지능 연구개발(AI R&amp;D) 협의체’를 결성하고 AI공동개발을 추진키로 했다고 밝혔다. 협의체는 각사 최고기술경영자(CTO) 또는 AI 전문임원급이 참석해 AI를 공동개발한다. 향후 국내 사업자를 추가하고 글로벌 AI 동맹 수준으로 규모를 확대하는 방안도 검토중이다.    3사는 우선 코로나19가 국가 경제 · 사회에 심각한 영향을 끼치는 중대한 시점임을 고려해, 우선 코로나 조기 극복과 공공 이익을 위한 AI 개발에 초점을 맞춰 협력을 진행한다.      ■‘팬데믹 극복 AI’ 만든다  첫 작품은 내년 상반기에 공개할 ‘팬데믹 극복 AI 플랫폼’이다.    이 AI는 사용자에게 주변 코로나 위험 상황을 파악하고 위험도를 분석해 사회적 거리두기를 권고하고, 우회 경로도 안내해준다. 향후 태풍, 폭우 등 재난 재해 상황에도 적용될 수 있어 쓰임새가 높다.    기존 재난 알림은 재난이 발생할 경우 발생사실만을 알려준다. 3사가 개발하는 AI는 이용자의 주변과 향후 이동경로의 위험도를 예측하여 사전 경고하고 개인 맞춤형 정보를 제공할 수 있다.    ‘팬데믹 극복 AI’는 유동인구 빅데이터, 공공 재난 정보, SNS 정보 등을 통해 지역별 위험도를 정교화하고, 스마트폰 등에 기록된 일정, 항공권·공연·숙박 예약 정보, 평상시 이동 경로 등 데이터를 바탕으로 이용자에게 예측 정보를 준다.    또한, ‘팬데믹 극복 AI’에 대형 한국어 언어모델을 포함한 범용인공지능 기술을 적용해 인공지능이 뉴스를 분석하고 이용자가 원하는 정보를 요약 · 전달하거나, 다양한 재난 관련 정보 요청을 정확하게 이해해 적절한 답변을 생성해 낼 수 있도록 진화 시킬 예정이다  3사는 ‘팬데믹 극복 AI’로 별도 서비스를 만들지는 않는다. 플랫폼 형태로 만들어 개발자나 연구기관, 기업 등 공공에 개방할 예정이다. 공공기관이나 연구기관이 손쉽게 필요한 재난극복 AI를 만들 수 있게 하겠다는 의도다. 플랫폼은 3사가 함께 운영하는 별도 사이트에 내년 상반기 공개될 예정이다.    3사 협력은 지난 1월 미국 라스베이거스에서 열린 CES2020에서 SKT 박정호 CEO가 삼성전자 등 국내 ICT기업에 “글로벌 AI 전쟁에서 한국이 주도권을 잡기 위해서는 국내기업간 경쟁보다는 협력이 필요한 시기”라며 AI 분야에서 초협력의 필요성을 강조하면서 시작됐다. 3월엔 공동 실무 그룹이 만들어졌고, CTO급 워크숍을 격주 단위로 진행해왔다.      ■고령화 등 사회적 난제 해결  3사는 ‘팬데믹 극복 AI’를 시작으로 사회 고령화, 미세먼지 등 사회적 난제 해결을 위한 AI 연구 협력을 이어 가기로 했다. 5G, 스마트폰, AI, 메신저 플랫폼 등 각 사가 가진 다양한 역량과 사업 영역을 융합하는 등 ICT 전 분야에서 협력 가능성이 열려 있다는 입장이다. 3사는 동맹체에 협력과 합류를 원하는 ICT기업이 있다면 열린 마음으로 함께할 수 있다는 뜻도 밝혔다.    유영상 SKT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    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    여민수 카카오 대표는 "훌륭한 파트너들과 사회적 난제를 해결하기 위해 긴밀하게 협력할 것이며, 앞으로도 기술로 사회문제를 해결하는데 기여할 것”이라고 말했다.  ksh@fnnews.com 김성환 기자       ※ 저작권자 ⓒ 파이낸셜뉴스. 무단 전재-재배포 금지파이낸셜뉴스</t>
  </si>
  <si>
    <t>https://finance.naver.com/item/news_read.nhn?article_id=0004551371&amp;office_id=014&amp;code=005930&amp;page=397&amp;sm=title_entity_id.basic</t>
  </si>
  <si>
    <t>2020.12.22 08:34</t>
  </si>
  <si>
    <t>"차세대 TV 나온다"…삼성전자, 내달 6일 '퍼스트룩' 개최</t>
  </si>
  <si>
    <t>사진제공=삼성전자삼성전자가 내년 초 차세대 디스플레이와 TV 신제품을 대거 선보일 전망이다.22일 삼성전자는 내년 1월 6일 '퍼스트룩 2021' 행사 개최를 알리는 초대장을 글로벌 미디어와 파트너사에게 발송했다고 밝혔다.이 행사는 미국 동부시간 기준으로 2021년 1월 6일 오전 11시부터, 한국 시간으로는 1월 7일 새벽 1시부터 라이브 스트리밍 방식으로 시작된다. 삼성전자 뉴스룸과 유튜브 채널에서 시청할 수 있다.삼성전자는 "퍼스트 룩은 TV 관련 신기술과 신제품을 선보이며 미래 디스플레이 방향을 공유하는 행사"라며 "혁신 제품과 기술력으로 전에 없던 다양한 스크린 경험을 선도하는 가운데 또 한 번 미래 디스플레이를 그려낼 것"이라고 말했다.초대장을 보면 검은색 배경의 이미지 속 옅게 빛나는 테두리의 TV 형체를 볼 수 있다. 또한 '채널을 고정해달라. 볼 거리가 많다(Stay Tuned. More to Look.)'라는 문장도 게재됐다. 초대장 하단에는 한종희 삼성전자 영상디스플레이사업부장 사장의 영문 이름과 서명도 포함돼 있다.삼성전자는 그간 매년 1월 미국 라스베이거스에서 열리는 세계 최대 가전·IT 전시회인 'CES(국제가전전시회)'에서 퍼스트룩을 진행했다. 다만 'CES 2021'이 내년 1월 11일부터 사상 처음으로 온라인으로 치뤄지면서, 삼성전자는 CES 참가와 함께 별도로 온라인을 통한 TV 신제품 공개 행사도 갖기로 결정한 것으로 보인다.삼성전자는 앞서 첫 가정용 마이크로 LED TV 공개 행사자리에서 "내년 QLED TV는 모두 한 차원 업그레이드 될 것"이라며 "퍼스트룩 행사에서 완전히 새로운 QLED 라인업도 공개할 수 있을 것"이라고 밝혔다.배성수 한경닷컴 기자 baebae@hankyung.com▶ ▶ ▶  ⓒ 한국경제 &amp; , 무단전재 및 재배포 금지한국경제</t>
  </si>
  <si>
    <t>https://finance.naver.com/item/news_read.nhn?article_id=0004471243&amp;office_id=015&amp;code=005930&amp;page=399&amp;sm=title_entity_id.basic</t>
  </si>
  <si>
    <t>035900</t>
  </si>
  <si>
    <t>2020.07.09 17:25</t>
  </si>
  <si>
    <t>걸그룹 '니쥬' 뜨자 JYP엔터 함박웃음</t>
  </si>
  <si>
    <t>'일본판 트와이스' 흥행 돌풍주가 치솟아 시총 1조 눈앞‘걸그룹 명가’ JYP엔터테인먼트가 주식시장에서 강세다. 지난달 공개한 일본인으로 구성된 걸그룹 ‘니쥬(NiziU)’가 일본에서 흥행 돌풍을 일으키면서 JYP엔터 시가총액은 1조원에 근접했다.9일 JYP엔터는 0.9% 오른 2만8150원에 거래를 마쳤다. 지난달 30일 이후 JYP엔터 주가는 47% 뛰었다. 이 기간에 기관과 외국인은 JYP엔터 주식을 각각 207억원, 113억원어치 순매수했다. 이날 JYP엔터의 시가총액은 장중 1조63억원을 기록하기도 했다. JYP엔터 시가총액이 1조원을 넘은 것은 지난해 5월 이후 처음이다.JYP엔터의 상승을 불러온 것은 신인 걸그룹 니쥬다. 니쥬는 JYP가 올해 일본에서 방영한 오디션 프로그램 ‘니지(무지개) 프로젝트’에서 최종 선발된 9명의 멤버로 구성됐다. JYP엔터가 기획하고 운영하는 그룹이지만 멤버 전원이 일본인으로 구성된 것이 특징이다.니쥬는 지난달 30일 ‘프리 데뷔 앨범’을 공개했는데, 이 앨범이 일본 음원차트인 라인뮤직에서 1위를 차지하고 유튜브에서는 역대 케이팝 가수의 데뷔 당일 뮤직비디오 조회수 3위를 기록할 만큼 뜨거운 반응을 일으키고 있다.시장에서는 원더걸스를 시작으로 미쓰에이, 트와이스, 있지에 이르기까지 기획한 모든 걸그룹을 흥행시킨 JYP엔터가 니쥬로 다시 한 번 성공을 이어갈 것으로 기대하고 있다.이기훈 하나금융투자 연구원은 “니쥬는 일본에서 트와이스의 모든 초기 기록에 근접할 것”이라며 “JYP엔터 주가는 향후 1년 내 사상 최고가(3만9800원)에 도전할 가능성이 크다”고 내다봤다.코로나19 여파로 주된 매출 수단인 해외 투어가 중단됐지만 실적 흐름도 긍정적이다. JYP엔터는 지난 1분기 전년 대비 132.3% 증가한 134억원의 영업이익을 기록했다. 소속 가수들의 음원 및 음반 판매량이 전년보다 급증하면서 해외 투어의 공백을 메꿔주고 있다는 평가다.전범진 기자 forward@hankyung.com▶ ▶   ▶  ⓒ 한국경제 &amp; , 무단전재 및 재배포 금지한국경제</t>
  </si>
  <si>
    <t>https://finance.naver.com/item/news_read.nhn?article_id=0004377307&amp;office_id=015&amp;code=035900&amp;page=9&amp;sm=title_entity_id.basic</t>
  </si>
  <si>
    <t>122870</t>
  </si>
  <si>
    <t>2021.03.28 17:29</t>
  </si>
  <si>
    <t>'조선구마사' 폐지에…SBS·YG엔터 시총 700억 증발</t>
  </si>
  <si>
    <t>드라마 ‘조선구마사’를 둘러싼 역사 왜곡 논란으로 YG엔터테인먼트와 SBS 등 관련 종목들의 시가총액이 700억원 이상 줄어든 것으로 나타났다.28일 한국거래소에 따르면 조선구마사 제작사인 YG스튜디오플렉스의 모기업 YG엔터테인먼트와 방송사인 SBS의 시가총액 합계는 지난 26일 기준 1조2297억원으로 집계됐다. 조선구마사 1회가 방영된 22일 종가 기준(1조3014억원)보다 717억원 줄었다. 이 기간 YG엔터테인먼트 주가는 5.63% 하락한 4만5250원, SBS는 5.24% 떨어진 2만1700원을 기록했다. 반면 같은 기간 엔터테인먼트 대장주인 빅히트엔터테인먼트는 5.22%, JYP엔터테인먼트는 0.85% 올랐다.조선구마사는 22일 1회가 방영된 이후 조선 시대를 배경으로 하면서 중국식 소품 및 의상을 사용한 점과 역사적 인물에 대한 왜곡된 묘사로 비판을 받았다. 청와대 국민청원 게시판에는 조선구마사 방영 중지에 관한 글이 올라왔다. 협찬, 제작 지원, 광고를 편성한 기업에 대한 불매운동 움직임까지 보이자 광고주들은 줄줄이 제작 지원을 철회했다. 결국 방송 2회 만에 조선구마사는 간판을 내렸다. 이미 80%가량 촬영을 마친 상태여서 320억원에 이르는 제작비의 상당 부분은 손실이 불가피하다.다만 이번 논란이 콘텐츠업계 전체에 장기적인 리스크가 될 가능성은 크지 않다는 시각도 있다. 김회재 대신증권 연구원은 “PPL이 제작비에서 차지하는 비중은 20% 수준으로, 중국 자본에 의해 제작이 이뤄진다고 보는 것은 지나친 과장”이라며 “KT의 스튜디오지니 투자 발표, Wavve의 투자 발표, 디즈니+ 한국 진출 등 콘텐츠산업에 대한 우호적 환경은 지속될 것”이라고 내다봤다.고재연 기자 yeon@hankyung.com▶ ▶ ▶  ⓒ 한국경제 &amp; , 무단전재 및 재배포 금지한국경제</t>
  </si>
  <si>
    <t>https://finance.naver.com/item/news_read.nhn?article_id=0004520490&amp;office_id=015&amp;code=122870&amp;page=1&amp;sm=title_entity_id.basic</t>
  </si>
  <si>
    <t>2021.01.27 17:29</t>
  </si>
  <si>
    <t>빅히트·비엔엑스, YG PLUS에 700억 투자</t>
  </si>
  <si>
    <t>빅히트·비엔엑스, YG PLUS와 전략적 파트너십플랫폼, 유통, 콘텐츠 등 다양한 사업에서 협력   [파이낸셜뉴스] 빅히트 엔터테인먼트(빅히트)가 자회사 비엔엑스(beNX)와 함께 YG엔터테인먼트 자회사 YG PLUS에 총 700억 원 규모 투자를 단행한다.    빅히트는 27일 이사회를 열고 YG PLUS에 대한 빅히트 300억 원, 비엔엑스 400억 원 등 총 700억 원 규모의 투자 안건을 결의했다며 이같이 밝혔다.    빅히트, 비엔엑스, YG PLUS는 이번 투자를 통해 협업을 강화한다. 플랫폼, 유통, 콘텐츠 등 각 사가 전개하고 있는 다양한 사업 분야에서 적극 협력할 예정이다. 이에 따라 YG PLUS의 아티스트 글로벌 멤버십 관련 사업은 ‘위버스(Weverse)’ 플랫폼을 통해 전개되며, YG PLUS는 빅히트 음반·음원 유통 및 MD 사업을 협업하게 된다.      빅히트 엔터테인먼트 CI.  빅히트 측은 “유통과 MD 생산 등 다양한 분야에서 강력한 네트워크를 보유한 YG PLUS와 아티스트 IP, 플랫폼 등 영역에서 강점을 가지고 있는 빅히트, 비엔엑스가 함께 만들어 나갈 시너지를 기대한다”며 “각 사가 엔터테인먼트 라이프스타일 전반에 영향을 끼칠 다양한 협업을 통해 동반 성장할 것”이라고 강조했다.      elikim@fnnews.com 김미희 기자       ※ 저작권자 ⓒ 파이낸셜뉴스. 무단 전재-재배포 금지파이낸셜뉴스</t>
  </si>
  <si>
    <t>https://finance.naver.com/item/news_read.nhn?article_id=0004573576&amp;office_id=014&amp;code=122870&amp;page=3&amp;sm=title_entity_id.basic</t>
  </si>
  <si>
    <t>2020.11.12 07:32</t>
  </si>
  <si>
    <t>와이지엔터테인먼트, 블랙핑크·트레져로 하반기 영업익 100억 상회-하...</t>
  </si>
  <si>
    <t>[파이낸셜뉴스] 하나금융투자는 12일 와이지엔터테인먼트에 대해 올 하반기 블랙핑크와 트레져의 컴백을 통한 음반원 매출 만으로도 하반기 영업이익이 100억원을 상회할 것이라고 전망했다. 이에 투자의견 '매수'를 유지하고, 목표주가는 기존 6만원에서 6만4000원으로 상향조정했다.    하나금융투자는 올 4·4분기 와이지엔터테인먼트의 예상 매출액과 영업이익을 각각 668억원, 83억원으로 내다봤다. 블랙핑크 정규(120만장) 및 트레져 1회, 송민호 솔로(11만장) 컴백으로 앨범 판매량만 160만장에 달해 과거 2년 합산보다 많을 것이라는 설명이다.    전일 공시한 3·4분기 매출액은 전년동기대비 8% 증가한 669억원, 영업이익은 32억원을 기록해 흑자전환했다.    이기훈 하나금융투자 연구원은 "앨범 판매량은 콘서트 관객 수의 수주 같은 개념"이라며 "블랙핑크는 걸그룹 최초로 앨범 당 판매량 100만장을 상회했고, 트레져는 데뷔부터 25만장 수준"이라고 언급했다. 이어 "신종 코로나바이러스감염증(코로나19) 종식 시 글로벌향 매니지먼트 매출 확대에 따른 가파른 이익 개선이 예상된다"고 진단했다.    이 연구원은 "음원의 경우 구글향 분기 매출액이 40억원을 돌파할 것이며, 중국향 수익도 10억원대가 반영될 것으로 예상된다"고 전했다.    빅뱅이 연간 100만명 내외의 투어가 가능해진다면 2022년 영업이익은 600억원대에 근접할 수 있다고 분석했다.    이 연구원은 "빅뱅의 컴백은 내년 상반기 내 가능할 것"이라고 전망했다.      ggg@fnnews.com 강구귀 기자       ※ 저작권자 ⓒ 파이낸셜뉴스. 무단 전재-재배포 금지파이낸셜뉴스</t>
  </si>
  <si>
    <t>https://finance.naver.com/item/news_read.nhn?article_id=0004527397&amp;office_id=014&amp;code=122870&amp;page=5&amp;sm=title_entity_id.basic</t>
  </si>
  <si>
    <t>2020.09.24 10:16</t>
  </si>
  <si>
    <t>리서치알음 “YG PLUS, 악동뮤지션·송민호 컴백 등 10월 호재↑...</t>
  </si>
  <si>
    <t>[파이낸셜뉴스] 리서치알음은 24일 YG PLUS에 대해 10월 중 악동뮤지션, 송민호 등 대표 아티스트의 컴백이 예정 돼 있는 등 긍정적이라며 엔터업종내 탑픽(최선호주)로 선정했다고 밝혔다. 적정주가는 1만2000원을 제시했다.    최성환 리서치알음 수석 연구원은 “10월 악동뮤지션, 송민호 등 컴백이어 연내 신인 걸그룹 베이비몬스터 데뷔 계획과 빅뱅 컴백까지 논의되고 있어 모멘텀이 산적하다”며 “추석연휴 기간 중인 10월 2일 블랙핑크 정규앨범도 공개된다. 1차 선주문량이 80만 장을 돌파, K팝 걸그룹 최초 밀리언셀러 등극이 가능할 것으로 보인다”고 말했다.    그러면서 “ 동사는 YG그룹 국내시장 음원·음반 유통 전담, 네이버 음원 플랫폼 ‘바이브’ 운영 대행, 향후 해외 음원·음반 유통도 전담 할 예정”이라며 “ 세계 최대 음악 스트리밍 업체 ‘스포티파이’가 국내 상륙 임박했는데, ‘바이브’ &lt;내곡내듣&gt;과 ‘스포티파이’ 서비스 유사해 전략적 제휴도 기대된다”고 덧붙였다.    여기에 적자 자회사(코드코스메인터내셔널)도 구조조정을 통해 수익성 개선, 아티스트들의 활동 본격화로 ‘굿즈 판매’도 사상 최대 실적 달성이 예상된다고 봤다.    최 연구원은 “빅히트 상장이 임박하면서 상장 첫날 ‘따상’을 기록한다면 10조원이 넘는 가치로 평가될 전망인 반면, 현재 상장 엔터 3사의 시총 합계는 3.2조원에 불과하다”며 “ K팝이 글로벌 시장에서 두각을 나타내고 있고, 한한령까지 해제되는 상황이라는 점에서 엔터섹터 전반에 재평가가 기대된다”고 전망했다.    이어 “당 사는 그 중에서도 블랙핑크, 빅뱅이라는 막강 한 아티스트 라인업을 갖춘 YG그룹에 주목하며 음원·음반 유통을 전담하고 있는 YG PLUS를 엔터 섹터내 탑픽으로 제시한다”고 부연했다.  #빅뱅 #블랙핑크 #리서치알음 #YG PLUS #악동뮤지션    kakim@fnnews.com 김경아 기자       ※ 저작권자 ⓒ 파이낸셜뉴스. 무단 전재-재배포 금지파이낸셜뉴스</t>
  </si>
  <si>
    <t>https://finance.naver.com/item/news_read.nhn?article_id=0004500348&amp;office_id=014&amp;code=122870&amp;page=7&amp;sm=title_entity_id.basic</t>
  </si>
  <si>
    <t>2020.08.03 14:12</t>
  </si>
  <si>
    <t>YG에 1000억 투자했던 네이버, 이번에는 SM…"팬클럽 서비스 및 ...</t>
  </si>
  <si>
    <t>네이버, SM엔터테인먼트에 1000억 원 투자"글로벌 팬클럽 서비스 및 콘텐츠 강화 위해"네이버, SM에 1000억 원 투자 /사진=SM엔터테인먼트, 네이버SM엔터테인먼트(이하 SM, 공동대표 이성수·탁영준)가 글로벌 팬클럽 서비스 및 콘텐츠 제작 강화를 위해 네이버(대표이사 한성숙)와 손잡는다. 3일 SM은 "글로벌 팬클럽 서비스, 온라인 콘서트 및 차세대 영상 비즈니스 확대를 위해 네이버로부터 SM의 계열회사인 SMEJ Plus, 미스틱스토리 및 콘텐츠펀드에 총 1000억원 규모의 투자를 유치했다"고 밝혔다.특히 SM은 팬클럽 서비스를 네이버 브이라이브의 글로벌 커뮤니티 멤버십 플랫폼 '팬십(Fanship)'으로 일원화해 운영, 글로벌 팬클럽 서비스 역량을 확장 및 강화하며, 세계 최초 온라인 맞춤형 콘서트 '비욘드 라이브(Beyond Live)' 등의 공연은 물론 음악 관련 영상 콘텐츠 제작도 본격적으로 추진할 계획이다.이 외에도 양사는 앞으로 차세대 음악 콘텐츠 등을 전문으로 하는 동영상 스트리밍 서비스를 위한 사업 협력 방안을 논의할 예정이다.네이버는 이번 투자를 통해 브이라이브 'Fanship'의 글로벌 시장 확대와 디지털 영상 콘텐츠 발굴을 위해 SM그룹에 다각도로 투자를 진행하고, 차세대 영상 콘텐츠 발굴을 위한 제작 펀드 조성을 위해 에스엠과 상호 협력한다. 네이버 한성숙 대표는 "네이버는 고도화된 라이브 및 커뮤니티 플랫폼 기술과 빅데이터 기반의 유료 비즈니스 모델로 비대면 디지털 공연 시장에서 새로운 경쟁력을 구축하고 있다"며 "이번 투자를 통해 SM과 더욱 긴밀한 협업으로 Fanship의 경쟁력을 높이고, 글로벌 시장에 새로운 혁신을 보일 것"이라고 말했다. SM 이성수 대표는 "온택트(Ontact) 시대에 비대면 콘텐츠 플랫폼 경쟁력이 있는 네이버와 손을 잡게 되어 양사의 시너지가 기대된다. SM은 글로벌 팬들을 대상으로 차별화된 콘텐츠를 제공하여 새로운 엔터테인먼트 시대를 열어갈 것"이라고 밝혔다.앞서 SM과 네이버는 지난 4월 글로벌 엔터테인먼트 경쟁력 강화를 위해 공동 글로벌 사업을 추진하는 내용의 전략적 제휴를 맺기도 했다.한편, 네이버는 2017년 YG엔터테인먼트에도 1000억 원을 투자한 바 있다. 당시 네이버는 YG의 지분 9.13%를 500억원에 인수해 2대 주주가 됐다. 나머지 500억은 YG의 투자 자회사인 YG인베스트먼트에 출연했다.김수영 한경닷컴 기자 swimmingk@hankyung.com기사제보 및 보도자료 newsinfo@hankyung.com▶ ▶ ▶  ⓒ 한국경제 &amp; , 무단전재 및 재배포 금지한국경제</t>
  </si>
  <si>
    <t>https://finance.naver.com/item/news_read.nhn?article_id=0004391553&amp;office_id=015&amp;code=122870&amp;page=10&amp;sm=title_entity_id.basic</t>
  </si>
  <si>
    <t>2020.08.03 09:33</t>
  </si>
  <si>
    <t>YG '트레저' 데뷔도 안했는데 벌써 15만장? 일본 이어 중국서 인기</t>
  </si>
  <si>
    <t>주말에 5만장 추가 제작, 총 15만장YG 역대 인신 앨범 중 가장 많은 수치  [파이낸셜뉴스]YG의 신인 트레저(TREASURE)의 데뷔 첫 싱글 앨범 선주문량이 총 15만 장 이상으로 늘어났다고 3일 밝혔다. 아직 데뷔도 하지 않은 그룹의 예약 판매 4일 만의 기록이자 YG 역대 신인 앨범 중 가장 많은 수치다.    3일 YG 관계자는 "트레저의 첫 싱글 앨범 'THE FIRST STEP : CHAPTER ONE' 5만 장을 추가 제작하기로 지난 주말 결정했다"며 "일본에 이어 중국에서의 선주문량이 폭증한 데 따른 것"이라고 밝혔다.    트레저의 첫 싱글 앨범 'THE FIRST STEP : CHAPTER ONE'은 앞서 예약 판매 이틀 만에 선주문량 10만 장을 기록하며 예사롭지 않은 인기 돌풍을 예고했다. 당시 앨범 선주문 중간집계 결과, 일본에서의 구매량이 큰 비중을 차지했는데 이번에는 중국에서의 반응이 뜨겁게 달아올랐다.    YG 관계자는 "현재 국내 외 중국과 일본에서의 선주문량이 많지만 미국을 비롯해 동남아시아 등 다양한 국가에서도 앨범 구매 요청이 활발하다"며 "트레저의 글로벌 인기를 실감하고 있다"고 말했다.    트레저는 YG가 블랙핑크 이후 4년 만에 발표하는 대형 신인 그룹. 최현석 지훈 요시 준규 마시호 윤재혁 아사히 방예담 도영 하루토 박정우 소정환 12인조로 구성됐으며, 글로벌 시장을 겨냥한 그룹인 만큼 2020년 가요계 최고 기대주로 주목받고 있다.    지난달 13일 데뷔 커밍순 포스터가 공개되자마자 트위터 글로벌 트렌드는 물론이고 웨이보 핫 트렌딩으로 떠올라 팬들의 환호를 얻었다. 이들의 유튜브 채널 구독자는 134만명을 돌파했고, 콘텐츠 누적 조회수는 1억 뷰를 넘긴지 오래다.    트레저는 오는 8월 7일 오후 6시 데뷔 싱글 앨범 'THE FIRST STEP : CHAPTER ONE' 전곡 음원과 타이틀곡 'BOY' 뮤직비디오를 공개하고 본격적인 활동에 나선다.    피지컬 음반은 YG셀렉트와 주요 유통 채널을 통해 지난달 29일부터 예약 판매를 시작했으며, 8월 13일 전국 온·오프라인 매장에서 만나볼 수 있다.  #한류 #아이돌 #YG #데뷔    jashin@fnnews.com 신진아 기자       ※ 저작권자 ⓒ 파이낸셜뉴스. 무단 전재-재배포 금지파이낸셜뉴스</t>
  </si>
  <si>
    <t>https://finance.naver.com/item/news_read.nhn?article_id=0004470865&amp;office_id=014&amp;code=122870&amp;page=10&amp;sm=title_entity_id.basic</t>
  </si>
  <si>
    <t>2020.06.30 10:54</t>
  </si>
  <si>
    <t>'와이지엔터테인먼트' 52주 신고가 경신, 기록으로 증명한 글로벌 인지...</t>
  </si>
  <si>
    <t>◆ 최근 애널리스트 분석의견- 기록으로 증명한 글로벌 인지도 - NH투자증권, BUY(유지)06월 30일 NH투자증권의 이화정 애널리스트는 와이지엔터테인먼트에 대해 "최근 신곡 발표를 통해 1)차별화된 시장(북미, 대중성) 확장 역량 및 2)디지털 매출 안정성을 통한 코로나19 관련불확실성 상쇄 역량을 증명하고 있음.  코로나19에 무관하게 1)디지털 음원의 성장성 및 2)라인업 추가(신인, 빅뱅)로 외형 성장 가능하며, 향후 외부환경 개선 시 글로벌 돔투어 가능한 초대형 아티스트 2팀(빅뱅, 블랙핑크) 기반 최대 수혜 기대. 단기 모멘텀은 트레저12 데뷔→블랙핑크 싱글 컴백→블랙핑크 정규 앨범 컴백 순."이라고 분석하며, 투자의견 'BUY(유지)', 목표주가 '48,000원'을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</si>
  <si>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https://finance.naver.com/item/news_read.nhn?article_id=0004370758&amp;office_id=015&amp;code=122870&amp;page=17&amp;sm=title_entity_id.basic</t>
  </si>
  <si>
    <t>2020.06.29 16:47</t>
  </si>
  <si>
    <t>블랙핑크 컴백…와이지엔터 '신바람'</t>
  </si>
  <si>
    <t>장중 52주 신고가 기록걸그룹 블랙핑크의 신곡이 인기몰이하면서 와이지엔터테인먼트 주가도 급등세를 보였다.29일 와이지엔터테인먼트는 9.31% 오른 3만7000원에 장을 마감했다. 장중 4만1000원까지 치솟으며 52주 신고가를 경신하기도 했다. 지난 26일 이 회사 소속 그룹인 블랙핑크가 1년2개월 만에 컴백한 효과다.블랙핑크의 첫 정규앨범 선공개 타이틀 곡인 ‘하우 유 라이크 댓(How You Like That)’은 발표되자마자 국내 주요 음원차트에서 1위를 싹쓸이한 것은 물론 해외에서도 좋은 반응을 얻고 있다. 2억 명 이상 가입자를 보유한 세계 최대 음원 스트리밍 서비스 스포티파이에서는 글로벌 톱50 차트 2위에 올랐다. K팝으로는 역대 최고 순위다.이 곡의 뮤직비디오 역시 공개 약 32시간 만에 유튜브에서 1억 뷰를 돌파했다. 이는 사상 최단시간 1억 뷰 돌파 신기록이다.블랙핑크는 신곡 ‘하우 유 라이크 댓’을 시작으로 7~8월 두 번째 신곡을 낼 예정이며 9월께 첫 정규앨범을 발매해 하반기 활동을 이어갈 계획이다. 다만 코로나19 사태 확산 여부가 활동에 변수가 될 전망이다.설지연 기자 sjy@hankyung.com▶ ▶   ▶  ⓒ 한국경제 &amp; , 무단전재 및 재배포 금지한국경제</t>
  </si>
  <si>
    <t>https://finance.naver.com/item/news_read.nhn?article_id=0004370183&amp;office_id=015&amp;code=122870&amp;page=17&amp;sm=title_entity_id.basic</t>
  </si>
  <si>
    <t>066570</t>
  </si>
  <si>
    <t>2021.04.12 19:32</t>
  </si>
  <si>
    <t>스마트폰 접은 LG전자 신용등급 ‘쑥쑥’</t>
  </si>
  <si>
    <t>무디스 이어 피치도 1단계 상향8년만에 BBB로 변경 ‘안정적’단기 매출 성장은 제한적 예상  LG전자가 스마트폰 사업을 접기로 하면서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LG전자의 스마트폰 사업 종료로 운영의 안정성이 높아질 것이란 기대 때문이다.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정보기술(IT)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</si>
  <si>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https://finance.naver.com/item/news_read.nhn?article_id=0004619173&amp;office_id=014&amp;code=066570&amp;page=1&amp;sm=title_entity_id.basic</t>
  </si>
  <si>
    <t>2021.04.12 15:51</t>
  </si>
  <si>
    <t>무디스 이어 피치도‥폰 떨궈낸 LG전자 신용등급 '줄상향'</t>
  </si>
  <si>
    <t>[파이낸셜뉴스]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이번 조정 휴대폰 사업 종료로 운영의 안정성이 높아질 것이란 기대에서 비롯했다.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</si>
  <si>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https://finance.naver.com/item/news_read.nhn?article_id=0004619002&amp;office_id=014&amp;code=066570&amp;page=1&amp;sm=title_entity_id.basic</t>
  </si>
  <si>
    <t>2021.04.12 10:34</t>
  </si>
  <si>
    <t>"가전 수리시간 20% 단축"…LG전자 '2인 전담 서비스' 확대</t>
  </si>
  <si>
    <t>대형 TV·세탁기·대용량 스타일러 등 해당LG전자, '2인 전담 서비스' 확대 [사진=LG전자 제공]LG전자는 두 명의 엔지니어가 팀을 이뤄 제품 수리 등 서비스를 담당하는 '2인 전담 서비스'를 확대 운영한다고 12일 밝혔다. 회사 측은 이 서비스로 수리 시간이 20% 이상 단축될 것으로 기대하고 있다.해당 서비스는 전문 기술과 노하우를 갖춘 전담팀을 운영해 소비자에게 보다 빠른 서비스를 제공하기 위한 취지다. 2인 전담 서비스는 두 명의 엔지니어가 팀을 이룬다. 엔지니어 혼자서 제품이 설치된 공간에 접근하기 어렵거나 제품이 크고 무거워 옮기기 어려운 경우에 유용할 것이라고 LG전자는 설명했다.LG전자는 지난해 12월 2인 전담 서비스를 처음 도입한 이후 올해 들어 서비스 지역을 전국으로 확대했고 서비스 대상 제품도 대폭 늘렸다. 현재 전국에 약 140개의 전담팀을 운영하고 있다.LG전자는 기존에 65형 이상의 TV, 위아래로 설치된 건조기와 세탁기, 외벽에 설치된 에어컨 실외기를 대상으로 2인 전담 서비스를 제공했다. 올해는 60형 이상의 TV, 대용량 스타일러, 워시타워, 안마의자, 4도어 냉장고 등을 추가했다. 냉장고와 에어컨에 탑재되는 컴프레서를 교체하는 등 1시간 이상이 소요되는 수리도 2인 전담 서비스 대상이다.유규문 CS경영센터장 전무는 "제품의 크기가 커지고 프리미엄 가전 판매가 증가하면서 보다 많은 소비자들에게 2인 전담 서비스를 제공하기 위해 서비스 지역과 대상 제품을 확대했다"며 "소비자의 기대와 시장 변화에 빠르게 대응하는 서비스를 제공할 수 있도록 지속 노력하겠다"고 말했다.강경주 한경닷컴 기자 qurasoha@hankyung.com▶ ▶ ▶  ⓒ 한국경제 &amp; , 무단전재 및 재배포 금지한국경제</t>
  </si>
  <si>
    <t>https://finance.naver.com/item/news_read.nhn?article_id=0004528611&amp;office_id=015&amp;code=066570&amp;page=1&amp;sm=title_entity_id.basic</t>
  </si>
  <si>
    <t>https://finance.naver.com/item/news_read.nhn?article_id=0004617071&amp;office_id=014&amp;code=066570&amp;page=2&amp;sm=title_entity_id.basic</t>
  </si>
  <si>
    <t>2021.04.08 08:49</t>
  </si>
  <si>
    <t>[마켓인사이트]LG전자의 스마트폰 사업 중단, 신용도엔 '호재'</t>
  </si>
  <si>
    <t>≪이 기사는 04월07일(05:05) 자본시장의 혜안 ‘마켓인사이트’에 게재된 기사입니다≫자료=한국신용평가LG전자의 스마트폰 사업 중단이 신용도에 긍정적인 영향을 미칠 것이란 국내 신용평가사의 분석이 나왔다.한국신용평가는 7일 "중기적인 사업 체질과 재무구조가 개선될 것"이라며 이같이 밝혔다. 주력 사업의 영업실적을 검토해 회사채 정기 평가 때 신용도에 반영한다고도 했다. 현재 LG전자의 신용등급은 AA다.LG전자는 지난 5일 이사회 결의를 통해 스마트폰 사업을 중단하기로 했다. 스마트폰 부문은 수년간 대규모 영업적자를 냈다. 이 때문에 TV와 생활가전 사업 호조에 따른 수익성 개선을 제약해왔다.한국신용평가는 "적자 사업 정리를 통해 중기적으로 이익창출능력이 개선될 것"이라고 예상했다.LG전자는 스마트폰 사업 중단으로 연간 5조원 수준의 매출이 감소할 전망이다. 이에 비해 스마트폰 사업부 대부분의 인력·생산설비 잔존으로 관련 고정비는 계속 발생하게 된다. 한국신용평가는 이와 관련 "이익 개선 효과가 단기적으로 크지 않을 수 있다"면서도 "핵심 사업의 경쟁력 강화와 인력 재배치, 주력 사업인 TV와 생활가전 판매 호조로 고정비 부담이 빠르게 완화할 것"이라고 평가했다.이어 "스마트폰 부문의 생산설비 활용으로 향후 각 잔존 사업 부문의 중복 투자 방지에 따라 재무안정성도 개선세를 나타낼 것"이라고 덧붙였다.김은정 기자 kej@hankyung.com ▶ ▶ ▶  ⓒ 한국경제 &amp; , 무단전재 및 재배포 금지한국경제</t>
  </si>
  <si>
    <t>https://finance.naver.com/item/news_read.nhn?article_id=0004526761&amp;office_id=015&amp;code=066570&amp;page=3&amp;sm=title_entity_id.basic</t>
  </si>
  <si>
    <t>2021.04.08 08:36</t>
  </si>
  <si>
    <t>LG전자, 분기 실적 '사상 최대'…NH투자 "향후 전장사업 부각"</t>
  </si>
  <si>
    <t>1분기 영업익 시장 기대치보다 3000억 넘게 상회모바일 사업 포기로 전장·AI 부문 부각서울 여의도 LG 본사 앞 로고 모습. /사진=연합뉴스NH투자증권은 8일 LG전자에 대해 올 1분기 기대 이상의 실적을 기록한 가운데 향후 전장부품 사업의 성장 스토리가 꾸준히 부각될 것이라며 투자의견 '매수'와 목표주가 21만원을 유지했다.고정우 NH투자증권 연구원은 "LG전자 1분기 실적은 가전과 TV 사업이 성장을 견인했다"며 "실적 및 주가에 부정적 요인이었던 스마트폰 사업 철수에 더해 현금창출(캐시카우) 사업인 가전과 TV사업의 경쟁력이 계속 입증 중"이라고 설명했다.전날 LG전자가 발표한 1분기 매출과 영업이익은 각각 18조8057억원, 1조5178억원으로 잠정 집계됐다. 모두 분기 사상 역대 최대치를 기록했다. 특히 영업이익은 종전 최대치인 2009년 2분기 1조2438억원을 12년 만에 뛰어넘었다.고 연구원은 "이번 LG전자 영업이익은 추정치인 1조2300억원과 시장 기대치인 1조2000억원을 상회했다"면서 "사업부문별 수치는 발표되지 않았지만 가전과 TV 부문이 실적을 이끈 것으로 추정한다"고 설명했다.이어 "LG전자는 지난 5일 열린 이사회에서 7월 31일자로 모바일사업(MC)을 중단을 결정하고, 전장·인공지능(AI) 등 미래 사업 투자를 확대하기로 했다"면서 "성장동력인 전장부품 사업의 성장스토리가 꾸준히 부각될 것"이라고 덧붙였다.류은혁 한경닷컴 기자 ehryu@hankyung.com▶ ▶ ▶  ⓒ 한국경제 &amp; , 무단전재 및 재배포 금지한국경제</t>
  </si>
  <si>
    <t>https://finance.naver.com/item/news_read.nhn?article_id=0004526753&amp;office_id=015&amp;code=066570&amp;page=3&amp;sm=title_entity_id.basic</t>
  </si>
  <si>
    <t>2021.04.07 05:32</t>
  </si>
  <si>
    <t>'스마트폰 철수' 한마디에 16만원 돌파…LG전자, 지금 사볼까 [분석...</t>
  </si>
  <si>
    <t>'23분기 연속 적자' MC사업부 철수 결정영업적자 해소 기대감…"상승 여력 충분"서울 여의도 LG 본사 앞 로고 모습. /사진=연합뉴스LG전자 주가가 스마트폰 사업을 접기로 결정하면서 16만원대를 돌파했다. 증권가에서는 모바일(MC)사업부 철수로 영업적자가 해소될 것이라며 긍정적인 결정이라고 봤다. 또 향후 실적 개선과 함께 주가도 추가 상승할 것이란 전망이다.7일 오후 2시40분 현재 LG전자는 전날 대비 1000원(0.63%) 내린 15만9000원에 거래되고 있다. LG전자는 이날 장 초반 2% 넘게 오르며 16만3500원까지 치솟았으나 차익실현 매물이 출회되며 하락 전환했다.LG전자 주가는 전날 MC사업부 철수를 공식화한 지 하루 만에 16만원대로 올라섰다. LG전자 오는 7월31일자로 스마트폰 생산과 판매를 종료하기로 확정했다. LG전자의 MC사업부가 2015년 2분기부터 작년 4분기까지 23분기 연속 영업적자를 기록했던 만큼, 시장에서는 사업 철수를 호재로 받아들이는 모습이다.MC사업부 철수는 지난 1월부터 예견됐다. 당시 권봉석 LG전자 사장은 본부 구성원에게 보낸 이메일에서 "모바일사업과 관련해 현재와 미래의 경쟁력을 냉정하게 판단해 최선의 선택을 해야 할 시점에 이르렀다"며 "현재 모든 가능성을 열어 두고 사업 운영 방향을 면밀히 검토하고 있다"고 밝혔다.이후 LG전자는 MC사업부 매각을 위해 베트남 빈그룹, 독일 자동차그룹 폭스바겐 등과 접촉했다. 그러나 구매자가 나오지 않으면서 결국 두 달 만에 사업부를 해체하기로 결정했다.증권업계 평가는 긍정적이다. LG전자의 MC사업부 철수 직후 대신증권(23만원), KB증권(22만원), 키움증권(22만원), 삼성증권(22만원), 하이투자증권(23만원) 등 9개 증권사가 LG전자의 목표주가를 유지했다.증권사들이 제시한 평균 목표주가는 22만원이다. 현 주가보다 38% 가량 상승 여력이 있다는 진단이다.KB증권은 LG전자의 실적 개선이 가속화될 것으로 기대했다. 올 2분기부터 MC사업부 영업 중지에 따른 효과로 분기 기준 3000~4000억원의 영업적자가 사라질 것이기 때문이다.김동원 KB증권 연구원은 "올해 LG전자의 순이익은 3조원으로 MC사업부 영업정지에 따른 일회성 비용을 고려해도 영업이익 증가폭이 더 클 것"이라며 "올해 2분기 영업이익은 MC사업부 중단 사업효과를 고려할 경우 전년(4945억원) 대비 크게 늘어나면서 1조원을 상회할 것"이라고 분석했다.NH투자증권도 LG전자가 MC사업부 철수를 결정함에 따라 올해 이후 영업이익과 현금흐름이 개선될 것으로 봤다.고정우 NH투자증권 연구원은 "스마트폰 사업 철수 공식화로 기업가치가 상승했다"며 "순부채 감소효과 등을 반영해 기업가치를 기존 30조9000억원에서 33조8000억원으로 상향 조정했다"고 말했다.이어 "역전을 기대하기 어려운 스마트폰 산업 환경을 감안해 사업 철수를 긍정적으로 평가한다"면서 "실적 대비 주가 수준(밸류에이션) 할인 요인이었던 스마트폰 사업의 철수에 더해 가전, TV, 전장부품 사업 존재감 부각이 기대된다"고 덧붙였다.한편 이날 LG전자는 창사 이래 분기 최대 실적을 발표했다. 올해 1분기 실적을 잠정 집계한 결과 매출 18조8057억원, 영업이익 1조5178억원을 기록했다. 매출, 영업이익 모두 분기 사상 역대 최대 실적이다.류은혁 한경닷컴 기자 ehryu@hankyung.com▶ ▶ ▶  ⓒ 한국경제 &amp; , 무단전재 및 재배포 금지한국경제</t>
  </si>
  <si>
    <t>https://finance.naver.com/item/news_read.nhn?article_id=0004525905&amp;office_id=015&amp;code=066570&amp;page=6&amp;sm=title_entity_id.basic</t>
  </si>
  <si>
    <t>2021.04.06 17:31</t>
  </si>
  <si>
    <t>LG전자 윙·V50 등 '0원폰'도 등장</t>
  </si>
  <si>
    <t>LG전자가 모바일 사업을 철수하면서 이동통신사들이 추가로 공시지원금을 올릴지 관심이 모아진다.    6일 통신업계에 따르면 LG전자 스마트폰에 대한 마케팅 지원이 추가 확대될 가능성이 제기되고 있다. 이미 이통3사는 LG전자의 철수설이 확산됐던 지난 1~2월부터 LG윙을 비롯한 주요 기종의 공시지원금을 대거 상향한 바 있다.    실제 주요 5G 스마트폰 공시지원금 현황을 살펴보면 V50은 공시지원금 최고액(73만원)을 기록하며 이미 출고가와 비슷한 수준이다. 유통망의 추가 지원금(공시지원금의 15%)을 포함할 경우 소위 '0원폰'이나 '차비폰'으로 구매할 수 있다는 전언이다.    윙의 경우 SK텔레콤과 LG유플러스에서 공시지원금을 대폭 인상하면서 110만원이던 출고가가 이제는 40만~50만원대로 떨어졌다. 일부 유통점에서는 벨벳과 Q92 등 모델이 출고가 0원을 넘어 현금을 얹어주는 '마이너스폰'으로 팔리는 사례도 속출하고 있는 것으로 알려졌다.    다만, 업데이트 등 조치에 대해서는 불투명한 상황이기 때문에 소비자들은 LG스마트폰 구매에 유의해야 한다는 지적이다. 실제 일부 외신들은 LG전자가 스마트폰 사업을 종료 한 후에도 일부 기기에 대해 안드로이드 12 업그레이드를 포함해 안드로이드 OS 업데이트를 계속 제공할 것이라는 계획에 대해 회의적이라는 보도를 쏟아냈다.    이와 달리 해외 소비자들은 LG전자의 스마트폰 출수를 트위터 등을 통해 아쉬움을 나타내고 있어 눈길을 끌고 있다.    CNN비즈니스는 LG전자의 철수 소식에 소셜미디어에는 네티즌들이 자신이 구입했던 첫 LG폰의 사진을 올리는 등 향수에 젖는 내용들이 쏟아져 나왔다고 보도했다.      true@fnnews.com 김아름 기자       ※ 저작권자 ⓒ 파이낸셜뉴스. 무단 전재-재배포 금지파이낸셜뉴스</t>
  </si>
  <si>
    <t>https://finance.naver.com/item/news_read.nhn?article_id=0004615554&amp;office_id=014&amp;code=066570&amp;page=6&amp;sm=title_entity_id.basic</t>
  </si>
  <si>
    <t>2021.04.04 17:12</t>
  </si>
  <si>
    <t>LG전자, 스마트폰 사업 철수…5일 이사회서 공식화할 듯</t>
  </si>
  <si>
    <t>LG전자가 스마트폰 사업 철수를 공식화할 것으로 보인다.4일 관련 업계에 따르면 LG전자는 5일 이사회를 열어 휴대폰 사업을 담당하는 MC사업본부의 향후 사업계획을 발표한다. 이사회에서 스마트폰 사업 철수가 확정되면 기존 고객 보호 방안도 함께 내놓을 것으로 전해졌다.LG전자는 지난 1월 MC사업본부 처리와 관련, “매각을 포함해 모든 가능성을 열어두고 있다”고 발표했다. 처음엔 글로벌 생산기지를 분할해 파는 방안을 추진했지만 매각이 여의치 않아 철수 쪽으로 방향을 튼 것으로 전해졌다. 업계 관계자는 “이미 신제품 연구개발(R&amp;D)이 중단된 상태”라며 “의사결정을 더 미룰 수 없었을 것”이라고 했다.3700명에 달하는 MC사업본부 임직원이 어디로 움직일지도 관심사다. 사측이 ‘고용 유지’를 약속한 만큼 대다수 직원이 LG그룹 내부에 머물 것으로 전망된다. LG전자는 이사회 다음날인 6일부터 MC사업본부 인력 재배치를 위한 절차를 시작할 것으로 알려졌다.회사 관계자는 “스마트폰 개발을 맡았던 R&amp;D 인력을 원하는 계열사가 적지 않다”며 “사업 지원을 담당하는 직원들은 신사업에 착수해 사람이 부족한 사업본부나 계열사로 이동할 것”이라고 말했다.LG전자 MC사업본부는 2015년 2분기부터 지난해 4분기까지 23분기 연속 적자를 기록했다. 이 기간 누적 적자 규모는 5조원에 이른다.송형석 기자 click@hankyung.com▶ ▶ ▶  ⓒ 한국경제 &amp; , 무단전재 및 재배포 금지한국경제</t>
  </si>
  <si>
    <t>https://finance.naver.com/item/news_read.nhn?article_id=0004524369&amp;office_id=015&amp;code=066570&amp;page=20&amp;sm=title_entity_id.basic</t>
  </si>
  <si>
    <t>2021.01.11 16:08</t>
  </si>
  <si>
    <t>LG전자, LG시그니처가 후원하는 ‘김환기 특별전’ 관람 인증 이벤트 ...</t>
  </si>
  <si>
    <t>사진출처 : LG 전자LG전자는 ‘LG 시그니처(LG SIGNATURE)’가 후원하는 김환기 특별전 오픈을 기념해 이달 말까지 온택트 관람 인증 이벤트를 실시한다.지난 12월 22일, LG 시그니처 아트갤러리에서 첫 공개된 김환기 특별전 ‘다시 만나는 김환기의 성좌’는 LG 시그니처가 후원하는 첫 기획 전시다. 이번 특별전은 한국 추상미술의 서막을 연 고(故) 김환기 화백의 예술 세계를 디지털 기술과 멀티미디어로 구현한 최초의 전시로 많은 온라인 관람객의 호응을 불러일으켰다.LG 시그니처 아트갤러리 기획전시관은 그의 대표작 &lt;어디서 무엇이 되어 다시 만나랴&gt;를 비롯한 작품 10점과 뉴욕 아틀리에를 재현한 가상공간 등 다양한 볼거리로 구성됐다. 또 별도 앱 설치 없이도 작품을 설명해주는 비디오/오디오 도슨트 콘텐츠, 청각장애인을 위한 수어 도슨트 프로그램까지 마련돼 누구나 온라인으로 쉽고 간편하게 전시를 즐길 수 있다. LG 시그니처가 후원하는 김환기 특별전 전시는 내년 3월 14일까지 이어진다.한편, LG전자는 LG 시그니처가 후원하는 김환기 특별전 온택트 관람 인증 이벤트를 오는 1월 31일까지 진행한다. 해당 이벤트는 LG 시그니처 아트갤러리 특별전 페이지를 통해 참여 가능하다. 먼저 인상 깊은 김환기 화백의 어록과 김환기 특별전 중 가장 기억에 남는 공간을 차례대로 선택하면 이벤트 참여 이미지가 자동 완성된다. 해당 이미지를 다운로드 받은 후, 필수 문구 및 해시태그와 함께 개인 SNS에 공유한다. 참여 인증 양식에 맞춰 공유한 링크를 입력하면 응모가 완료된다.LG전자는 추첨을 통해 ▲트롬 스타일러(S5MB, 1명) ▲10만원 상당의 ‘환기미술관 점화우산 2종&amp;드로잉 다이어리 세트(5명) ▲3만원 상당의 ‘환기미술관 도록 하이라이트(20명)’ ▲스타벅스 아메리카노 커피 교환권(100명) 등 푸짐한 경품을 제공할 예정이다.한경닷컴 뉴스룸 open@hankyung.com▶ ▶ ▶  ⓒ 한국경제 &amp; , 무단전재 및 재배포 금지한국경제</t>
  </si>
  <si>
    <t>https://finance.naver.com/item/news_read.nhn?article_id=0004481743&amp;office_id=015&amp;code=066570&amp;page=101&amp;sm=title_entity_id.basic</t>
  </si>
  <si>
    <t>2021.01.11 11:26</t>
  </si>
  <si>
    <t>LG전자, e스포츠 기업 '젠지'와 마케팅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</si>
  <si>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  [파이낸셜뉴스] LG전자가 글로벌 e스포츠 기업 젠지 이스포츠와 마케팅 협력을 위한 파트너십을 체결했다고 11일 밝혔다.    양사는 이번 파트너십을 통해 △글로벌 e스포츠 산업의 발전 및 활성화 △LG 울트라기어 브랜드를 통한 MZ세대와 활발한 소통 △LG 울트라기어 브랜드가치 제고 등을 함께 노력하기로 했다.    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아카데미를 설립해 혁신적인 e스포츠 전문교육 프로그램을 제공하고 있다.    LG전자는 세계 최초로 4K IPS 패널 중 가장 빠른 1ms 응답속도(GTG)를 갖춘 게이밍 모니터 등을 앞세워 ‘승리를 안겨주는 최강의 무기’라는 LG 울트라기어의 브랜드 가치를 고객에게 전하고 있다.    크리스 박 젠지 이스포츠 최고경영자(CEO)는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    장익환 LG전자 IT사업부장 전무는 “강력한 성능의 LG 울트라기어로 젠지 이스포츠 선수들의 퍼포먼스를 극대화하도록 적극 지원할 것”이라며 “이번 파트너십을 통해 e스포츠의 성장을 위해 더욱 힘쓸 것”이라고 했다.    한편 지난해 LG전자는 e-스포츠대회인 ‘LG 울트라기어 페이스오프’를 개최하고, 아프리카TV e스포츠와 ‘LG 울트라기어 eK리그 2020’의 메인 스폰서로 참여한 바 있다.      seo1@fnnews.com 김서원 기자       ※ 저작권자 ⓒ 파이낸셜뉴스. 무단 전재-재배포 금지파이낸셜뉴스</t>
  </si>
  <si>
    <t>https://finance.naver.com/item/news_read.nhn?article_id=0004562512&amp;office_id=014&amp;code=066570&amp;page=101&amp;sm=title_entity_id.basic</t>
  </si>
  <si>
    <t>2021.01.11 10:06</t>
  </si>
  <si>
    <t>LG전자, e스포츠 구단 '젠지'와 마케팅 협력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</si>
  <si>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있다/사진제공=LG전자LG전자가 글로벌 e-스포츠 기업 '젠지 이스포츠(Gen.G Esports)'와 마케팅 협력을 위한 파트너십을 체결했다고 11일 밝혔다.양사는 이번 파트너십을 통해 △글로벌 e스포츠 산업의 발전 및 활성화 △LG 울트라기어 브랜드를 통한 MZ세대와 활발한 소통 △LG 울트라기어 브랜드가치 제고 등을 함께 추진한다.2017년 설립된 젠지 이스포츠는 한국, 미국, 중국에 사무실을 두고 오버워치, 리그오브레전드(LoL), 배틀그라운드 등 게임 리그에서 다수의 세계 정상급 e스포츠 팀을 운영하고 있는 구단이다.젠지 이스포츠는 미 경제전문지 포브스가 지난해 발표한 '가장 가치 있는 e-스포츠팀 랭킹' 6위에 올랐다. 또 젠지 글로벌 아카데미를 설립해 e스포츠 전문교육 프로그램을 제공하고 있다.LG전자는 세계 최초 4K IPS 패널 중 가장 빠른 1밀리세컨드(ms) 응답속도(GTG)를 갖춘 게이밍 모니터 등을 앞세워 '승리를 안겨주는 최강의 무기'라는 LG 울트라기어의 브랜드를 알리고 있다.지난해엔 e-스포츠 대회인 'LG 울트라기어 페이스오프(Face-Off)'를 개최하고, 아프리카TV e스포츠와 'LG 울트라기어 eK리그 2020'의 메인 스폰서로 참여했다.장익환 LG전자 IT사업부장 전무는 "강력한 성능의 LG 울트라기어로 젠지 이스포츠 선수들의 퍼포먼스를 극대화하도록 적극 지원할 것"이라며 "이번 파트너십을 통해 e스포츠의 성장을 위해 더욱 힘쓰겠다"고 말했다.배성수 한경닷컴 기자 baebae@hankyung.com▶ ▶ ▶  ⓒ 한국경제 &amp; , 무단전재 및 재배포 금지한국경제</t>
  </si>
  <si>
    <t>https://finance.naver.com/item/news_read.nhn?article_id=0004481450&amp;office_id=015&amp;code=066570&amp;page=101&amp;sm=title_entity_id.basic</t>
  </si>
  <si>
    <t>2021.01.09 09:01</t>
  </si>
  <si>
    <t>전기차 테마에 올라탄 LG전자, 지금 살까? 말까? [주코노미TV]</t>
  </si>
  <si>
    <t>주식썰전이 종목 산다 vs 안 산다10년 투자 결실이 빛을 발할 때 LG마그나 합작사 밸류 이미 반영이 종목 살까, 말까? 기자들의 주식썰전. 매주 월요일 오후 5시30분 유튜브 채널 ‘주코노미TV’에서 라이브로 생중계됩니다. 허란=새해 첫 주식썰전 라이브로 시작하겠습니다. 요즘 제일 뜨거운 주식 LG전자를 얘기해 보려고 합니다. 저는 지난 뽑기에서 ‘안 산다’,나수지=저는 ‘산다’를 뽑았습니다.허란=오늘 게스트로 삼성전자, SK하이닉스편에서 대활약을 했던 ‘꿀 조합’ 기자 두 분을 모셨습니다. 황정수=산업부에서 일하고 있는 황정수입니다. 고재연=증권부에서 일하고 있는 고재연입니다. 허란=고재연 기자는 직전 LG전자를 출입했고 ‘LG WAY’라는 책을 공저했습니다. 나수지=LG 전문기자라고 해서 오늘 모셨습니다.허란=그럼 LG전자의 최근 찬란했던 주가 흐름부터 보실까요?나수지=오늘(4일) 주가는 14만2000원에 마감을 했는데요. LG전자와 마그나가 합작법인을 만든다는 이슈가 알려진 게 12월23일인데 이날 30% 상한가를 쳤고, 오늘 7거래일인데 54% 상승했습니다. 애널리스트 목표가는 평균 13만2000원인데 아직 주가를 못 따라가는 상황입니다. 메리츠증권이 가장 높은 목표가 16만7000원을 제시했습니다.  LG마그나 합작사 발표 효과나수지=우선 마그나는 어떤 회사인가요? 황정수=마그나는 글로벌 3위 자동차 부품업체로 캐나다 회사입니다. 차체를 만들기도 하고 파워트레인 좌석시스템 등 대부분 자동차 부품을 생산하고 있는데요. 지난해 매출 42조원, 영업이익 2조원 정도 내면서 영업이익률이 높지는 않아요. 나수지=이번 합작이 LG전자 입장에선 뭐가 좋은가요?황정수=LG전자는 자동차 업체는 아니기 때문에, 유명 완성차 업체에 납품을 할 때 중요한 트랙 레코드가 많진 않아요. 반면 마그나는 수십 개 자동차 업체에 부품을 납품한 회사니깐 이 둘이 합치면 시너지를 내지 않을까. 고재연=LG전자가 2009년부터 모터에 투자를 했는데요. 전기차가 지금처럼 성장할 것이란 예상이 없었을 때인데, 당시 대우자동차 출신의 이우종 전 사장(VC사업본부 본부장)이 LG에 와서 ‘이 회사는 가전제품 모터, 배터리를 만드는데 왜 전기차용 모터는 안 만들까?’하는 생각에 신사업으로 전기차용 모터를 만들자고 한 거죠. 2010년 GM대우와 함께 라세티 프리미엄 전기차를 만들었고, 고 구본무 회장, 구본준 당시 부회장을 태우며 우리가 이걸 할 수 있다고 어필을 한 거죠. 오너들도 이거 될 거 같다고 생각했고 시장을 뚫어오라고 했죠. 그래서 GM과 2012년 계약, 2016년부터 헤어핀모터를 공급하기 시작했어요. 11개 핵심 구동부품을 GM에 납품하면서 평판을 얻기 시작한 거죠. LG전자가 헤어핀모터 양산에선 글로벌 톱 수준으로 도약했다고 해요.황정수=재규어 I-페이스에도 구동모터를 납품했죠. 허란=기술력은 인정받았는데 사실상 네트워크 장벽을 뚫기 어려웠던 거고, 이번 마그나 합작사를 통해 마그나의 네트워크를 활용하겠다는 게 LG전자의 전략인 것 같고요. 그렇다면 마그나는 왜 LG전자를 선택했을까요? 유튜브채널 주코노미TV의 '주식썰전' 캡처화면고재연=마그나 입장에선 모터를 굳이 자체 생산하기 보단 잘 만드는 LG전자를 통해 생산하는 게 낫다고 판단한 것 같아요. 황정수=LG전자가 모터에 대해 자부심이 강해요. 1960년대 선풍기 모터부터 투자를 많이 했고 냉장고 세탁기에도 좋은 모터를 쓰면서 ‘가전은 LG’라는 평가를 받게 됐거든요. 합작구조를 보면 LG전자의 모터, 인버터 등 일부 VS사업을 물적분할 한 뒤 지분 49%를 마그나에 판 거거든요. 마그나가 그 가치에 대해 5000억원을 인정해준 것이죠. 나수지=여의도 증권가에서도 서로 부족한 부분을 완벽하게 채워준 조인트 벤처라고 평가하더라고요.고재연=최근 컨퍼런스 콜에서 LG전자는 GM이라는 고객사가 있지만 북미에 한정돼 있고 마그나는 유럽 고객 네트워크에 강점이 있다고 하더라고요. 만약 마그나가 유럽 고객사에 납품하면 LG 모터를 사용할 수밖에 없는 구조를 만든 것이라서, 저는 좋은 계약이었다고 생각해요그전에도 LG전자가 다른 회사들과 합작사 논의가 있었다고 해요. 지분을 어떻게 나누느냐 등 거버넌스 문제에서 합의가 안 된 부분들이 있었다고 해요. 다른 회사들 입장에서도 LG가 매력적인 상대였을 것 같아요. 허란=이번 합작사가 모터와 인버터 사업에 그칠 것이냐? 그 뒷단에 더 큰 그림이 있지 않을까 생각해요. LG전자가 전장에서도 전기 쪽에 좀 더 강점이 있었고 이번 합작사를 통해 모터, 인버터 등 좀 더 무거운 쪽의 시장을 넓혀 간다고 봤을 때 양쪽을 겸비할 수 있는 발판을 마련한 거죠. 또 LG전자가 자율주행 스타트업 인수도 많이 했잖아요? 황정수=LG테크놀로지벤처스라고 기술 스타트업만 투자하는 구광모 LG그룹 회장 직속 조직이 있거든요. 구광모 회장이 실리콘밸리에서 일한 적도 있어서 전장에 대한 투자는 계속 될 것 같아요. 허란= 이런 것들이 결실로 맺어졌을 때 주가 리레이팅으로 연결될 수 있다고, ‘안산다’ 입장이지만 (웃음) 예상이 되기도 합니다.황정수=지금 LG전자 주가가 오르는 게 모터와 인버터 영역의 가치만 반영한 것은 아니라고 봐요. LG그룹 계열사의 시너지를 보고 오르는 것 같아요. LG에너지솔루션의 배터리, LG디스플레이의 OLED 패널이 있고, LG전자는 모터 인버터 말고도 사실 인포테인먼트 매출 비중이 훨씬 높거든요. 그런 시너지를 염두에 두고 투자를 한 게 아닌가 싶어요.  애플카에 수주?허란=또 하나의 가정이긴 하지만…고재연=떡밥!허란= 또 하나의 떡밥이죠. 가정1, 애플이 전기차 완성차에 진출한다면? 가정2, LG전자와 손을 잡을 것이냐? 그런 경우 주가가 다시 리레이팅 될 것이라는 기대감도 반영 돼 있거든요.고재연=타이밍이 묘했던 거 같아요. 지난해 12월21일 현지시간 새벽에 로이터가 애플이 전기차를 2024년에 출시한다는 기사가 나왔고요. 애플이 전기차를 만든다면 가장 유력한 생산 파트너는 마그나라는 기사는 그 전부터 나왔어요. 그런데 23일 LG전자가 마그나와 합작사를 한다고 하니 주주들 입장에서는 상상회로를 돌린 거죠.허란=LG에서 발표 일정을 조율한 거 아닌가요? (웃음) 황정수=사실 LG전자 분들이 그 동안 불만이 있었어요. LG전자가 삼성전자와 경쟁하면서 치열하게 싸우고 있는 글로벌 업체인데...작년에 LG와 삼성이 많이 싸웠잖아요. 그때 그런 얘기도 나왔어요. 삼성전자 보유현금이 100조원인데 당시 LG전자 시가총액이 10조원 정도였거든요. 삼성이 LG전자를 그냥 사버리면 된다 그런 얘기들이 삼성전자 사람들 사이에서 나오면서, LG전자 사람들이 자존심이 상했었죠. 작년에 만난 LG전자의 한 사장님은 우리의 목표는 주가를 사업가치에 합당하게 만드는 것이라고 말씀했거든요. 어쨌든 이번에 체면치레를 한 것 같아요. 애플카에 납품 가능성은 있지만 함부로 얘기하면 안 되는 게, 폭스콘도 자동차부품을 만들겠다고 했거든요. 애플 협력사인 폭스콘이 할 수도 있기 때문에 마그나가 한다고 기대하기는 힘들어요. 고재연=합작사 설립 공표 타이밍은 우연히 겹친 거 같고요. 다만 애플이 완성차를 만들게 되고 그래서 마그나가 생산하게 된다면 파워트레인 부품은 LG전자가 납품 우선권을 가지게 될 것이라는, 가정에 가정을 거친 얘기는 LG에서 하더라고요.나수지=거기에 전기차 배터리는 누가 넣을 것인가 하는 생각을 주주들은 하는 거죠. (웃음)허란=하지만 (LG화학 배터리를 애플에 납품하면) 테슬라가 화낼 거라는…(웃음)황정수=애플은 좋은 기술에 대해 값비싼 비용을 주더라도 무조건 쓸 거예요. LG전자가 애플카에 납품을 하려면 기술력을 더 키워야겠죠. 유튜브채널 주코노미TV의 '주식썰전' 캡처화면허란=지금까지 마그나 합작법인에 대해 장밋빛 얘기를 했지만, 지금의 주가가 합작사의 기업 평가를 제대로 하는 것인가라는 질문을 안 할 수 없는데요. 한 자산운용사 대표는, LG전자가 7 거래일만에 50% 오르자 비중을 다시 원래대로 줄였다고 하더라고요. 합작법인의 예상매출이 2년 뒤 1조원이고, 주가매출비율(PSR) 8배를 적용해 8조원의 기업가치를 가진다고 계산하면 이중 LG전자 지분가치가 4조원인데 주가가 그 이상 올랐다고 판단한 거죠. 나수지=지금이 숫자로 설명되는 시장인가도 생각해 봐야 해요.황정수=LG전자의 전장사업부가 아직 적자예요. 매출은 작년에 5조원, 올해는 7조원, 2022년에는 10조원을 넘을 거라는 전망도 나와요. 신사업이 당장 이익을 내야 하는 것은 아니지만, 흑자전환 시기가 계속 늦어지고 있긴 해요.고재연=저는 다르게 생각하는 게 이번 흑자전환 모멘텀은 굉장히 강할 것이라고 생각해요. 올해 VS사업부는 마그나 합작법인과 상관없이 흑자전환 된다고 보고 있기 때문에 또 하나의 주가상승 모멘텀이 되지 않을까 생각됩니다.   휴대폰 사업부의 운명은?나수지=흑자전환을 해야 하는 사업부 중에 하나가 휴대폰 사업부잖아요.허란=작년 말에 LG전자 직원들 사이에서 휴대폰(MC) 사업부 접는다는 소문이 싹 돌기도 했었는데요.고재연=MC사업본부를 사업부로 축소한다는 게 지난 2년간 인사철마다 나온 얘기였는데, 실제는 그렇게 되지 않았어요. 지난해 12월8일에도 LG전자 주가가 갑자기 튄 적이 있었는데 그때도 휴대폰을 접는다는 얘기가 펀드매니저들 사이에서 돌았더라고요. MC 사업을 접는 게 아니라 제조업자 개발생산방식(ODM)을 늘린다는 게 좀 와전이 된 거 같아요.황정수=스마트폰으로 연결이 되는 시대이기 때문에 LG가 휴대폰 사업을 포기 못하는 것 같아요. 작년에 LG 고위관계자에게 스마트폰 사업은 어떻게 되는 건지 물어보니, 구광모 회장님과 권영수 부회장님도 스마트폰을 놓쳐서는 안 되는 사업이라고 생각하신다고 해요. 하지만 적자사업을 계속 가져갈 수는 없으니 5G 모멘텀이 효력을 나타낼 때까지는 스마트폰을 끌고 간다고 얘기를 하셨거든요. ODM 비중을 늘릴 수는 있겠지만 과연 스마트폰 사업을 팔지는 잘 모르겠어요. 나수지=ODM을 늘리는 것도 실적엔 좋은 거 아닌가요?황정수=중국 화웨이의 점유율이 떨어지면서 그 수혜는 오포 비보 샤오미 삼성전자 등만 가져가고 LG전자의 휴대폰 점유율은 안 늘었어요. ODM을 많이 늘려도 이익이 많이 늘지는 않을 것 같고 적자가 좀 줄어드는 정도일 것 같아요.나수지=휴대폰 사업도 매년 흑자전환 한다고는 하는데 올해는 정말 하는 건가요?고재연=권봉석 LG전자 CEO에 대한 믿음이 있는 것 같아요. 워낙 숫자와 관련해서는 완벽하게 만들어 내시기도 하고요. 작년 CES에서 구두로 말씀하신 게 올해 휴대폰 사업부 흑자전환이었고, 취임 첫 약속도 흑자전환이었거든요. 허란=MC사업부가 ODM이라는 이름으로 변화가 있을 때 관건은 효율화일 텐데요. 결국 인력의 문제일 것 같아요. 회사는 구조조정 계획은 없는 건가요?황정수=사업보고서를 보면 구미 생산시설도 베트남으로 옮기면서 임직원수가 자연스럽게 감소했고요, 중국업체 ODM을 통해서 비용절감을 하고 있어요. 고재연=또 모바일쪽 연구 인력이 VS사업부로도 많이 갔어요.허란=모바일 연구 인력이 전장으로 갔을 때 장점이 있다는 의견도 있더라고요. 모바일은 B2C인 만큼 사이클이 짧은데 전장과 부품은 사이클이 길죠. 이 두 가지가 합쳐졌을 때 시너지 효과가 있지 않을까 하는 시각이 있더라고요. 고재연=업의 특성이 맞닿아 있는 부분이 있대요. 텔레매틱스를 할 때 스마트폰 연구 인력이 개발할 수 있는 기술들이 있다고 해요.허란=커넥티드 카, 커넥티드 서비스 분야에서 모빌리티와 연관이 있겠죠. 황정수=노무라증권은 19만원으로 목표가를 선제적으로 높였더라고요. 전장사업만 보면 LG전자가 삼성전자 보다는 포트폴리오가 잘돼 있는 것 같아요. 전장을 보고 투자를 한다면 LG전자가 삼성전자보다 나은 것 같아요.고재연=실적도 사상 최고치를 낼 거 같고요.   사상 최고 실적 이끈 가전사업나수지=LG전자가 사상 최대실적을 내는 것은 가전 사업 덕분이죠? 황정수=코로나로 경제가 위축될 거라고 생각했는데 오히려 ‘집콕’을 하면서 TV가 잘 팔리고 식기세척기 스타일러가 많이 팔렸고, 또 출장을 안 가면서 비용 절감 효과도 있고요. 고재연=이익률로는 경쟁사를 제친 지 오래됐죠.허란=하지만 TV는 경쟁사가 경쟁을 심하게 드라이브 거는 것 같아요.황정수=사실 삼성전자가 15년째 글로벌 TV분야 1위를 하고 있고, 점유율 면에서도 LG전자와는 10%포인트 이상 차이가 나요. LG가 안타까운 게 OLED를 주력제품으로 하는데 가격이 안 떨어져요. 중국 광저우, 경기도 파주 공장에서 증설해도 생산량이 한정돼 있고 또 만들기 어렵기 때문에 패널 가격이 안 떨어지면서 TV 가격도 안 떨어져요. 삼성 QLED TV 대비 가격이 20% 정도 비싸거든요. 80인치 TV에선 가격이 두 배 이상 비싸고요. 사실 일반인들은 화질에서 큰 차이를 못 느끼거든요. 독일 IFA(가전박람회) 취재를 갔는데 삼성전자 직원들은 LG의 OLED TV 살 바에는 삼성 QLED TV를 사고 다른 가전도 사라고 영업을 하더라고요. 올해는 OLED를 광저우 공장에서 많이 생산하니 가격은 좀 떨어지겠지만 두 번째 변수는 미니LED TV예요. 미니LED TV가 LG전자에겐 계륵 같은 거예요. 삼성전자는 미니LED TV가 QLED보다 화질이 좋다고 마케팅을 세게 할 거거든요. 그런데 LG전자는 좀 애매한 게, 경쟁사가 세게 마케팅을 할 거라 부랴부랴 미니LED TV를 하겠다고 발표는 했는데 ‘미니LED는 LCD보단 좋지만 OLED를 뛰어넘을 수 없다’ 이렇게 얘기했거든요. LG입장에선 미니LED의 등장이 꼭 좋은 게 아닐 거예요. 마케팅업체에서도 LG의 OLED 판매 속도가 둔화될 거란 조사가 나와요. 유튜브채널 주코노미TV의 '주식썰전' 캡처화면나수지=가전 실수요자 입장에서 보면, 디자인이나 새로운 라인업 부분에서도 삼성전자가 리드를 하는 것 같아요.고재연=LG전자가 좀 늦은 것 같아요. 독일 IFA에 취재 갔을 때 유럽 업체 중에서 가전 판넬을 파스텔 톤으로 예쁘게 만든 걸 봤는데, 그때 김현석 삼성전자 사장도 눈 여겨 보시는 걸 봤어요. 그리고 얼마 안 돼 비스포크가 출시 됐는데 그때 LG전자 마케팅 담당자들은 (이런 디자인을) 니치마켓(틈새시장)이라고 봤어요. 냉장고의 핵심은 신선함인데 거기에 디자인을 접목하는 순간 신선함의 이미지가 사라진다는 거예요. 비스포크 열풍도 젊은 세대에 그칠 것이라고 생각했죠. 그런데 1년이 지나고 보니 시장을 엄청 잡아먹히게 된 거죠. 또 내집꾸미기 관심이 늘면서 세대에 관계없이 비스포크를 쓰게 됐고요. LG도 오브제라고 해서 협탁형 냉장고를 먼저 내놓긴 했지만, 어쨌든 삼성을 팔로잉 하는 입장에서 비스포크와 비슷하게 모듈형 색색의 냉장고를 내놓았죠.허란=주력 부분인 가전에서도 LG전자의 밸류가 내려갈 것 같다는 얘기인가요? (웃음)고재연=그런 얘기는 아닌데요. (웃음)황정수=가전 중에서도 세탁기 건조기 식기세척기 등 생활가전은 계속 잘 팔릴 것 같아요. 하지만 TV에서는 세계2위 업체이지만 올해 좀 힘들 것 같아서 큰 도전이 되지 않을까 생각해요.  산다 vs 안 산다, 한줄 요약허란=마지막 한줄 요약으로 산다, 안산다를 하실까요? 황정수 고재연 기자도 참여하시겠습니까?황정수=저는 출입기자라서 LG분들이 좀 실망하실 듯해서 안 하겠습니다.나수지=이미 말씀하신 것 같은데요. (웃음)허란=안산다 입장에서 보면 LG전자가 전장사업으로 새로운 도약을 한다는 리레이팅 기대감으로 7거래일 사이에 주가가 50% 오른 것 같아요. 리레이팅은 실적과 밸류가 곱하기가 돼야 하는데 아직은 실적이 나오지 않은 상태이기 때문에 안 산다!나수지=LG전자 주가를 가장 발목 잡았던 두 가지가 전장과 휴대폰인데. 전장이 날개를 달았다, 이걸로 저평가 고리는 끊어졌다!고재연=뚝심 투자가 이제는 빛을 볼 때가 됐다! 배터리도 20년 투자해서 이제 돈 벌기 시작하면서 주가가 엄청 리레이팅 됐거든요. 전장도 10년 투자해서 이제 막 빛을 보기 시작했어요. 오너가 CEO를 믿고 투자하고, 이게 될 거라고 생각하면 적자가 나더라도 10년간 끌고 가는 그 힘이 LG의 기업문화가 아닌가 생각해요. 나수자=LG way다?고재연=그것이 지금 인정받을 때가 아닌가 해서 산다 하겠습니다. 허란= 지금까지 LG Way의 공동저자 고재연 기자의 한줄 요약이었습니다. (웃음) 나수지=주식썰전 라이브는 다음주 월요일 오후 5시30분에 찾아오겠습니다. 꼭 함께 해주세요. 모두=제발~허란 기자 why@hankyung.com ※본 기사는 1월4일(월) 오후 5시30분에 주코노미TV에 생중계된 방송 내용입니다. 첨부된 영상은 한경닷컴 홈페이지의 인링크 기사에 한해 시청 가능합니다. ▶ ▶ ▶  ⓒ 한국경제 &amp; , 무단전재 및 재배포 금지한국경제</t>
  </si>
  <si>
    <t>https://finance.naver.com/item/news_read.nhn?article_id=0004480839&amp;office_id=015&amp;code=066570&amp;page=103&amp;sm=title_entity_id.basic</t>
  </si>
  <si>
    <t>2021.01.08 17:09</t>
  </si>
  <si>
    <t>뒷심의 LG전자, 4분기 실적 신기록…가전 '상고하저 징크스' 깼다</t>
  </si>
  <si>
    <t>작년 매출 63조2638억·영업이익 3조1918억4분기엔 매출 16.9%·영업이익 536.6% 늘어프리미엄 가전이 사상 최대 실적 이끌어LG전자가 지난해 역대 최고 실적을 냈다. 연간 매출과 영업이익에서 신기록을 썼다. 신종 코로나바이러스 감염증(코로나19) 확산에 따른 비대면 수요가 증가한 데다 신(新)가전과 OLED TV 등 프리미엄 제품 판매가 크게 늘어난 영향이다.LG전자는 지난해 4분기엔 매출로도 분기 기준 사상 최대를 기록했다. 그동안 하반기 실적이 상반기보다 주춤했던 ‘상고하저’ 징크스도 깼다. 4분기 뒷심…사상 최대 실적LG전자는 지난해 매출 63조2638억원과 영업이익 3조1918억원을 거둔 것으로 잠정 집계됐다고 8일 공시했다. 기존 최대였던 2019년 매출 62조3060억원과 2018년 영업이익 2조7033억원을 모두 넘어섰다.지난해 LG전자 매출과 영업이익은 2019년(매출 62조3060억원, 영업이익 2조4329억원)에 비해 각각 1.5%, 31% 증가했다. 61조3963억원의 매출을 올렸던 2017년 이후 4년 연속 60조원 이상 매출 행진을 이어갔다. 영업이익률은 처음으로 5%대를 기록했다. 대면 마케팅 비용이 줄어들고 온라인 판매가 늘어난 영향이다.LG전자가 역대 최대 실적을 낸 데는 지난해 4분기 뒷심을 발휘하며 판매를 확대한 게 주효했다는 분석이다. 4분기 매출은 18조7826억원으로 전년 동기보다 16.9% 증가했다. 분기 기준 최대 기록이다. 같은 기간 영업이익은 6470억원으로 전년 동기보다 536.6% 급증했다. 신가전이 끌고, TV가 밀고최대 실적의 선봉은 가전사업을 맡고 있는 H&amp;A(홈어플라이언스&amp;에어솔루션)사업본부였다. 사업본부별 실적은 이날 공개되지 않았지만 의류관리기 등 신가전 판매가 늘면서 연간 매출 약 22조원과 영업이익 2조3000억원의 실적을 낸 것으로 알려졌다. 상대적으로 매출이 저조했던 4분기에만 역대 최대인 5조원 이상의 매출을 기록했다.TV를 담당하는 HE(홈엔터테인먼트)사업본부는 여덟 분기 만에 매출 4조원을 회복한 것으로 알려졌다. 48인치 OLED TV 등이 인기를 끌었던 영향이다.LG전자의 실적은 매년 상반기에 좋았다가 하반기에 주춤하는 ‘상고하저’ 경향을 보여왔다. LG전자가 상반기 세계 생활가전 1위를 기록했다가도 ‘블랙프라이데이’ 등 대규모 행사가 지나면 미국 월풀에 1위 자리를 내줬다.지난해엔 3분기 누적 기준으로 LG전자가 매출 1위였다. 이번에는 LG전자가 4분기에도 월풀을 제쳤을 것이란 분석이 나온다. 변수는 환율이다. 원화 강세로 LG전자에 유리한 상황은 아니다. 올해 전장 실적 개선 예상LG전자의 미래 신성장사업인 VS(전장)사업본부는 2분기 연속 적자폭이 줄었다. LG전자는 지난달 세계 3위 자동차 부품회사인 캐나다 마그나 인터내셔널과 파워트레인 합작법인 설립을 발표했다. 이로써 전장사업 포트폴리오(파워트레인, 라이트, 인포테인먼트)를 완성할 수 있게 됐다. 휴대폰 사업을 맡는 MC사업본부는 4분기 실적이 부진했던 것으로 알려졌다.증권가에서는 올해 LG전자가 또 한 번 실적 기록을 갈아치울 것이란 전망이 나온다. 증권사 실적 예상치 평균인 컨센서스는 매출 67조3123억원, 영업이익 3조6563억원이다. 일부 증권사에서는 연간 영업이익 4조원 돌파를 예상하기도 한다.김지산 키움증권 리서치센터장은 “비대면·재택 수요가 상반기 내내 이어질 전망”이라며 “전장사업에서도 올해 3분기엔 흑자로 전환할 것으로 예상된다”고 설명했다.이수빈 기자 lsb@hankyung.com▶ ▶ ▶  ⓒ 한국경제 &amp; , 무단전재 및 재배포 금지한국경제</t>
  </si>
  <si>
    <t>https://finance.naver.com/item/news_read.nhn?article_id=0004480698&amp;office_id=015&amp;code=066570&amp;page=104&amp;sm=title_entity_id.basic</t>
  </si>
  <si>
    <t>2021.01.08 15:40</t>
  </si>
  <si>
    <t>LG전자, 사상 최대 이익냈지만…차익 실현에 하루만에 하락</t>
  </si>
  <si>
    <t>사진=뉴스1지난해 사상 최대 실적을 기록했다는 소식에도 LG전자 주가가 하루만에 하락했다.8일 유가증권시장에서 LG전자는 전날보다 2500원(1.67%) 내린 14만7500원에 장을 마쳤다. 지난해 매출, 영업이익이 사상 최대를 기록했다는 역대급 실적을 내놨지만 차익실현 매물이 출회되며 하락했다. 전날 LG전자는 미 데이터 분석기업 인수 소식에 15만5000원까지 오르며 52주 신고가를 썼다.LG전자는 지난해 사상 최대 실적을 경신했다. LG전자는 지난해 4분기(10~12월) 연결 기준 잠정 영업이익이 역대 4분기 가운데 최대치인 6470억원으로 전년 같은 기간보다 535.6% 급증했다고 8일 공시했다. 이 기간 잠정 매출액은 분기 사상 역대 최대인 18조7826억원으로 전년보다 16.9% 늘었다.이에 따라 LG전자의 지난해 총 매출액은 63조2638억원, 영업이익은 사상 처음으로 3조원(3조1918억원)을 넘었다. 채선희 한경닷컴 기자 csun00@hankyung.com▶ ▶ ▶  ⓒ 한국경제 &amp; , 무단전재 및 재배포 금지한국경제</t>
  </si>
  <si>
    <t>https://finance.naver.com/item/news_read.nhn?article_id=0004480610&amp;office_id=015&amp;code=066570&amp;page=105&amp;sm=title_entity_id.basic</t>
  </si>
  <si>
    <t>LG전자-네이버, 원격교육 등 ‘에듀테크 동맹’</t>
  </si>
  <si>
    <t>‘스마트 교육 사업 협력을 위한 MOU’ 체결‘웨일 스페이스’ 최적화된 ‘웨일북’ 공동 개발  [파이낸셜뉴스] LG전자와 네이버가 원격교육 등 스마트 교실 지원 사업을 함께 한다. 이른바 ‘에듀테크(교육+기술)’ 공략을 위해 각각 보유한 하드웨어(HW)와 소프트웨어(SW) 역량을 결합할 계획이다.    LG전자와 네이버는 “코로나19로 인해 앞당겨진 비대면 교육 서비스 시장에 진출한다”며 8일 이같이 밝혔다. 앞서 양사는 전날 경기도 분당 소재 네이버 그린팩토리에서 ‘스마트 교육 사업 협력을 위한 업무협약(MOU)’을 체결했다.    이에 따라 양사는 네이버 교육 플랫폼 ‘웨일 스페이스’ SW에 최적화된 ‘웨일북’을 공동개발할 예정이다. 웨일 스페이스는 하나의 통합 계정으로 교육 서비스들을 연결하고, 학습 데이터를 수집하는 브라우저 기반 교육 플랫폼이다. 웨일북은 ‘웨일 운영체제(Whale OS)’로 구동하는 클라우드 기반 노트북이다.    LG전자와 네이버는 각각 갖추고 있는 유통시장 역량도 활용해 스마트 교육을 확산시킬 계획이다. 또 추가적인 사업기회 모색을 위해 다양한 제품들과 플랫폼들을 연계할 방침이다.      LG전자와 네이버가 언택트 교육 서비스 시장에 진출한다. 양사는 지난 7일 네이버 본사(그린팩토리)에서 ‘스마트 교육 사업 협력을 위한 MOU’를 체결했다. LG전자 IT사업부장 장익환 전무(왼쪽)와 네이버 웨일 김효 책임리더가 MOU 체결 후 기념촬영을 하고 있다. LG전자 제공  네이버 웨일 김효 리더는 “LG전자와의 MOU로 웨일북을 통한 디지털 교육 혁신 사례를 만들 수 있을 것”이라며 “향후 공동 사업 범위를 확대해 이용자에게 더 실질적으로 체감할 수 있는 다양한 플랫폼을 제공할 것”이라고 말했다.    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전했다.  #에듀테크 #웨일 #웨일북 #웨일스페이스 #스마트교실    elikim@fnnews.com 김미희 기자       ※ 저작권자 ⓒ 파이낸셜뉴스. 무단 전재-재배포 금지파이낸셜뉴스</t>
  </si>
  <si>
    <t>https://finance.naver.com/item/news_read.nhn?article_id=0004561321&amp;office_id=014&amp;code=066570&amp;page=108&amp;sm=title_entity_id.basic</t>
  </si>
  <si>
    <t>2021.01.04 11:31</t>
  </si>
  <si>
    <t>권봉석 LG전자 사장, “LG팬덤 만드는 미래사업 체계적 준비”</t>
  </si>
  <si>
    <t>권봉석 LG전자 대표이사 CEO 사장  [파이낸셜뉴스] 권봉석 LG전자 대표이사 최고경영자(CEO) 사장이 4일 새해를 맞아 "기존 사업의 경쟁력을 높이는 가운데 고객에 대한 이해를 기반으로 'LG팬덤'을 만들 수 있는 미래사업을 체계적으로 준비하고 실행역량을 높여 '질적 성장' 중심의 사업 포트폴리오를 고도화해야 한다"는 내용을 담은 신년 메시지를 임직원들에게 이메일로 전달했다.    먼저 권 사장은 지난해 코로나19가 가져온 전례 없는 위기에서도 임직원들이 고객가치를 실현하기 위해 치열하게 고민하고 진정성 있게 노력해준 것에 대해 감사의 인사를 전했다.    권 사장은 “임직원들의 열정과 우수한 역량 덕분에 LG전자가 글로벌 시장에서 고객으로부터 신뢰받는 브랜드로 인정받는 가운데 하반기에는 분기 최고 수준의 실적을 달성하며 성장성과 수익성을 높일 수 있었다”고 말했다.    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권 사장은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언급했다.    또한 그는 기존에 없던 혁신을 창출하기 위해 'X+α를 통해 Super X'를 만드는 ‘점진적 성장’을 뛰어넘어 'X+α를 통해 Y'를 만드는 ‘파괴적인 변화’에 집중해야 한다고 했다.    권 사장은 "표준화, 공용화, 모듈화에 중점을 둔 제조업 관점에서 벗어나 세분화 전략을 토대로 고객 관점의 상품과 서비스를 과감하게 개발하는 시도가 이뤄져야 한다는 것을 의미한다"면서 "세계적 수준의 전문역량 육성과 확보가 필수적이며 임직원들에게 새로운 도전을 장려하는 열린 조직문화가 정착돼야 한다"고 밝혔다.    그러면서 “단순히 물을 담아 두면 저수지에 그치지만 그 물을 활용하면 발전소가 된다”며 “지금까지 축적해온 역량을 활용해 발전소와 같은 LG전자를 만들어 가자”고 당부했다.  #신년사 #권봉석LG전자사장 #LG팬덤 #LG팬덤미래사업체계적준비    seo1@fnnews.com 김서원 기자       ※ 저작권자 ⓒ 파이낸셜뉴스. 무단 전재-재배포 금지파이낸셜뉴스</t>
  </si>
  <si>
    <t>https://finance.naver.com/item/news_read.nhn?article_id=0004558185&amp;office_id=014&amp;code=066570&amp;page=112&amp;sm=title_entity_id.basic</t>
  </si>
  <si>
    <t>2021.01.02 17:50</t>
  </si>
  <si>
    <t>세계 3대 차 부품업체는 왜 LG전자에 5000억을 투자했나 [황정수의...</t>
  </si>
  <si>
    <t>LG전자와 캐나다 마그나 인터내셔널전기차 파워트레인 합작법인 설립LG전자의 전기차 모터 경쟁력에 눈독5000억원 투자해 합작사 지분 49% 인수60년 전 선풍기 모터 개발로 시작냉장고, 에어컨 등 가전 성능 높여2010년대 들어 전기차 모터 사업 본격화GM, 재규어 등에 납품하며 실적 쌓아지난해 2월 서울 양재동 LG전자 디자인센터에서 전기차에 들어가 차량용 의류관리기를 살펴보고 있는 구광모 LG 회장(오른쪽). LG 제공LG그룹은 빈번하게 구광모 LG 회장의 동정이나 사진을 공개하지 않는다. 드러나지 않게, 묵묵하게 일하는 걸 선호하는 구 회장의 성품 영향이 있다고 한다.이런 LG가 외부에 알려 주목받은 구 회장의 행보가 있다. 구 회장의 '자동차 전장(전기·전자 장치)' 관련 경영 활동이다. 지난해 2월 구 회장이 서울 양재동 LG전자 디자인센터를 방문했을 때가 대표적인 사례다. 당시 구 회장은 LG전자의 스마트 도어, 벽밀착 OLED(유기발광다이오드) TV, 커넥티드카, 디지털콕핏(계기판)  등 다양한 제품을 살펴봤다고한다. LG가 언론에 콕 찝어 배포한 사진은 구 회장이 '커넥티드카'에 설치된 의류관리기를 점검하고 있는 사진이었다. 산업계에선 "구 회장과 LG그룹의 자동차 전장(전기·전자 장치)에 대한 관심이 대단하다"는 얘기가 나왔다. 자동차 전장 사업에 대해 구 회장과 LG그룹이 그리고 있는 그림을 보여준 사례가 최근 있었다. LG전자가 지난달 23일 '세계 3대 부품업체'로 꼽히는 캐나다 마그나 인터내셔널과 손잡고 전기차 파워트레인 분야 합작법인 'LG마그나 E파워트레인'을 설립하기로 한 것이다. LG전자는 자동차 부품을 담당하는 VS사업본부에서 구동시스템(모터, 인버터, 감속기 등)을 담당하는 그린사업을 물적분할한다. 그리고 분할법인 지분의 49%를 4억5300만달러(약 5000억원)에 마그나에 넘길 예정이다. 마그나는 B2B(기업 간 거래)업체로 일반인들에게 널리 알려져 있지 않다. BMW 등에 납품을 하는 것은 물론 글로벌 정보기술(IT)업체와 수 차례 협업을 진행할 정도로 기술력을 인정받고 있는 자동차 부품업체다. 익스테리어 시스템, 파워트레인, 좌석 시스템, 거울, 조명 등 사업 분야가 다양하다. BMW, 다임러, 재규어 랜드로버, 도요타 등의 차를 수탁생산(OEM)하기도 한다. 마그나는 홈페이지에 "39년 간 차량 29종을 위탁생산했다"고 밝히고 있다.기술력을 인정 받아 대만 훙하이와 함께 애플의 전기차 수탁 생산을 놓고 경쟁할 것이란 얘기가 나올 정도다. 일본 소니가 지난해 1월 'CES2020'에서 공개한 전기차 콘셉트카 '비전S'의 차체 등도 마그나가 만들었다. 이런 마그나가 LG전자에 5000억원을 투자하고 합작사를 설립한 이유가 무엇일까. LG전자의 '60년 모터' 자부심LG전자의 '모터' 경쟁력이 꼽힌다. LG 임직원들의 '모터'에 대한 자부심은 대단하다. 1년 8개월 전 전자업계를 처음 취재할 때 만난 LG전자 고위 임원은 기자에게 "LG전자 가전의 가장 큰 경쟁력이 뭐 같냐"고 물었다. 머뭇거리는 기자에게 그 임원은 "LG 가전의 힘은 모터에서 나온다"고 강조했다. LG 스타일러와 경쟁사 제품을 언급하며 "스타일러는 모터가 직접 움직여서 옷의 먼지를 털기 때문에 공기를 뿌리는 방식의 경쟁사 제품과는 비교할 수 없는 성능을 갖고 있다"고 강조했다.LG전자가 모터를 처음 개발한 건 60년 전인 1962년이다. 이 때 금성사 선풍기용 모터를 생산했을 때다. 이후 LG전자는 1998년 세계 최초로 인버터 기술 기반 ‘DD모터’를 선보이며 기술력을 인정 받는다. DD모터는 세탁통과 모터가 벨트없이 직접 연결돼있는 구조로,  중간에 힘을 전달하는 구조물이 없어 에너지손실, 소음,진동이 적은 게 특징이다. 세탁기용 DD모터는 유럽에서 업계 최초로 22년 수명을 인증받기도 했다.LG전자 스마트 인버터 모터2000년엔 세계 최초로 리니어 컴프레서 개발하고 2001년 이를 탑재한 냉장고를 양산한다. ‘인버터 리니어 컴프레서’는 회전운동을 하던 기존 압축기와 달리 직선 운동을 하게 함으로써 소비전력을 절감한다. 일반 컴프레서는 모터의 회전운동을 직선운동으로 바꾸어 냉매를 압축하기 때문에 에너지 변환 손실이 발생하나, 리니어 컴프레서는 모터 자체가 직선 운동을 하기 때문에 에너지 손실이 없고, 마찰 및 마모가 발생하는 연결부위가 없어 소음을 대폭 줄일 수 있다는 게 LG전자의 설명이다. LG전자는 생활가전을 담당하는 H&amp;A사업본부 안에 전력전자연구소를 두고 모터, 컴프레서 개발에 주력하고 있다.이같은 LG전자의 '모터 기술력'이 이식된 사업이 전기차 모터 사업이다. LG전자는 2011년 8월 에너지컴포넌트(EC)사업부를 만들고 대표이사(CEO) 직속으로 둔다. EC사업부는 당시 H&amp;A사업본부와 AE(에어컨·에너지)사업본부 등에 흩어져 있던 부품 관련 조직을 하나로 합친 것이었다. 전기차 모터 개발 조직도 EC사업부에 흡수된다. '완제품의 경쟁력은 모터에서 나온다'는 LG 경영진의 철학이 반영된 것이다. 2000년대 후반부터 간헐적으로 진행됐던 전기차 모터 연구개발이 본격화된 것이다. GM, 재규어 등에 전기차 모터 납품2013년 7월 LG전자에 자동차 전장 사업을 담당하는 'VC사업본부'(현재는 VS사업본부)가 출범했다. 전기차 부품을 담당하는 EC사업부는 차량용 인포테인먼트 부품을 맡은 '카(car) 사업부', LG CNS 산하 자동차 부품 설계 기업 'V ENS'와 함께 VC사업본부에 들어간다. 그리고 VS사업본부로 이름이 바뀐 뒤에도 '그린사업담당' 조직에 속해 있던 전기차 구동장치(모터, 인버터 등) 조직은 이번 물적분할을 통해 마그나와 손을 잡게 됐다.LG전자는 2010년께부터 전기차용 모터를 완성차 업체에 꾸준히 납품했다. 2010년 GM대우가 처음 개발한 '라세티 프리미어' 전기차에 전기모터를 공급했다. 2015년엔 미국 GM의 쉐보레 볼트 전기차용 구동모터 공급사로 선정되며 기술력을 인정 받는다. 이후에도 LG전자는 재규어 I-PACE 전기차용 구동모터 등을 납품하며 실적을 쌓는다.GM의 전기차 볼트 EV. 한경DB 마그나도 LG의 전기차 구동모터에 관심마그나는 이같은 LG전자의 전기차용 모터 경쟁력을 염두에 두고 5000억원 규모 지분투자를 결정했다. 업계의 반응은 '긍정적'이다. 전기차 대중화 시대의 핵심 경쟁력으로 △전기차 연비 △초기 가속성, 정숙성, 부드러운 감속 △전기차 원가의 가장 큰 비중인 파워트레인(모터, 인버터 등을 모듈화한 시스템)의 내구성 등이 꼽힌다. 이는 개별 부품의 기술력 뿐만 아니라 파워트레인 시스템 전체 관점의 성능이 조화를 이뤄야한다. LG전자의 부품 경쟁력에 파워트레인에 강점이 있는 마그나의 역량이 합치면 시너지를 낼 수 있을 것이란 판단이다.자동차업체들은 '안전' 때문에 부품업체의 '납품 실적'과 '업력'을 중시한다. LG전자는 마그나와 합작법인 설립을 계기로 외국 완성차업체에 보다 쉽게 접근할 수 있는 길이 열렸다는 평가도 나온다.  일본 노무라증권은 지난달 29일 "빠르게 성장 중인 전장사업에서 LG전자가 새로운 가치를 창출할 수 있을 것”이라며 목표주가를 기존 11만원에서 20만원으로 올렸다.(현재 주가는 13만5000원)VS사업본부 실적에 대한 기대감도 커지고 있다. LG전자 안팎에선 지난해 5조5000억원 안팎으로 추정되는 VS사업본부 매출이 올해 7조원, 내년엔 10조원을 달성할 수 있다는 얘기가 나온다. 영업이익도 올해는 흑자전환할 전망이다. LG, 자동차 전장업체 M&amp;A 시도 전망LG전자와 마그나의 '전기차 파워트레인' 합작사 설립은 LG 전장 사업 확장의 서막에 불과하다는 전망이 나온다. LG 고위 관계자들이 공식·비공식 자리에서 수차례 전장 사업의 중요성을 언급하며 대형 인수합병(M&amp;A)에 대한 의지를 숨기지 않고 있어서다. LG는 2018년 8월 오스트리아 차량용 헤드램프 기업 ZKW를 인수한 경험도 있다.(LG전자 지분율 70%, ㈜LG 지분율 30%)실탄은 부족하진 않은 상황이다. LG는 구 회장 취임 이후 '선택과 집중' 전략을 본격적으로 실행에 옮기며 일부 사업부와 지문 매각을 단행했다. 이번 마그나 대상 지분 매각 자금 5000억원이 내년 7월께 들어오면 LG의 보유 현금은 약 11조원 수준을 기록하게 될 전망이다. LG전자가 지난해 1월 미국 라스베이거스에서 열린 'CES 2020'에서 전시한 커넥티드카. LG전자 제공LG가 전장사업에 대한 M&amp;A를 시도한다면 대상은 '자동차용 반도체 업체'가 될 것이란 얘기도 나온다. 가능성이 작지 않다. 하지만 유럽에 있는 NXP, ST마이크로일렉트로닉스 등 차량용 반도체 대어(大魚)들을 잡기엔 LG가 보유한 현금이 부족하다. 2016년 10월 미국 통신용 반도체업체 퀄컴은 NXP 인수를 추진했는데 이때 매수금액이 470억달러(약 51조원)였다. 이 딜은 2018년 중국에서 공정거래위원회 역할을 하는 '국가시장감독관리총국'이 인수를 승인하지 않으면서 결국 깨졌다.황정수 기자 hjs@hankyung.com▶ ▶ ▶  ⓒ 한국경제 &amp; , 무단전재 및 재배포 금지한국경제</t>
  </si>
  <si>
    <t>https://finance.naver.com/item/news_read.nhn?article_id=0004476961&amp;office_id=015&amp;code=066570&amp;page=113&amp;sm=title_entity_id.basic</t>
  </si>
  <si>
    <t>2020.12.30 10:00</t>
  </si>
  <si>
    <t>LG전자, ‘인스타뷰 씽큐 오븐’ CES서 공개 "에어수비드 적용"</t>
  </si>
  <si>
    <t>LG전자가 더 편리하고 맛있게 요리할 수 있는 인스타뷰 씽큐 오븐 신제품(InstaView ThinQ Range with Air Sous-vide)을 공개한다. LG 인스타뷰 씽큐 오븐의 연출 사진  [파이낸셜뉴스] LG전자가 에어수비드 기능을 처음으로 장착한 '인스타뷰 씽큐 오븐' 신제품을 다음 달 열리는 세계 최대 IT·가전전시회 CES 2021에서 공개한다고 30일 밝혔다.    신제품은 전용 기기, 물, 수조 등 별도 준비물 없이도 수비드가 가능한 '에어수비드' 기능을 탑재했다.    수비드는 음식을 상온에서 천천히 익혀 수분은 유지하면서 재료 본연의 맛과 식감을 살려주는 조리법이다.    신제품은 LG전자가 지난해 국내에서 디오스 광파오븐에 처음 선보인 인공지능쿡 기능도 갖췄다. LG 씽큐 앱으로 오븐이 스스로 최적의 조리법을 찾아준다.    이 제품은 LG전자가 프리미엄 냉장고에 적용한 노크온 기능도 갖췄다. 고객이 오븐의 전면 도어를 노크하면 안쪽 조명이 켜져 음식의 조리 상태를 쉽게 확인할 수 있다.    이지클린 소재도 장점이다. 이 소재는 가스레인지 상판과 오븐의 안쪽 벽면에 적용돼 세제 없이 물만으로도 얼룩이나 기름때를 쉽게 제거할 수 있다.    이 제품은 위쪽에는 가스레인지, 아래쪽에는 오븐이 탑재된 일체형 구조다.    LG전자는 미국 현지시간 다음 달 11일에 개막하는 CES 2021에 맞춰 운영하는 3D 가상 전시관에서 신제품을 선보일 예정이다.      seo1@fnnews.com 김서원 기자       ※ 저작권자 ⓒ 파이낸셜뉴스. 무단 전재-재배포 금지파이낸셜뉴스</t>
  </si>
  <si>
    <t>https://finance.naver.com/item/news_read.nhn?article_id=0004555983&amp;office_id=014&amp;code=066570&amp;page=116&amp;sm=title_entity_id.basic</t>
  </si>
  <si>
    <t>2020.12.28 10:00</t>
  </si>
  <si>
    <t>LG전자, 인스타뷰 냉장고 신제품 CES 2021서 공개</t>
  </si>
  <si>
    <t>LG전자가 미국 현지시간 내달 11일에 개막하는 CES 2021 전시회에서 디자인과 위생을 강화한 LG 인스타뷰(LG InstaView, 국내명: 노크온 매직스페이스) 냉장고 신제품을 공개한다. LG 인스타뷰 냉장고의 연출 사진  [파이낸셜뉴스] LG전자가 내년 1월 11일 미국서 열리는 세계 최대 IT·가전 전시회 CES 2021 전시회에서 'LG 인스타뷰(노크온 매직스페이스) 냉장고' 신제품을 공개한다고 28일 밝혔다.    LG전자는 심리스 인스타뷰(풀 글라스 노크온) 디자인을 2021년형 인스타뷰 냉장고에도 확대 적용한다.    이 디자인은 LG전자가 올 10월 출시한 공간 인테리어 가전 LG 오브제컬렉션을 통해 처음 선보인 것이다.    신제품은 노크온 기능이 있는 오른쪽 상단 도어 전체를 글라스로 마감했는데, 화면이 이전 모델보다 20% 이상 더 커졌다.    이 기능은 도어를 노크하면 안쪽 조명이 켜져 보관 중인 음식물의 종류와 양을 쉽게 확인할 수 있고 문을 여닫는 횟수를 줄여 냉장고의 냉기 유출도 줄여 준다.    LG전자는 상냉장 하냉동 제품에 이어 양문형 냉장고인 신제품에도 UV나노 기능을 탑재했다.    이 기능은 주기적으로 UV(자외선) LED을 사용해 물이 나오는 출수구에 있을 수 있는 세균을 최대 99.99% 없앤다. 글로벌 시험인증기관인 TUV 라인란드(TUV Rheinland)가 시험한 결과 대장균, 황색포도상구균, 녹농균을 99.99% 제거한다는 게 회사 측 설명이다.    이 제품은 왼쪽 냉동칸의 가장 위쪽 선반에서는 지름 약 5센치미터(cm)의 구형 얼음인 크래프트 아이스를, 왼쪽 도어 전면에 있는 디스펜서에서는 각얼음과 조각얼음을 이용할 수 있다.    LG전자는 미국 소비자기술협회(CTA)로부터 CES 2021 최고 혁신상에 선정된 인스타뷰 냉장고 신제품도 선보인다.      seo1@fnnews.com 김서원 기자       ※ 저작권자 ⓒ 파이낸셜뉴스. 무단 전재-재배포 금지파이낸셜뉴스</t>
  </si>
  <si>
    <t>https://finance.naver.com/item/news_read.nhn?article_id=0004554420&amp;office_id=014&amp;code=066570&amp;page=119&amp;sm=title_entity_id.basic</t>
  </si>
  <si>
    <t>2020.12.25 10:00</t>
  </si>
  <si>
    <t>LG전자, 해외 곳곳에 ‘희망마을’ 만든다</t>
  </si>
  <si>
    <t>LG전자가 한국해비타트와 함께 주거 취약계층을 위한 '희망마을' 사업을 펼친다. 15일 케냐 마차코스에 위치한 쿰비 초등학교에서 LG전자 김사녕 케냐법인장(오른쪽)이 쿰비 초등학교 이사회 알바나스 회장에게 '희망마을' 사업을 위한 건축 도면을 전달하고 있다.  [파이낸셜뉴스] LG전자가 해외 곳곳에 있는 주거 취약계층에게 손을 내밀었다.    LG전자는 이달부터 케냐, 베트남, 인도 등에서 주거 취약계층이 안전하고 쾌적한 환경에서 지낼 수 있도록 비영리 단체인 한국해비타트와 함께 ‘희망마을(Life’s Good: Hope Village)’ 사업을 펼친다고 25일 밝혔다.    이 사업은 지난 9월부터 LG전자가 글로벌 고객들을 대상으로 실시해온 ‘LG 컴 홈 챌린지(LG Come Home Challenge)’ 캠페인의 일환이다. 이번 사업에는 LG전자와 고객들이 공동으로 한국해비타트에 기부한 후원금이 쓰인다.    모두 80여 가구를 대상으로 진행되는 이번 사업은 안전한 집을 지어 제공하거나 기존의 집을 쾌적하게 바꿔준다. 또 공동 식수시설, 화장실 등 위생환경뿐 아니라 학교 도서관, 급식시설 등 교육환경도 개선한다.    이 외에도 LG전자는 각 나라의 공공시설에서 지내는 지역 주민들이 보다 편리한 삶을 누릴 수 있도록 에어컨, 냉장고, 세탁기, 공기청정기 등을 지원한다.    한편 LG전자는 한국전쟁 70주년을 맞아 이달부터 에티오피아에서 한국전 참전용사와 후손을 위해 안락한 주거지를 제공하고 교육환경을 개선하는 내용의 희망마을 사업을 향후 3년간 진행하기로 했다.    LG전자와 노동조합은 사회적 책임을 실천하고 에티오피아 한국전 참전용사에게 감사의 마음을 전하고자 2013년부터 매년 생활지원금과 물품 등을 지원하고 있다.    윤대식 LG전자 대외협력담당 전무는 “도움이 필요한 취약계층이 조금이나마 더 나은 삶을 누릴 수 있도록 다양한 사회공헌 활동을 전개할 것”이라고 말했다.      seo1@fnnews.com 김서원 기자       ※ 저작권자 ⓒ 파이낸셜뉴스. 무단 전재-재배포 금지파이낸셜뉴스</t>
  </si>
  <si>
    <t>https://finance.naver.com/item/news_read.nhn?article_id=0004553611&amp;office_id=014&amp;code=066570&amp;page=120&amp;sm=title_entity_id.basic</t>
  </si>
  <si>
    <t>2020.07.16 17:39</t>
  </si>
  <si>
    <t>삼성·LG전자, CES 등 내년 해외행사 참석 고심</t>
  </si>
  <si>
    <t>코로나로 개최 여부 불투명  삼성·LG전자 등 국내 전자업계가 코로나19 장기화로 하반기 국제가전박람회(IFA), 내년 국제전자제품박람회(CES)로 이어지는 굵직한 가전· IT전시회 일정 계획에 차질을 빚고 있다.    16일 관련 업계에 따르면 매년 전자업체들은 1월 미국 라스베이거스에서 열리는 세계 최대 가전·IT 박람회인 'CES'를 앞둔 7월부터 호텔 방과 비행가표를 예약하며 참가 준비에 돌입해왔다.    하지만 올해는 코로나19로 'CES2021' 개최여부 자체가 불투명해지면서, 국내 업체는 참가 준비를 서두르는 대신 코로나19 확산 추이를 살피고 있다. 미국 내 코로나19 확진자·사망자 수가 압도적인 세계 1위 수준이고, 내년까지도 확산세가 누그러질 기미조차 보이지 않고 있기 때문이다. 앞서 한 차례 미뤄졌던 'CES 아시아 2020'도 최근 코로나19 장기화에 따라 취소됐다.    업계 관계자는 "아직까지 내년 CES 준비는 시작조차 못하고 있다"면서 "CES 주최 측 공식 입장이 나와봐야 알겠지만 예년보다 규모가 축소될 것"이라고 밝혔다.    국내 업체들은 당장 두 달여 남짓 남은 독일 베를린 가전 전시회인 'IFA 2020' 참가 방식도 구체화하지 못한 모양새다. 올해 IFA는 감염 예방을 이유로 10만명에 달하던 입장객 수를 3000명으로 대폭 축소했다. 그렇다고 기업들이 굵직굵직한 마케팅 기회를 놓칠 수도 없다. 대규모 박람회에 참가하지 않으면 당장 비용은 절감할 수 있겠지만, 장기적으로 국내 업체들이 선점하고 있는 글로벌 시장 리더로서의 이미지가 퇴색될 수 있기 때문이다.    이때문에 삼성전자는 온라인 컨퍼런스 위주로 행사에 참가할 것으로 보인다.    LG전자는 온라인 기자간담회 등으로 IFA에 참가하는 방안을 긍정적으로 검토하며 막바지 고심을 거듭하고 있다.  seo1@fnnews.com 김서원 기자    ※ 저작권자 ⓒ 파이낸셜뉴스. 무단 전재-재배포 금지파이낸셜뉴스</t>
  </si>
  <si>
    <t>https://finance.naver.com/item/news_read.nhn?article_id=0004462583&amp;office_id=014&amp;code=066570&amp;page=281&amp;sm=title_entity_id.basic</t>
  </si>
  <si>
    <t>2020.07.16 09:06</t>
  </si>
  <si>
    <t>'LG전자' 52주 신고가 경신, 2 분기 기대 이상 - IBK투자증권...</t>
  </si>
  <si>
    <t>◆ 최근 애널리스트 분석의견- 2 분기 기대 이상 - IBK투자증권, BUY(유지)07월 14일 IBK투자증권의 김운호 애널리스트는 LG전자에 대해 "생각보다 높은 가전, TV 사업부 수익성. 가전의 제품믹스 개선으로 이전 전망치 대비 수익성 개선되었을 것으로 예상. TV는 마케팅 비용은 축소된 반면 On line 매출 증가했을 것으로 추정. 영업이익의 변동성이 예전 보다 낮아졌고, H&amp;A 사업부와 HE 사업부의 영업이익으로도 충분히 목표주가 설명 가능. ROE는 안정적으로 유지될 수 있을 것으로 기대. 영업이익 규모 대비 여전히 저평가된 주가."이라고 분석하며, 투자의견 'BUY(유지)', 목표주가 '85,000원'을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</si>
  <si>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https://finance.naver.com/item/news_read.nhn?article_id=0004381431&amp;office_id=015&amp;code=066570&amp;page=282&amp;sm=title_entity_id.basic</t>
  </si>
  <si>
    <t>2020.07.15 10:01</t>
  </si>
  <si>
    <t>LG전자, 중소·중견기업과 '상생'…대기업 기술 전파</t>
  </si>
  <si>
    <t>LG전자, 포스코, 한국생산기술연구원이 지난 6일 중소·중견기업의 기술경쟁력을 높이기 위해 ‘생산성 혁신 고 투게더’ 사업을 위한 업무협약을 체결했다. (왼쪽부터) LG전자 생산기술원장 홍순국 사장, 한국생산기술연구원 이낙규 원장, 포스코 기술연구원장 이덕락 부사장이 기념촬영을 하고 있다. /LG전자 제공[파이낸셜뉴스] LG전자가 중소·중견기업의 기술경쟁력을 높이기 위해 포스코·한국생산기술연구원과 손을 잡았다. 대기업이 축적한 제조기술력을 기반으로 협력사의 연구개발을 지원해 기술경쟁력을 높이고 제조산업을 발전시키기 위한 취지다.    LG전자는 지난 6일 한국생산기술연구원 주관으로 포스코와 경기 평택시 소재 LG디지털파크에서 ‘생산성 혁신 고 투게더’ 사업을 위한 업무협약(MOU)을 체결했다고 15일 밝혔다. 이날 협약식에는 이낙규 한국생산기술연구원 원장, 이덕락 포스코 기술연구원장(부사장), 홍순국 LG전자 생산기술원장(사장) 등이 참석했다.    이번 협약에 따라 △제조산업 분야 공동 연구과제 발굴 및 개발 △중소·중견기업 기술경쟁력 향상을 위한 공동 기술지원 △인력교류 및 교육 등을 위해 협력할 계획이다.    앞서 3곳은 지난 2017년 국제제조기술컨소시엄(ICIM)에 공동 가입하고, 매년 기술 교류와 개발을 함께 해왔다.    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    LG전자 생산기술원은 생산기술 경쟁력을 확보하기 위해 차별화된 생산 공법, 장비, 생산요소기술 등을 앞서 개발하며 제조 선진화를 추진하고 있다. 이번 협약으로 축적된 기술력을 협력사에 전파해 함께 성장할 수 있는 기반을 마련할 수 있을 것으로 기대하고 있다.    또 포스코는 철강 소재를 사용함에 있어 어려움을 겪는 LG전자 협력사를 대상으로 철강 솔루션을 무상으로 지원하게 된다.    홍순국 LG전자 생산기술원장(사장)은 “그 동안 쌓아온 노하우를 바탕으로 중소·중견기업을 지원하며 한국 제조업의 경쟁력을 더욱 높이는 데 기여할 것”이라고 말했다.  seo1@fnnews.com 김서원 기자       ※ 저작권자 ⓒ 파이낸셜뉴스. 무단 전재-재배포 금지파이낸셜뉴스</t>
  </si>
  <si>
    <t>https://finance.naver.com/item/news_read.nhn?article_id=0004461425&amp;office_id=014&amp;code=066570&amp;page=283&amp;sm=title_entity_id.basic</t>
  </si>
  <si>
    <t>2020.07.14 15:36</t>
  </si>
  <si>
    <t>'합종연횡의 시대' 준비하는 LG전자…'이노베이션 카운실' 발족</t>
  </si>
  <si>
    <t>인공지능 등 각 분야 전문가 12명 참여 CTO 박일평 사장이 의장 맡아 14일 온라인 화상회의로 첫 모임사진=연합뉴스LG전자를 비롯한 글로벌 기업들이 자사 경영진과 외부 전문가 등이 참여하는 ‘이노베이션 카운실’을 만들었다. 아마존웹서비스(AWS), 페이팔, 시스코 등 주요 글로벌 정보기술(IT) 기업들이 정회원으로 참여한다. 글로벌 기업들의 ‘연구·개발(R&amp;D) 합종연횡’이 본격화될 것이란 분석이 나온다. LG전자는 14일 이노베이션 카운실 첫 모임을 화상회의 방식으로 진행했다고 발표했다.LG전자의 최고기술책임자(CTO)인 박일평 사장이 카운실의 의장 역할을 맡았다.  정회원은 12명. 카운실을 구성하자는 LG전자의 제안을 수용한 글로벌 기업 경영진들이다. 글로벌 결제서비스 기업 페이팔의 CTO인 스리 시바난다, 클라우드 서비스 업체 AWS의 클라우드 아키텍처 전략담당 아드리안 콕크로프트 부사장, 네트워크 솔루션 업체 시스코의 클라우드 플랫폼·솔루션 그룹 킵 콤튼 부사장 등이 ‘거물’로 꼽힌다. 지능형 로봇 스타트업 로버스트AI의 CTO인 로드니 브룩스, 하이파이 오디오 전문업체 매킨토시그룹의 최고경영자(CEO) 제프 포지 등도 눈에 띄는 인물이다. 이날 주제는 ‘포스트 코로나 시대 산업의 변화 방향’이었다. 모임 참석자들은 신종 코로나바이러스 감염증(코로나19)로 인한 글로벌 경기침체를 극복한 디지털 전환 성공사례들을 공유했다. 인공지능 분야의 세계적 권위자인 앤드류 응, 서울대학교 데이터사이언스대학원장 차상균 교수 등도 외부 전문가 자격으로 모임에 합류했다. LG전자 관계자는 “네 개의 다른 시간대, 15개 도시에서 화상 모임이 접속했지만 같은 장소에 있는 것처럼 매끄럽게 토론이 진행됐다”며 “모든 참가자들이 신종 코로나바이러스 감염증(코로나19)로 디지털 전환이 2년 정도 앞당겨졌다고 입을 모았다”고 전했다. 업계에선 LG전자가 주도하는 카운실이 글로벌 기업 간 합종연횡의 한 축이 될 것으로 보고 있다. 카운실에서 시작된 논의가 복수의 글로벌 기업이 참여하는 공동 연구·개발(R&amp;D) 프로젝트로 발전할 수 있다는 관측이다. 송형석 기자 click@hankyung.com▶ ▶   ▶  ⓒ 한국경제 &amp; , 무단전재 및 재배포 금지한국경제</t>
  </si>
  <si>
    <t>https://finance.naver.com/item/news_read.nhn?article_id=0004380188&amp;office_id=015&amp;code=066570&amp;page=284&amp;sm=title_entity_id.basic</t>
  </si>
  <si>
    <t>2020.07.13 17:26</t>
  </si>
  <si>
    <t>LG전자도 벤츠 S클래스 올라탔다</t>
  </si>
  <si>
    <t>'인포테인먼트시스템' 단독 공급LG전자가 독일 메르세데스벤츠의 최고급 세단 S클래스에 차량용 인포테인먼트 시스템을 단독 공급한다. S클래스에 12.8인치 대형 P-OLED(플라스틱 유기발광다이오드) 패널을 전량 공급하기로 한 LG디스플레이와 함께 LG가 벤츠의 대표 세단에 장착하는 핵심 장치를 전담하게 됐다는 평가가 나온다.▶본지 7월 13일자 A1, 13면 참조13일 관련 업계에 따르면 메르세데스벤츠는 오는 9월 공개 예정인 신형 S클래스에 LG전자가 공급하는 인포테인먼트 시스템을 적용할 계획인 것으로 확인됐다.인포테인먼트 시스템은 디스플레이를 통해 자동차 내부와 좌석의 온도 조절, 창문 개폐, 내비게이션 가동 등 차량 작동과 스마트폰 연결, 동영상 재생 등을 제어하는 장치다. 이뿐만 아니라 차량 속도, 엔진 압력, 오일 온도, 연비 등의 정보도 운전자에게 실시간으로 제공하는 등 미래 자동차의 성능을 좌우할 핵심 기술로 꼽힌다.LG전자는 VS(자동차부품솔루션)사업본부에서 인포테인먼트 시스템 소프트웨어 개발, UI(사용자환경)·UX(사용자경험) 설계·구축 등을 담당하고 있다.LG전자는 2018년 벤츠 S클래스에 인포테인먼트 시스템 공급을 시작했다. 업계에선 신형 S클래스에 LG디스플레이의 P-OLED 패널이 처음 채택되면서 LG전자도 벤츠와의 협업을 강화할 계기를 마련했다는 분석이 나온다. 업계에선 LG전자가 벤츠의 중형세단인 E클래스까지 인포테인먼트 시스템을 확대 공급할 가능성도 나오고 있다.지난 2월엔 미국 GM의 프리미엄 자동차 브랜드 캐딜락의 스포츠유틸리티차량(SUV) 에스컬레이드 2021년형 모델에도 인포테인먼트 시스템을 공급하기로 했다. 최근엔 미국 퀄컴, 마이크로소프트 등과 함께 차량용 인포테인먼트 시스템 고도화를 위한 기술 개발에도 힘쓰고 있다.황정수 기자 hjs@hankyung.com▶ ▶   ▶  ⓒ 한국경제 &amp; , 무단전재 및 재배포 금지한국경제</t>
  </si>
  <si>
    <t>https://finance.naver.com/item/news_read.nhn?article_id=0004379462&amp;office_id=015&amp;code=066570&amp;page=286&amp;sm=title_entity_id.basic</t>
  </si>
  <si>
    <t>2020.07.07 08:02</t>
  </si>
  <si>
    <t>"LG전자, 중국-인도 갈등서 반사이익 기대"-KB증권</t>
  </si>
  <si>
    <t>[파이낸셜뉴스] KB증권은 7일 LG전자에 대해 국경분쟁으로 촉발된 중국과 인도 간 갈등 국면에서 수혜를 입고 있다고 분석했다.    지난 6일 인도 현지언론(이코노믹타임스)에 따르면 최근 5~6월 LG전자 인도 스마트 폰 판매량은 직전 대비 10배 증가됐다. 김동원 연구원은 "이는 인도와 중국 국경분쟁으로 인도에서 중국산 불매운동이 확산됨에 따라 반중 정서가 급격히 확대되고 있기 때문"이라며 "1·4분기 현재 인도 스마트 폰 시장의 중국 업체 점유율은 70% 이상"이라고 설명했다.    인도 스마트 폰 시장 점유율 1위(30%)인 샤오미는 반중 정서가 확산되자 '메이드 인 인디아'(Made in India) 문구가 인쇄된 현수막으로 간판을 가리고 샤오미 직원들에게 회사 로고가 새겨진 티셔츠를 입지 못하도록 하고 있다. 김 연구원은 "LG전자는 인도 시장에 특화된 보급형 스마트 폰인 W 시리즈를 출시하고 올 하반기부터 6개의 스마트 폰을 출시해 제품 라인업을 확대할 전망"이라고 말했다.    하반기부터 LG전자 MC(모바일 사업부)는 외주생산(ODM) 비중 확대, 베트남 생산라인 이전 효과 등을 통해 적자를 점차 축소할 것으로 예상된다. 김 연구원은 "LG전자 MC 부문의 외주생산(ODM) 비중은 2019년 30%에서 70%까지 2배 이상 확대가 전망돼 하반기부터 ODM 생산비중 확대에 따른 원가구조 개선으로 점진적 적자축소가 전망된다"고 전했다.    이어 "특히 최근 LG그룹은 선택과 집중의 사업조정 전략에 초점을 맞추고 있어 중장기적으로 MC 부문의 사업 효율화 가능성도 추정돼 MC 부문의 적자규모는 축소될 것"이라고 예상했다.      map@fnnews.com 김정호 기자       ※ 저작권자 ⓒ 파이낸셜뉴스. 무단 전재-재배포 금지파이낸셜뉴스</t>
  </si>
  <si>
    <t>https://finance.naver.com/item/news_read.nhn?article_id=0004456389&amp;office_id=014&amp;code=066570&amp;page=296&amp;sm=title_entity_id.basic</t>
  </si>
  <si>
    <t>2020.07.05 17:49</t>
  </si>
  <si>
    <t>LG전자, 美 환경청 선정 '30대 친환경기업'</t>
  </si>
  <si>
    <t>LG전자가 미국 환경보호청(EPA)이 선정한 30대 친환경에너지 전자·통신기업에 이름을 올렸다.    5일 업계에 따르면 LG전자 미국 법인은 지난해 총 17GWh(기가와트시) 규모의 재생에너지를 사용했다. 이는 미국 법인의 사무실, 실험실, 창고 시설 등에서 사용하는 전력량의 80%에 달한다. 재생에너지는 올해 온실가스 배출을 50% 가까이 줄이겠다는 올해 목표를 달성하기 위해 탄소 배출을 줄이는 중요한 수단으로 꼽힌다.    LG전자는 처음으로 미국 EPA가 꼽은 30대 친환경 기업에 선정됐다. 제임스 크리치필트 EPA 그린파워파트너십 프로그램 매니저는 "EPA는 LG전자의 친환경 경영을 높이 평가했다"면서 "LG전자는 온실 가스를 줄이고 다른 기업이 환경 보호에 투자할 수 있는 우수한 본보기가 되고 있다"고 말했다.    지난해 LG전자는 2030년까지 탄소중립성을 달성하겠다고 발표한 바 있다. 탄소중립은 지구온난화의 주범으로 꼽히는 탄소 배출량 만큼 신재생 에너지 발전 등 외부에서 탄소를 감축, 상쇄하는 것을 뜻한다. LG전자는 2017년 국내외 생산사업장과 사무실에서 193만t의 탄소를 배출했으나, 오는 2030년까지 50% 수준인 96만t으로 줄일 방침이다.    LG전자 관계자는 "신재생 에너지 사용, 고효율 에너지 건물 운영, 탄소저감 프로젝트 등을 진행해 탄소 순배출 '제로' 달성에 힘쓸 계획"이라고 밝혔다.  seo1@fnnews.com 김서원 기자    ※ 저작권자 ⓒ 파이낸셜뉴스. 무단 전재-재배포 금지파이낸셜뉴스</t>
  </si>
  <si>
    <t>https://finance.naver.com/item/news_read.nhn?article_id=0004455486&amp;office_id=014&amp;code=066570&amp;page=298&amp;sm=title_entity_id.basic</t>
  </si>
  <si>
    <t>2020.07.03 09:11</t>
  </si>
  <si>
    <t>"LG전자, 코로나 영향 경쟁사 대비 적어"-NH투자증권</t>
  </si>
  <si>
    <t>[파이낸셜뉴스] NH투자증권은 3일 LG전자에 대해 올 2·4분기 영업이익 부진은 충분히 예견된 것이었고 타사 대비 코로나19 영향이 적다며 투자의견 '매수'와 목표주가 5500원을 유지했다.    한화투자증권이 추정한 NH투자증권의 올 2·4분기 연결기준 영업이익은 지난해 같은 기간보다 31% 줄어든 4505억원, 매출은 18% 감소한 12조8000억원이다.    고정우 연구원은 "2·4분기 코로나19 영향 집중에 따른 전 사업부 실적 부진을 전망한다"며 "부문별 실적 감소 주요인은 TV 사업의 TV 출하량 감소 영향, 가전 사업의 국내 지역 판매 호조에도 불구한 해외 지역 사업 차질, 전장부품 사업의 고객사(자동차 기업) 공장 가동 중단 등"이라고 설명했다.    이어 "스마트폰 사업은 펀더멘털 개선 움직임 답보 상태인 것으로 판단되며, 영업실적 관련 13분기 연속 영업 적자를 기록할 것"이라고 예상했다.    그는 "2·4분기 실적은 부진할 것으로 예상되지만 실적 방어력이 해외 경쟁업체 대비 강하고 글로벌 가전 섹터 내 상대적 밸류에이션 매력도 부각될 것"이라고 전했다.      map@fnnews.com 김정호 기자       ※ 저작권자 ⓒ 파이낸셜뉴스. 무단 전재-재배포 금지파이낸셜뉴스</t>
  </si>
  <si>
    <t>https://finance.naver.com/item/news_read.nhn?article_id=0004454521&amp;office_id=014&amp;code=066570&amp;page=299&amp;sm=title_entity_id.basic</t>
  </si>
  <si>
    <t>2020.07.02 11:02</t>
  </si>
  <si>
    <t>LG전자의 깜짝 마케팅…타임스스퀘어 전광판에 졸업사진 걸어</t>
  </si>
  <si>
    <t>코로나19로 졸업식 즐길 수 없게 된 대학생 겨냥LED 전광판에 상업광고 대신 졸업생 375명 사진 노출LG전자가 미국 뉴욕 타임스스퀘어 전광판에 신종 코로나바이러스 감염증(코로나19)로 졸업식을 즐길 수 없게 된 학생들의 사진을 내보내고 있다.     LG전자 제공신종 코로나바이러스 감염증(코로나19) 탓에 졸업식을 즐길 수 없게 된 학생을 겨냥한 LG전자의 전광판 이벤트가 화제다. LG전자는 지난달 30일(현지시간)부터 뉴욕 타임스스퀘어에 있는 LG전자 LED 전광판에 올해 중학교와 고등학교, 대학교를 졸업하는 학생 375명의 사진을 노출하고 있다. 이벤트 참여를 희망한 졸업생들의 사진을 5~6초씩 번걸아가며 보여준다. 같은 사람이 하루에 48번 노출된다는 게 회사 측 설명이다. 회사 관계자는 “이번 주는 졸업생들에게 진심어린 축하를 보낸다는 취지에서 졸업사진만 노출할 계획”이라며 “상업 광고는 잠시 중단한다”고 말했다.LG전자는 뉴욕 타임스퀘어 전광판을 ‘사회 마케팅’에 적극적으로 활용하고 있다. 지난달 초엔 코로나19 극복을 위해 헌신한 사람들에게 고마움을 전하기 위해 미국 법인 임직원들이 직접 만든 ‘땡큐(Thank You)’ 메시지를 상영했다.   송형석 기자 click@hankyung.com▶ ▶   ▶  ⓒ 한국경제 &amp; , 무단전재 및 재배포 금지한국경제</t>
  </si>
  <si>
    <t>https://finance.naver.com/item/news_read.nhn?article_id=0004372371&amp;office_id=015&amp;code=066570&amp;page=300&amp;sm=title_entity_id.basic</t>
  </si>
  <si>
    <t>2020.12.09 11:28</t>
  </si>
  <si>
    <t>LG전자 커넥티드 카</t>
  </si>
  <si>
    <t>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tekken4@fnnews.com 서동일 기자    ※ 저작권자 ⓒ 파이낸셜뉴스. 무단 전재-재배포 금지파이낸셜뉴스</t>
  </si>
  <si>
    <t>https://finance.naver.com/item/news_read.nhn?article_id=0004543712&amp;office_id=014&amp;code=066570&amp;page=141&amp;sm=title_entity_id.basic</t>
  </si>
  <si>
    <t>2020.12.09 11:27</t>
  </si>
  <si>
    <t>LG전자 시그니처 올레드R TV 살펴보는 관람객</t>
  </si>
  <si>
    <t>한국전자전이 산업통상부 주최로 9일 서울 영동대로 코엑스에서 열렸다. 전시장을 찾은 관람객들이 LG전자 부스에 전시된 시그니처 R 롤러블TV를 보고 있다. 이번 전시회는 12일까지 계속된다. 사진=서동일 기자 한국전자전이 산업통상부 주최로 9일 서울 영동대로 코엑스에서 열렸다. 전시장을 찾은 관람객들이 LG전자 부스에 전시된 시그니처 R 롤러블TV를 보고 있다. 이번 전시회는 12일까지 계속된다. 사진=서동일 기자      tekken4@fnnews.com 서동일 기자    ※ 저작권자 ⓒ 파이낸셜뉴스. 무단 전재-재배포 금지파이낸셜뉴스</t>
  </si>
  <si>
    <t>https://finance.naver.com/item/news_read.nhn?article_id=0004543708&amp;office_id=014&amp;code=066570&amp;page=141&amp;sm=title_entity_id.basic</t>
  </si>
  <si>
    <t>LG전자, 투명 올레드 사이니지로 '자동문' 만든다</t>
  </si>
  <si>
    <t>LG전자가 도어 솔루션 분야 글로벌 기업 아사아블로이(ASSA ABLOY)와 협업해 투명 올레드 자동문을 상용화한다. 사진은 투명 올레드 자동문이 설치된 공간의 예시 이미지/사진제공=LG전자LG전자가 도어 오프닝 솔루션 업체 아사아블로이와 손잡고 투명 올레드(OLED) 자동문을 상용화한다.LG전자는 지난 8일 서울 영등포 LG트윈타워에서 아시아블로이와 이 같은 내용을 담은 '투명 올레드 자동문 사업을 위한 업무협약'을 체결했다고 9일 밝혔다.스웨덴에 본사를 둔 아사아블로이는 기계식 도어락, 디지털 도어락, 방화문, 자동문 분야 글로벌 선두 기업이다. 영국 런던 히드로공항, 스페인 바르셀로나공항 등 해외 주요 공항에 자동문을 공급했다. 국내서도 인천국제공항, 해운대 엘시티 등 대형 건축물에 자동문을 설치했다.두 회사는 55인치 투명 올레드 사이니지를 활용해 만든 자동문을 시장에 공급할 계획이다. 투명한 자동문에 광고를 띄우거나 웰컴 메시지, 건물 정보 등 이용자가 필요한 다양한 콘텐츠를 보여줄 수 있어 다양한 장소에서 폭넓게 활용될 것으로 기대된다.투명 올레드 사이니지는 액정표시장치(LCD) 사이니지와 달리 백라이트가 필요 없어 얇게 만들 수 있다는 특징이 있다. 또 화소 하나하나가 스스로 빛을 내는 올레드 특성을 이용해 빛 투과율을 높였다. 본연의 기능은 물론 인테리어 효과도 뛰어나다.선명한 화질과 넓은 시야각도 장점이다. 투명한 디자인이라 여러 장을 이어 붙여 대화면을 만들어 이질감이 덜하다. LG전자 관계자는 "세계 최고 수준의 기술 리더십을 기반으로 투명 올레드 사업을 지속 확대할 계획"이라고 했다.투명 올레드는 최근 비대면 서비스의 중요도가 커지는 가운데 호텔 체크인 카운터, 매장 상담부스 등 소비자와 기업간 상호작용이 중요한 장소에서 유용할 것으로 전망된다. 또 박물관, 지하철, 매장, 스튜디오 등에 설치돼 이용자 관심을 유도할 수 있으며 향후 자율주행차나 항공기 객실 인테리어에도 활용할 수 있다는 게 LG전자의 설명이다.배성수 한경닷컴 기자 baebae@hankyung.com▶ ▶ ▶  ⓒ 한국경제 &amp; , 무단전재 및 재배포 금지한국경제</t>
  </si>
  <si>
    <t>https://finance.naver.com/item/news_read.nhn?article_id=0004463986&amp;office_id=015&amp;code=066570&amp;page=141&amp;sm=title_entity_id.basic</t>
  </si>
  <si>
    <t>2020.12.08 14:33</t>
  </si>
  <si>
    <t>LG전자, 무선 이어폰 ‘톤 프리’ 악세서리 케이스 디자인 공모전 성료</t>
  </si>
  <si>
    <t>LG전자가 프리미엄 무선 이어폰 ‘톤 프리’ 악세서리 케이스 디자인 공모전을 성황리에 종료하고 최종 우수 디자인을 발표했다.LG전자는 올해 7월 프리미엄 무선 이어폰 ‘톤 프리(모델명 HBS-TFN6)’ 출시를 시작으로 지난달 노이즈 캔슬링 적용 모델(모델명 HBS-TFN7)까지 고객 선택의 폭을 넓히기 위해 총 4종의 라인업을 선보였다. 특히, 마카롱을 연상시키는 원형의 컴팩트한 디자인을 강조하기 위해 이번 디자인 공모전을 진행했다.이번 커스텀 케이스 디자인 공모전은 300:1의 높은 경쟁률을 기록했으며, 참가 연령대는 20대가 과반수 참여했으며, 그 뒤로 10대가 많은 참여가 돋보였다. 10대부터 50대까지 다양한 연령의 고객들이 공모전에 참가하며 의미를 더했다.대상을 수상한 ‘ALWAYS HOLIDAY(with LG TONE FREE)’ 작품은 3D 캐릭터 일러스트와 함께 LG 톤 프리와 함께라면 자유로운 휴가를 만끽할 수 있다는 내용과 비비드한 컬러감으로 심사위원들을 사로잡았다. 이 외에도 센스있는 문구와 감각적이고 유머러스한 디자인을 선보인 작품들이 수상의 영광을 안았다.심사위원들의 심사를 거쳐 최종 우수 디자인으로 선정된 당첨자는 총 130명으로, 대상 1명은 상금 300만 원과 LG톤 프리(HBS-TFN7)이 제공된다. 최우수상 3명에게는 상금 100만 원과 LG톤 프리(HBS-TFN7), 우수상 26명에게는 상금 50만 원, 참가상 100명에게는 스타벅스 아메리카노 쿠폰이 증정된다. 오늘(8일) 디자인 공모전 사이트 및 LG전자 페이스북을 통해 당첨자를 발표했다.LG전자 관계자는 “이번 디자인 공모전을 통해 LG 톤 프리의 디자인을 한층 돋보이게 만들어주는 다양한 작품들을 만날 볼 수 있어 인상적이었다”라며, “앞으로도 다양한 활동을 통해 고객들과 소통하는 이벤트를 마련할 계획”이라고 덧붙였다.한편, ‘LG 톤 프리’는 세계적인 오디오 업체 ‘메리디안 오디오(Meridian Audio)’와 협업을 기반으로 무선 이어폰에 최적화된 구조와 프리미엄 음질을 완성해 마치 스테레오 스피커로 듣는 것처럼 풍부한 사운드를 구현한다.한경닷컴 뉴스룸 open@hankyung.com▶ ▶ ▶  ⓒ 한국경제 &amp; , 무단전재 및 재배포 금지한국경제</t>
  </si>
  <si>
    <t>https://finance.naver.com/item/news_read.nhn?article_id=0004463457&amp;office_id=015&amp;code=066570&amp;page=143&amp;sm=title_entity_id.basic</t>
  </si>
  <si>
    <t>2020.12.07 11:26</t>
  </si>
  <si>
    <t>LG전자 천장형 선풍기 '휘센 실링팬' 선봬</t>
  </si>
  <si>
    <t>LG 휘센 실링팬. LG전자 제공    LG전자 모델들이 휘센 실링팬을 소개하고 있다. LG전자 제공  [파이낸셜뉴스] LG전자 사계절용 천장형 선풍기인 'LG 휘센 실링팬'을 7일 선보였다.    기존 제품은 천장의 높이가 2.6m가 넘는 복층집, 매장 등에서만 설치할 수 있었지만 신제품은 높이가 2.3m까지 낮아져도 설치가 가능하다. LG전자는 국내 아파트의 천장 높이가 대부분 2.3m 수준이라는 점을 감안했다.    이 제품은 사계절 내내 실내 공기를 쾌적하게 유지시키고, 냉난방 성능은 높이며 에너지 사용량을 낮춰준다. 독일 인증기관 TUV라인란드는 난방기 혹은 냉방기와 LG 휘센 실링팬을 함께 사용할 경우 실링팬을 사용하지 않을 때 보다 각각 25%, 19% 빠르게 설정온도에 도달하고, 실링팬을 사용하면서 난방기나 냉방기를 켜고 2시간 동안 가동하면 전력소비량은 각각 13%, 8% 줄어든다고 인증했다.    LG전자는 실링팬에 듀얼윙과 혹등고래의 돌기 디자인을 적용했다. 듀얼윙은 날개 중심부의 풍량을 높여 공기 순환을 돕고 돌기 디자인은 실링팬 날개가 돌면서 나는 소리를 줄여준다.    이 제품의 최저 소음은 속삭일 때와 비슷한 25dB 수준이다. 인도 인증기관인 내셔널 테스트 하우스가 측정한 결과 이 제품의 최대 풍량은 200CMM이다. 1CMM은 가로, 세로, 높이가 각각 1m인 부피의 공간을 1분 동안 채울 수 있는 공기량을 의미한다.    인버터 모터를 탑재해 바람 세기를 최대인 4단계로 설정해도 최대 7만7000시간 연속 사용이 가능하다.    신제품의 색상은 화이트이며 가격은 설치비를 포함해 출하가 기준 51만원이다.      km@fnnews.com 김경민 기자       ※ 저작권자 ⓒ 파이낸셜뉴스. 무단 전재-재배포 금지파이낸셜뉴스</t>
  </si>
  <si>
    <t>https://finance.naver.com/item/news_read.nhn?article_id=0004542098&amp;office_id=014&amp;code=066570&amp;page=144&amp;sm=title_entity_id.basic</t>
  </si>
  <si>
    <t>2020.12.06 10:55</t>
  </si>
  <si>
    <t>‘산타’가 된 LG전자 임직원, 올 연말 이웃에 온정 나눈다</t>
  </si>
  <si>
    <t>LG전자가 연말을 맞아 임직원이 비대면 봉사와 기부에 적극 참여할 수 있도록 다양한 '산타' 프로그램을 운영한다. LG전자 직원이 헌혈증과 마스크를 기부해 형편이 어려운 아동의 치료비 지원하는 '기부 산타' 프로그램을 홍보하고 있다. LG전자 제공  [파이낸셜뉴스] LG전자 임직원이 연말을 맞아 직접 ‘산타’가 돼 봉사활동을 펼치며 어려운 이웃을 돕는다.    6일 LG전자에 따르면 임직원들은 다양한 산타 프로그램을 통해 비대면 봉사와 기부에 참여한다.    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    ‘배달의 산타’ 프로그램을 제외한 모든 활동은 비대면으로 이뤄진다.    ‘가족 산타’ 프로그램에 참여한 임직원은 다문화 가정 아동과 시각 장애인을 위해 가족과 함께 동화책을 녹음해 책과 음성 파일을 함께 전달한다. ‘나혼자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    ‘기부 산타’는 LG전자가 2004년부터 매년 진행하고 있는 ‘Life’s Good with LG 헌혈 캠페인’의 일환으로 올해는 비대면 트렌드에 맞춰 헌혈증과 마스크를 기부하며 이웃 사랑을 실천한다.    LG전자는 임직원이 헌혈증서와 마스크를 기부하면 각각 1장당 1만 원, 1000원을 적립한다. 임직원이 사내 게시판이나 LG전자의 페이스북, 인스타그램 등 SNS 채널에 응원댓글을 남겨도 1개당 1000원을 적립한다.    LG전자는 이렇게 모은 적립금에 동일한 금액만큼을 더해서 기부한다. 기부금은 형편이 어려워 치료비를 내기 힘든 아동에게 전달할 계획이다. 지난달 말 시작된 모금 활동은 오는 11일까지 이어진다.    ‘배달의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    윤대식 LG전자 대외협력담당 전무는 “코로나19로 인해 침체된 사회 분위기를 이겨내는 데 조금이나마 도움이 되도록 다양한 사회공헌 활동을 실천하며 기업의 사회적 책임을 다할 것”이라고 말했다.      seo1@fnnews.com 김서원 기자       ※ 저작권자 ⓒ 파이낸셜뉴스. 무단 전재-재배포 금지파이낸셜뉴스</t>
  </si>
  <si>
    <t>https://finance.naver.com/item/news_read.nhn?article_id=0004541465&amp;office_id=014&amp;code=066570&amp;page=145&amp;sm=title_entity_id.basic</t>
  </si>
  <si>
    <t>2020.12.03 10:01</t>
  </si>
  <si>
    <t>LG전자, 해외 유수 예술관서 'LG 시그니처' 알린다</t>
  </si>
  <si>
    <t>LG전자가 러시아 푸쉬킨미술관에 LG 시그니처 올레드 8K를 전시한다. 미술관 관람객들은 8K 해상도의 올레드 TV로 주요 전시작품을 생생하게 즐길 수 있다/사진제공=LG전자LG전자가 해외 유수 예술관에서 초고급 TV 'LG 시그니처'의 가치를 알리는 프리미엄 마케팅을 펼친다.LG전자는 최근 러시아 푸쉬킨미술관, 미국 아메리칸발레시어터, 이탈리아 라 스칼라 오페라극장 등과 협업해 LG 시그니처의 미적, 기술적 가치를 효과적으로 알리기 위해 마케팅을 진행한다고 3일 밝혔다.LG전자는 내년까지 전시 일정에 맞춰 푸쉬킨미술관에 'LG 시그니처 올레드 8K'를 전시한다. LG전자는 "미술관을 찾은 관람객들은 약 3300만개의 화소 하나하나가 스스로 빛을 내는 8K(7680x4320) 해상도의 올레드 TV로 주요 전시작품을 생생하게 즐길 수 있을 것"이라고 말했다.LG전자는 러시아 유명 온라인 스트리밍 업체 'ivi'와 함께 관람객이 미술관에 가지 않고도 영상을 통해 푸쉬킨미술관의 작품들을 도슨트의 설명과 함께 둘러볼 수 있도록 하게 했다. LG 시그니처 올레드 8K가 재현하는 작품은 작가의 섬세한 표현을 그대로 담아낸다는 설명이다.지난해에 이어 올해도 세계적인 발레단인 ABT의 갈라 행사를 후원한 LG전자는 오는 4일부터 LG 시그니처 올레드 TV를 사용하는 소비자들이 ABT의 ‘호두까기 인형’ 공연의 하이라이트를 실감나게 즐길 수 있도록 8K 해상도의 영상 콘텐츠를 제공할 예정이다.오는 2022년까지 라 스칼라 극장을 후원하는 LG전자는 이번엔 주세페 베르디의 오페라 '리골레토'의 특별 영상을 LG 시그니처 홈페이지에서 전시했다. 오는 7일부터는 TV와 온라인에서 동시에 방영되는 시즌 개막행사 '스칼라의 정수'에도 후원사로 참여한다.LG전자는 이같은 LG 시그니처의 다양한 프리미엄 마케팅 활동을 하나의 영상에 담아 LG 시그니처 홈페이지와 유튜브, 페이스북, 인스타그램 등 사회관계망서비스(SNS) 채널에 올려 누구나 즐길 수 있도록 했다.김진홍 LG전자 글로벌마케팅센터장 전무는 "세계 곳곳에서 문화·예술을 활용한 프리미엄 마케팅을 펼치며 LG 시그니처의 브랜드 가치를 널리 알리고 있다"며 "프리미엄 라이프스타일에 맞는 LG 시그니처만의 차별화된 고객가치를 제공할 수 있도록 글로벌 마케팅 활동을 지속 펼칠 것"이라고 말했다.배성수 한경닷컴 기자 baebae@hankyung.com▶ ▶ ▶  ⓒ 한국경제 &amp; , 무단전재 및 재배포 금지한국경제</t>
  </si>
  <si>
    <t>https://finance.naver.com/item/news_read.nhn?article_id=0004460635&amp;office_id=015&amp;code=066570&amp;page=146&amp;sm=title_entity_id.basic</t>
  </si>
  <si>
    <t>2020.12.02 11:00</t>
  </si>
  <si>
    <t>LG전자, 생산성 높인 협력사에 6억원 포상 '상생'</t>
  </si>
  <si>
    <t>LG전자가 올해 생산라인 자동화 등 혁신활동을 펼친 12개사를 ‘LG전자 우수 협력사’로 선정하고 각각 5천만 원의 포상금을 지급했다. LG전자 우수 협력사로 선정된 (주)미래코리아의 한동권 대표가 천안공장에서 상패를 들고 기념촬영을 하고 있다. LG전자 제공  [파이낸셜뉴스] LG전자가 생산성을 올려 제품경쟁력을 높이는 데 기여한 우수 협력사를 선발해 포상했다고 2일 밝혔다.    LG전자는 최근 올해 생산라인 자동화 등 혁신활동을 펼친 12개사를 ‘LG전자 우수 협력사’로 선정하고 각각 5000만 원의 포상금을 지급했다.    포상금 총 규모는 6억 원이다.    LG전자는 협력사 주도의 혁신활동을 장려하고 상생의 성과를 공유하는 문화를 정착시키기 위해 지난해부터 20억 원 규모의 ‘상생성과나눔’ 펀드를 조성해 우수한 성과를 낸 협력사에 포상금을 지급하고 있다.    매년 연말이면 LG전자와 협력회사 대표들은 한 자리에 모여 워크숍을 열고 혁신성과를 공유했지만 올해는 사회적 거리두기를 감안해 행사를 열지 않기로 했다.    대신 최근 주요 협력사를 대상으로 레터를 발송해 올 한 해 협력사의 노고에 감사의 뜻을 전하는 것은 이어갔다. 레터에는 우수 협력사의 혁신활동 사례와 내년도 추진과제 등이 담겨있다.    또 LG전자는 코로나19 상황에도 부품 공급에 만전을 기해준 협력사를 격려하기 위해 사업장 출입 시 편리하게 체온을 측정할 수 있도록 주요 협력사 100여 곳에 열화상 카메라를 증정했다.    LG전자는 협력사의 생산성이 상생의 토대라 보고 지난 2018년부터 매년 약 60개 협력사를 선정해 제조경쟁력을 높일 수 있도록 생산라인을 자동화하고 생산공정에 디지털 기술을 적용할 수 있게 지원해왔다. 올해는 1차, 2차 협력사를 포함해 약 100개 협력사가 인공지능, 빅데이터 등을 활용해 스마트 팩토리 솔루션과 자동화 시스템을 구축할 수 있도록 지원하고 있다.    이시용 LG전자 구매·SCM경영센터장(전무)은 “협력사의 스마트 팩토리 구축과 디지털 전환으로 부품 경쟁력이 높어졌다”며 “이를 통해 LG전자의 사업 경쟁력이 높아지는 선순환의 파트너십이 견고해지고 있다”고 말했다      seo1@fnnews.com 김서원 기자       ※ 저작권자 ⓒ 파이낸셜뉴스. 무단 전재-재배포 금지파이낸셜뉴스</t>
  </si>
  <si>
    <t>https://finance.naver.com/item/news_read.nhn?article_id=0004539322&amp;office_id=014&amp;code=066570&amp;page=147&amp;sm=title_entity_id.basic</t>
  </si>
  <si>
    <t>2020.11.27 11:38</t>
  </si>
  <si>
    <t>LG전자, 나이지라아에 4번째 '무료 세탁소' 문 열었다</t>
  </si>
  <si>
    <t>LG전자가 현지시간 25일 나이지리아 베닌시에 무료 세탁방인 '라이프스 굿 위드 LG 워시를 열었다. 현지주민들이 무료 세탁방에서 세탁기를 체험하고 있다/사진제공=LG전자LG전자가 나이지리아에서 무료 세탁방을 추가로 개소했다.LG전자는 25일(현지시간) 나이지리아 베닌시에 무료 세탁방 '라이프스 굿 위드 LG 워시'를 열었다고 밝혔다.LG전자 관계자는 "이 세탁방은 물과 전기가 부족해 빨래하는 데 어려움을 겪고 있는 주민들에게 반가운 곳이 될 것"이라며 "하루 500여벌의 옷을 세탁하고 건조할 수 있다"고 소개했다.LG전자는 세탁방에 최신 세탁기, 건조기 외에 다리미, 섬유유연제, 세탁세제 등 빨래와 의류관리에 필요한 용품도 비치하고 에어컨도 설치했다. 갑작스러운 정전에도 주민들이 세탁방을 사용할 수 있도록 무정전 전력공급기도 놓았다.LG전자가 나이지리아에 무료 세탁방을 설치한 것은 이번이 네 번째다. 2018년 라고스 지역을 시작으로 포트하커트, 카노 등에 잇따라 현지 무료 세탁방을 설치했다. LG전자에 따르면 현재까지 나이지리아 2만4000가구가 무료 세탁방을 이용했다. 세탁한 옷만 30만벌이 넘는다. 손태익 LG전자 나이지리아법인장(상무)은 "LG전자의 앞선 기술력으로 나이지리아 주민들에게 실질적 도움을 주면서 더 나은 삶을 함께 만들어갈 것"이라고 말했다.배성수 한경닷컴 기자 baebae@hankyung.com▶ ▶ ▶  ⓒ 한국경제 &amp; , 무단전재 및 재배포 금지한국경제</t>
  </si>
  <si>
    <t>https://finance.naver.com/item/news_read.nhn?article_id=0004457367&amp;office_id=015&amp;code=066570&amp;page=150&amp;sm=title_entity_id.basic</t>
  </si>
  <si>
    <t>2020.11.18 10:00</t>
  </si>
  <si>
    <t>LG전자, GS칼텍스와 전기차 충전소 통합 관리 솔루션 선봬</t>
  </si>
  <si>
    <t>에너지플러스허브 조감도. LG전자 제공  [파이낸셜뉴스] LG전자가 GS칼텍스와 전기차 충전소 통합 관리 솔루션 시범 서비스를 시작한다.    LG전자는 GS칼텍스가 18일 서울 서초구에 새롭게 문을 연 미래형 주유소 에너지플러스 허브(Energy+ Hub)에 전기차 충전소 통합 관리 솔루션을 공급했다.    양사는 지난해 초 ‘에너지-모빌리티 융복합 스테이션 조성을 위한 업무협약’을 체결하고 지속 협업해 왔다.    이날 행사엔 허세홍 GS칼텍스 대표이사 사장, 박일평 LG전자 최고기술책임자(CTO) 사장 등 양사 주요 임원진이 참석했다.    양사는 기존 주유소에 350킬로와트(kW)급 충전기 1대를 포함해 급속 충전기 총 4대, 태양광 패널, 디지털 사이니지, 전용 관제시스템을 더해 미래형 주유소를 조성했다.    주유, 세차 등 기존 주유소가 제공하던 서비스 외에도 전기차 충전 및 공유 인프라를 갖췄다.    LG전자가 선보인 전기차 충전소 통합 관리 솔루션은 △충전기 상태 및 실시간 충전 현황 모니터링 △충전 결제 자동화 △원격 제어 및 진단과 같은 통합 관제가 가능하다.    충전소 운영 업체는 개별 충전소 현황 확인은 물론, 전국에 위치한 다수의 충전소 현황을 한 눈에 보고 원격 관리할 수도 있어 편리하다. 빅데이터를 기반으로 충전소 상태와 고객 이용 현황에 대한 리포트도 받아볼 수 있다.    이 밖에도 자동 결제 서비스와 사용 현황, 충전량, 충전 속도, 실시간 교통정보, 생활 정보 등 고객이 필요로 하는 정보 제공 서비스도 제공한다.    양사는 시범 운영을 거쳐 향후 서비스를 지속 확대해 나갈 계획이다.    LG전자는 2018년 말 CTO 산하에 A&amp;B 센터를 신설, 다양한 모빌리티 융∙복합 서비스 분야에서 선행 개발을 진행하며 관련 역량을 확보하고 있다.    박 사장은 “디지털 전환 시대를 맞아 다양한 산업 분야 파트너들과의 협업을 통해 빅데이터를 축적∙활용하며 미래 기술과 신사업 기회를 지속 발굴해 나갈 것”이라고 말했다.  LG전자 CTO 박일평 사장, A&amp;B센터장 이상용 전무가 LG전자 전기차 관리 솔루션을 탑재한 충전기를 사용해 전기차를 충전하고 있다. LG전자 제공  seo1@fnnews.com 김서원 기자       ※ 저작권자 ⓒ 파이낸셜뉴스. 무단 전재-재배포 금지파이낸셜뉴스</t>
  </si>
  <si>
    <t>https://finance.naver.com/item/news_read.nhn?article_id=0004530825&amp;office_id=014&amp;code=066570&amp;page=159&amp;sm=title_entity_id.basic</t>
  </si>
  <si>
    <t>2020.06.04 15:17</t>
  </si>
  <si>
    <t>LG전자, AI 프로세서 탑재한 '리얼 8K TV'…영상에 가장 걸맞은...</t>
  </si>
  <si>
    <t>기술력 강화에 매진하는 LG전자LG전자는 지난해 8K OLED TV를 세계 최초로 출시하는 등 기술력을 꾸준히 높이고 있다. 또 인공지능(AI), 고해상도 기술을 활용해 화질과 음향을 업그레이드하고 있다. 일본의 샤프(Sharp)가 2017년 세계 최초로 8K LCD TV를 출시했지만 OLED TV에 8K 해상도를 구현한 것은 LG전자가 처음이다.LG전자는 지난 1월 미국 라스베이거스에서 열린 ‘CES 2020’에서 AI 프로세서 ‘알파9 3세대(α9 Gen3)’를 적용한 8K TV ‘리얼 8K’를 공개했다. 알파9 3세대는 100만 개 이상의 영상 데이터와 1700만 개 이상의 음향 데이터를 분석한 딥러닝 기술을 기반으로 영상에 가장 걸맞은 화질과 사운드를 최적화해준다. 기존 ‘알파9 2세대’보다 데이터 처리 속도, 학습 알고리즘 등이 개선됐다.알파9 3세대의 ‘인공지능 화질 Pro’ 기능은 영화, 스포츠, 애니메이션 등 영상 장르를 스스로 구분한다. 각 장르에 따라 화질을 맞춰준다. 영상에 나오는 사람 얼굴과 글씨도 자동 인식해 그 부분만 선명도를 높여준다. 또 인식된 사람 얼굴에 따라 자연스러운 피부톤과 디테일한 표정을 표현한다. LG전자가 독자 개발한 ‘업스케일링’ 기술은 선명한 화질을 구현하는 핵심이다. 2K와 4K 영상 품질을 8k 영상 수준으로 높여준다.‘인공지능 사운드 Pro’ 기능은 2채널 음원을 가상의 5.1 입체음향으로 연출해준다. 뉴스, 영화, 음악, 드라마, 스포츠 등 5개 장르를 스스로 구분해 맞춤형 소리를 들려준다. 뉴스 영상에서는 아나운서의 목소리를 보다 또렷하게 들려주고, 스포츠 중계 영상에서는 소리의 현장감을 키워주는 식이다.8K 올레드TV는 3300만 개에 달하는 화소 하나하나가 스스로 빛을 낸다. 또 각 화소를 자유자재로 조절할 수 있어 보다 섬세하게 영상을 표현할 수 있는 게 특징이다. 기존 디스플레이에서는 불가능에 가까웠던 완벽한 블랙을 표현하는 등 현존하는 TV 중 최고의 화질을 자랑한다.올해는 영국, 독일 등 유럽 주요 국가를 시작으로 세계 최초로 48형 올레드TV도 출시할 예정이다. 48형 화면에 4K(3840×2160) 해상도를 구현했다. 화소 밀도는 일반 96형 8K(7680×4320) TV에 버금가는 수준이다. 화소가 촘촘할수록 고해상도 표현이 가능해 생생한 화질을 구현할 수 있다.이수빈 기자 lsb@hankyung.com▶ ▶   ▶  ⓒ 한국경제 &amp; , 무단전재 및 재배포 금지한국경제</t>
  </si>
  <si>
    <t>https://finance.naver.com/item/news_read.nhn?article_id=0004354018&amp;office_id=015&amp;code=066570&amp;page=322&amp;sm=title_entity_id.basic</t>
  </si>
  <si>
    <t>2020.06.03 12:00</t>
  </si>
  <si>
    <t>LG전자 "프라엘 초음파 클렌저 판매량, 전월比 2배↑"</t>
  </si>
  <si>
    <t>무더위를 앞두고 LG 프라엘 초음파 클렌저 5월 판매량이 전월 대비 두 배에 육박할 정도로 인기를 끌고 있다. LG전자는 세정력을 유지하면서도 피부 자극을 최소화한 저진동 초음파 클렌징 방식이 고객들에게 호응을 얻는 것으로 보고 있다. 모델이 LG 프라엘 초음파 클렌저를 소개하고 있다/사진제공=삼성전자LG전자는 홈뷰티 기기 'LG 프라엘 초음파 클렌저'의 지난달 판매량이 전월 대비 2배 뛰었다고 3일 밝혔다. 수량 기준으로 LG 프라엘 6종 가운데 전체 판매 비중의 3분의 1을 차지했다.이같은 판매 호조는 집에서 간편하게 피부를 관리하려는 수요가 높아진 데다, 세정력을 유지하면서 피부 자극을 최소화한 저진동 초음파 클렌징 방식이 호응을 얻은 덕분으로 보인다고 회사 측은 소개했다.LG 프라엘 초음파 클렌저는 초당 최대 37만회에 달하는 초음파 진동을 활용해 피부 자극을 줄인다. 저자극 초음파 진동이 각질층을 부드럽게 흔들어 균열을 낸 뒤 세안제로 만들어진 미세 기포가 세안을 돕는 방식이다.지난해 화이트 색상 초음퍼 클렌저를 처음 출시한 LG전자는 올 4월 민감한 피부에 보다 적합한 저자극 케어 모드를 추가한 블라썸 핑크 색상 LG 프라엘 초음파 클렌저 신제품을 출시했다. LG전자는 초음파 클렌저 소재 가운데 피부에 직접 닿는 브러시에 국제표준규격(ISO 10993)상 피부 접촉 관련 생물학적 안전성 시험을 통과한 실리콘 소재를 사용하고 있다. 초음파 헤드 부분은 임플란트에 사용하는 인체 이식용 소재를 적용했다.LG전자는 저자극 클렌저를 찾는 고객 연령대가 점차 다양해지는 추세를 고려, 하반기에는 차별화된 성능을 기반으로 한 보다 다양한 색상의 초음파 클렌저 신제품을 출시할 계획이다.LG 프라엘의 의학적 자문을 맡고 있는 박경찬 대한코스메틱피부과학회장은 "세안 효과를 높이기 위해 강한 진동을 사용하면 오히려 피부에 자극을 주게 돼 피부 노화를 앞당길 수 있다"고 말했다.손대기 LG전자 한국HE마케팅담당 상무는 "초음파를 활용하는 저자극 클렌징 방식이 대세로 자리잡고 있다. LG 프라엘 라인업을 확대하며 프리미엄 홈 뷰티기기 시장을 지속 선도할 것"이라고 말했다.배성수 한경닷컴 기자 baebae@hankyung.com▶ ▶   ▶  ⓒ 한국경제 &amp; , 무단전재 및 재배포 금지한국경제</t>
  </si>
  <si>
    <t>https://finance.naver.com/item/news_read.nhn?article_id=0004353071&amp;office_id=015&amp;code=066570&amp;page=323&amp;sm=title_entity_id.basic</t>
  </si>
  <si>
    <t>2020.06.03 09:32</t>
  </si>
  <si>
    <t>LG전자, 인공지능 국가경쟁력 강화 위해 KT-LG유플러스와 손잡다</t>
  </si>
  <si>
    <t>[파이낸셜뉴스] LG전자가 인공지능 국가경쟁력을 강화하기 위해 KT, LG유플러스와 손잡았다.    이들 3사는 3일 서울 종로구 KT 광화문빌딩에서 업무협약(MOU)을 체결한다. 체결식에는 LG전자 CTO(최고기술책임자) 박일평 사장, KT AI/DX융합사업부문장 전홍범 부사장, LG유플러스 FC(Future &amp; Converged)부문장 이상민 부사장 등이 참석한다.    이번 협약을 기반으로 LG전자는 ‘AI 원팀(AI One Team)’에 참여해 인공지능 관련 핵심기술을 개발하고 새로운 사업기회를 발굴한다.    ‘AI 원팀’은 국내 인공지능 산업의 경쟁력을 높이기 위한 산학연 협의체다. LG전자, KT, LG유플러스를 비롯해 현대중공업지주, 카이스트, 한양대, 한국전자통신연구원(ETRI) 등이 참여하고 있다.    3사는 ‘AI 원팀’ 참여사들과 함께 △보유 기술 및 경험의 공유를 통한 인공지능 역량 강화 △제품, 서비스, 솔루션 분야의 인공지능 경쟁력 향상을 통한 사업성과 창출 △산·학·연을 연결하는 인재양성 플랫폼 구축 △인공지능 역량 기반의 사회적 이슈 해결 기여 등을 위해 협력할 계획이다.    3사는 빅데이터, 딥러닝 등 AI 원천기술을 확보하기 위한 공동연구와 협력을 추진하기로 했다. LG유플러스와 KT는 5G와 데이터에 기반한 인공지능에, LG전자는 인공지능 솔루션에 강점이 있어 3사 간의 시너지가 가능하다.    3사는 KT가 운영하는 인공지능 플랫폼 ‘기가지니’와 LG전자 ‘LG 씽큐(ThinQ)’의 음성인식 연동 등을 검토할 예정이다. 또 KT와 LG유플러스의 홈 사물인터넷(IoT) 서비스에 LG전자의 스마트 가전을 연동시키기로 했다.    3사는 코로나19와 같은 감염병 확산 방지에 기여할 수 있는 모델도 개발하기로 했다. 이와 함께 3사는 AI 원팀과 산업 실무형 AI 교육과 AI 전문인력 육성에 참여해 AI 인재 양성에 힘쓸 계획이다.    박일평 LG전자 CTO 사장은 “오픈 이노베이션 관점에서 경쟁력을 갖춘 기업, 대학, 연구소들과 다양한 영역에서 협력해 인공지능 국가경쟁력을 높이고 실질적인 사업성과를 창출할 것”이라고 말했다.    한편 LG전자는 서울을 비롯해 미국 실리콘밸리, 캐나다 토론토 등 글로벌 5개 지역에 인공지능 연구개발 거점을 두고 딥러닝 알고리즘, 강화학습, 엣지 컴퓨팅, 데이터분석 등 다양한 인공지능 분야를 연구하고 있다.      seo1@fnnews.com 김서원 기자       ※ 저작권자 ⓒ 파이낸셜뉴스. 무단 전재-재배포 금지파이낸셜뉴스</t>
  </si>
  <si>
    <t>https://finance.naver.com/item/news_read.nhn?article_id=0004436262&amp;office_id=014&amp;code=066570&amp;page=323&amp;sm=title_entity_id.basic</t>
  </si>
  <si>
    <t>2020.06.01 17:53</t>
  </si>
  <si>
    <t>LG전자, 美이어 獨서도 특허 계약… 기술력 입증</t>
  </si>
  <si>
    <t>LG전자가 미국 GE어플라이언스에 이어 유럽의 대표 가전업체인 독일 밀레와도 특허 라이선스 계약을 체결했다고 1일 밝혔다. LG전자가 미국에 이어 유럽에서도 생활가전 분야의 기술 경쟁력을 입증했다는 평가가 나온다.    밀레는 이번 계약을 통해 LG전자의 로봇청소기(사진) 특허 기술을 사용해 로봇청소기를 생산·판매하기로 했다. 이번 계약은 LG전자가 로봇청소기에 적용한 '충전 유도 가이드' 등 3가지 독자 기술에 관한 것이다. '충전 유도 가이드'는 청소를 마친 로봇청소기가 다음 청소까지 대기하기 위해 충전도크까지 정확하게 복귀할 수 있도록 해주는 기술이다.    이외에 먼지 통에 결합되는 필터의 장착여부 감지구조, 하부 브러시의 결합구조 등 특허도 계약 내용에 포함됐다. LG전자는 로봇청소기에 대해 글로벌 기준 700건 이상의 등록특허를 보유하고 있다.    앞서 지난해 6월 LG전자는 GE어플라이언스와 얼음정수기냉장고의 핵심특허인 도어 제빙과 관련한 특허 라이선스 계약을 체결한 바 있다. LG전자는 도어제빙 기술과 관련, 글로벌 기준 등록 특허 400여건을 보유하고 있다. LG전자는 2017년부터 북미 가전의 자존심이라 불리는 월풀을 제치고 가전 부문 영업이익 세계 1위를 수성했다. 지난해 상반기엔 매출 기준으로도 월풀을 따라잡았다.    전생규 LG전자 특허센터장(부사장)은 "LG전자는 글로벌 가전시장을 선도하는 원동력인 지적재산권을 적극적으로 확보하고 있다"고 말했다.      seo1@fnnews.com 김서원 기자    ※ 저작권자 ⓒ 파이낸셜뉴스. 무단 전재-재배포 금지파이낸셜뉴스</t>
  </si>
  <si>
    <t>https://finance.naver.com/item/news_read.nhn?article_id=0004435188&amp;office_id=014&amp;code=066570&amp;page=324&amp;sm=title_entity_id.basic</t>
  </si>
  <si>
    <t>LG전자 '헤데라 헤시그래프' 운영위 참여…"가전업체 유일"</t>
  </si>
  <si>
    <t>블록체인 선행기술연구 및 사업기회 탐색사진제공=LG전자LG전자는 가전업체로는 유일하게 글로벌 분산원장 플랫폼 '헤데라 해시그래프' 운영위원회에 참여한다고 28일 밝혔다.블록체인 기반의 분산원장 플랫폼은 거래정보를 특정 중앙서버에 기록하지 않고 네트워크 내의 모든 참여자가 분산해 관리한다. 모든 참여자가 분산된 기록을 검증해 보안성을 높이는 원리다.헤데라 해시그래프는 공정하고 투명한 플랫폼을 위해 운영위를 뒀다. LG전자 외에도 구글 IBM 보잉 도이치텔레콤 노무라홀딩스 타타커뮤니케이션즈 등 14개 글로벌 기업들이 참여했다.운영위는 플랫폼 코드 업데이트, 노드(Node) 정책 결정, 네트워크 참여자 선정 등 다양한 의사결정에 참여한다. LG전자는 운영위 참여를 통해 블록체인 선행기술을 연구하고 다른 참여 기업들과 공동으로 사업기회를 발굴할 계획이다. 만스 하몬 헤데라 헤시그래프 최고경영자(CEO)는 "LG전자는 전세계 고객과 파트너의 더 나은 삶을 위해 새로운 기술을 선도적으로 채택해왔다"며 "글로벌 가전업체인 LG전자와 협력해 분산원장 기술을 가전 생태계에 적용할 수 있는 다양한 방법을 모색할 것"이라고 말했다.조택일 LG전자 E&amp;M센터장(전무)도 "블록체인 기술은 고객가치를 높일 수 있는 잠재력을 갖고 있다"며 "가전과 블록체인 기술을 연계한 서비스로 고객들에게 새로운 가치를 제공하고 다가올 블록체인 시대를 준비할 것"이라고 했다.배성수 한경닷컴 기자 baebae@hankyung.com▶ ▶   ▶  ⓒ 한국경제 &amp; , 무단전재 및 재배포 금지한국경제</t>
  </si>
  <si>
    <t>https://finance.naver.com/item/news_read.nhn?article_id=0004349114&amp;office_id=015&amp;code=066570&amp;page=325&amp;sm=title_entity_id.basic</t>
  </si>
  <si>
    <t>2020.05.26 14:49</t>
  </si>
  <si>
    <t>LG전자, 나노셀TV 라인업 확대</t>
  </si>
  <si>
    <t>LG전자 모델들이 나노셀 TV를 소개하고 있다. /LG전자 제공[파이낸셜뉴스] LG전자가 나노셀TV 라인업을 확대해 프리미엄 TV 시장 공략에 속도를 낸다.    LG전자는 26일 'LG 나노셀 AI씽큐' 65형 화면에 8K 해상도를 구현한 신제품을 국내 출시했다. 다음 달 초엔 또 다른 8K 나노셀TV도 출시할 예정이다. 이로써 LG전자는 지난 3월 출시된 75형 2종을 포함해 총 4종으로 나노셀TV 라인업을 늘리게 됐다. 4K 해상도 모델은 86·75·65·55형이 출시돼 있다.    나노셀은 약 1나노미터(nm) 크기 미세입자를 TV패널에 적용한 기술이다. 액정표시장치(LCD) 패널 위에 덧입힌 미세입자들이 백라이트에서 나오는 빛의 파장을 정교하게 조정해 색을 세밀하고 정확하게 표현한다.    LG전자는 최상위 프리미엄 TV 라인업인 올레드 TV와 함께 색 표현력을 높인 나노셀 TV를 앞세워 프리미엄 TV 수요를 적극 공략한다는 계획이다.    신제품 가격은 550만~600만원이다. LG전자는 다음 달 말까지 신제품을 구매하는 고객에게 구입 모델에 따라 최대 100만원 상당의 캐시백을 제공한다.    손대기 LG전자 한국HE마케팅담당 상무는 “올레드에서 나노셀로 이어지는 프리미엄 라인업을 앞세워 고객 선택의 폭을 넓히고 프리미엄 TV 시장을 지속 선도할 것”이라고 말했다.      seo1@fnnews.com 김서원 기자       ※ 저작권자 ⓒ 파이낸셜뉴스. 무단 전재-재배포 금지파이낸셜뉴스</t>
  </si>
  <si>
    <t>https://finance.naver.com/item/news_read.nhn?article_id=0004431476&amp;office_id=014&amp;code=066570&amp;page=328&amp;sm=title_entity_id.basic</t>
  </si>
  <si>
    <t>2020.05.24 17:30</t>
  </si>
  <si>
    <t>삼성·LG전자, 코로나로 규모 축소된 'IFA' 참가 고심</t>
  </si>
  <si>
    <t>3일간 하루 입장객 1000명 제한수십억 비용에 홍보효과 떨어져9월 열리지만 직원 안전도 걱정  삼성과 LG 등 국내 전자업계가 올해 9월 독일 베를린에서 열리는 유럽 최대 가전·정보기술 전시회 'IFA 2020' 개막을 앞두고 고민이 커지고 있다. 최대 수십억원을 들여 참가하는 대형 박람회이지만 코로나19 여파로 규모가 대폭 축소되면서 마케팅 효과가 반감될 가능성이 높기 때문이다.    24일 관련 업계에 따르면 세계 가전전시회 참가비는 기업당 30만~40만달러로 우리 돈으로 3억원 이상을 웃돈다. 여기에 교통비, 체류비 등 각종 부대비용을 합하면 전시회 1회 참가만으로도 수십억원 이상을 쏟아부어야 한다는 게 업계 설명이다. 이 때문에 지난 19일 IFA가 오는 9월 2박3일간 오프라인 개최를 공식 선언했지만, 국내 업체는 참가를 확정하는 대신 눈치만 보고 있다. 참가에 드는 수십억원의 비용에 비해 마케팅 효과가 빛을 발할지 의문이 드는 데다 유럽 내 코로나19 확산을 감안할 때 행사 관련 직원들의 감염 위험성도 배제할 수 없다는 분위기가 있어서다. 올 IFA에는 베를린 당국이 감염 예방을 위해 하루 입장객 수를 1000명으로 제한하면서 기껏해야 3000여명이 참석할 전망이다. 통상 10만명이 참석해왔던 과거와 비교하면 규모가 대폭 축소된 것이다.    글로벌 TV·가전 분야 1위 업체인 삼성전자 내부에선 이미 불참 가능성에 대한 말이 나온다. 삼성전자 관계자는 "5월이면 이미 참석 여부를 결정해야 한다"면서도 "코로나19 사태로 비용, 임직원 건강, 해당 국가 여론 등을 고려했을 때 참석하지 않을 가능성도 있다"고 했다. 다른 관계자도 "일부 (불참에 대한) 불이익이 있더라도 감수해야 할 부분"이라고 했다. 일각에선 IFA 참석으로 인한 코로나 확산, 비용 낭비 등의 부작용에 대한 우려가 커지면서 '독이 든 성배'로 작용할 것이란 우려도 나온다.    그렇다고 기업들이 무조건 IFA 행사를 참석하지 않을 수도 없는 노릇이다. 올 상반기 코로나19로 인해 글로벌 이벤트들이 줄줄이 취소돼 오프라인 마케팅 자체가 실종돼왔는데, IFA는 올해 남은 유일한 대형 박람회이기 때문이다. 기업들이 운신 폭을 넓힐 수 있는 마지막 기회로 여기고 있는 것이다.    LG전자는 지난 2월 코로나19 확산 당시 스페인의 세계 최대 모바일 전시회인 모바일월드콩그레스(MWC)를 참가하지 않겠다고 선언했으나 이번엔 막판 고심하고 있다. LG전자 관계자는 "참가를 긍정적으로 검토 중"이라면서도 "프레스 컨퍼런스 준비와 부스 설치를 위해선 늦어도 8월 초엔 독일로 인력을 보내야 하는데 빠듯한 상황"이라고 했다.    완제품 업체의 참가 여부가 불투명하자 삼성디스플레이와 LG디스플레이 등 관련 부품 업체들도 고민이 커지고 있다. 일반적으로 완제품 업체들은 그해 혹은 이듬해 출시될 제품을 위주로 전시해 소비자의 반응을 살피는 데 반해 부품업체들은 기업 고객사를 대상으로 비공개 공간에서 3~4년 후 차세대 기술에 대한 집중 상담을 한다. 고객사들의 참가가 저조할수록 부품 업체들도 참가할 이유가 사라지는 것이다. 일본 소니, 독일 밀레 등 해외 전자업체들의 상황도 다르지 않다. 지난 2월 소니는 "고객, 비즈니스 파트너, 언론 관계자 및 직원들의 안전을 최우선으로 생각한다"면서 MWC 불참을 선언한 바 있다.      seo1@fnnews.com 김서원 기자       ※ 저작권자 ⓒ 파이낸셜뉴스. 무단 전재-재배포 금지파이낸셜뉴스</t>
  </si>
  <si>
    <t>https://finance.naver.com/item/news_read.nhn?article_id=0004430146&amp;office_id=014&amp;code=066570&amp;page=329&amp;sm=title_entity_id.basic</t>
  </si>
  <si>
    <t>2020.05.22 10:23</t>
  </si>
  <si>
    <t>[이슈+] "삼성 보거라" LG전자, 스팀가전 새 광고로 '맞불'</t>
  </si>
  <si>
    <t>LG전자, 스팀 기술 내세운 새 TV 광고 공개스팀 저격한 삼성의 광고 대응 차원으로 해석돼위생가전 시장 급성장…시장 주도권 놓고 비방전 지속LG전자가 지난 20일 '트루스팀' 기술을 자세히 다룬 TV 광고를 공개했다. 사진=LG전자 공식 유튜브 갈무리"스팀 살균만큼 안심되는 건 없다."LG전자가 '트루스팀' 기술을 자세히 다룬 TV 광고를 새로 선보였다. 앞서 '스팀 받지마'라는 자극적 문구로 자사 스팀 기능을 대놓고 저격한 삼성전자의 온라인 광고를 정면 반박한 것이다. 건조기를 비롯한 위생가전 시장을 둘러싼 양사 공방전이 한층 가열되는 모양새다. LG전자는 지난 20일부터 TV와 온라인을 통해 '트루스팀으로 소중한 일상을 지키세요 편' 광고를 내보내고 있다. "깨끗하고 건강한 가족의 일상이 무엇보다 소중해진 요즘 스팀 살균만큼 안심되는 건 없죠"라는 카피를 내세웠다. 광고는 트루스팀에 적용된 기술과 성능을 자세히 소개했다. "100도에서 제대로 끓여 만든 트루스팀은 눈에 보이지 않는 바이러스와 세균, 냄새를 제거한다", "섬세한 제품 안에서 물을 끓여 안전하게 제어하는 17년간의 스팀 기술력, LG만의 트루스팀 테크놀로지" 등을 강조했다.트루스팀이 적용된 △건조기 △스타일러 △식기세척기 △원바디 세탁건조기 '트롬 워시타워' 등이 차례로 등장했다. "트루스팀으로 소중한 일상을 지키세요"라는 문구도 넣었다.새 광고를 통해 트루스팀을 저격한 삼성전자의 공격을 맞받아친 셈이다. '스팀은 옷감을 상하게 한다'는 삼성전자의 공개적 비방을 더 이상 두고 볼 수 없다고 판단한 것으로 풀이된다.삼성전자는 이달 초 자사 공식 유튜브 채널에 '그랑데 AI 비긴즈-스팀받지마 편' 광고를 게재했다. '생각할수록 스팀(열) 받네'라는 문구를 앞세워 "뜨거운 온도로 옷을 건조하면 옷감이 열을 받는다. 열 받은 옷감에 스팀 뿌린다고 옷감이 살아나지 않는다"고 했다. 삼성전자가 이달 초 자사 공식 유튜브 채널에 올린 '그랑데 AI 비긴즈-스팀받지마 편' 광고.사진=삼성전자 공식 유튜브 채널 갈무리스팀이 적용된 제품을 직접 언급하진 않았지만 트루스팀을 앞세운 LG전자의 '트롬 건조기 스팀 씽큐'를 겨냥했다는 걸 한 눈에 알 수 있었다. 삼성전자는 이 광고에서 자사의 그랑데AI 건조기는 '스팀이 필요 없는 에어살균+, 옷감 손상 걱정 없는 마법의 60도'라고 어필하기도 했다. 이에 LG전자는 "삼성전자의 유튜브 광고는 소비자 오해를 유발한다"면서 "건조기에 적용된 스팀은 건조가 아닌 살균에 사용된다. 스팀이 옷감을 손상한다는 주장은 잘못됐다"고 반박한 바 있다.건조기로 대표되는 위생가전은 LG전자와 삼성전자가 치열하게 경쟁하는 분야다. 신종 코로나바이러스 감염증(코로나19) 여파로 위생가전 시장은 빠르게 성장하고 있다. 시장 주도권을 잡기 위해 두 회사가 날선 공방도 마다하지 않는 것이라고 업계는 봤다.양사의 '디스전'은 이번이 처음이 아니다. 작년에는 LG전자가 삼성전자의 QLED TV(퀀텀닷 LCD TV) 화질을 정면 비판하면서 살벌한 공방전이 펼쳐졌다. TV·온라인 광고를 통해 자사 제품 장점을 부각하는가 하면 타사 제품을 품질이 떨어진다며 깎아내리는 것도 서슴지 않았다. 위생가전으로 옮겨온 양사의 싸움은 한동안 지속될 것으로 보인다. 코로나19를 겪으면서 위생가전 시장이 커지고 있어 선점 효과가 중요하기 때문이다. 한 전자업계 관계자는 "코로나19로 양사의 위생가전 매출이 껑충 뛰었다. 실적에서 차지하는 비중이 빠르게 늘어나는 추세"라며 "위생가전 시장이 본격 개화하는 단계인 만큼 시장 선점 효과가 크다. 광고를 통한 타사 제품 흠집내기가 이어질 것"이라고 예상했다. 김은지 한경닷컴 기자 eunin11@hankyung.com기사제보 및 보도자료 open@hankyung.com▶ ▶   ▶  ⓒ 한국경제 &amp; , 무단전재 및 재배포 금지한국경제</t>
  </si>
  <si>
    <t>https://finance.naver.com/item/news_read.nhn?article_id=0004345608&amp;office_id=015&amp;code=066570&amp;page=331&amp;sm=title_entity_id.basic</t>
  </si>
  <si>
    <t>2020.05.20 17:47</t>
  </si>
  <si>
    <t>LG전자 "구미공장 TV 생산라인 2개 인도네시아로 이전"</t>
  </si>
  <si>
    <t>아시아 생산거점으로 육성기존 인력 태양광 등 재배치LG전자가 이르면 올해 말 경북 구미 사업장 TV 생산라인 중 일부를 인도네시아 찌비뚱 공장으로 옮긴다. 글로벌 생산라인을 효율적으로 운영하기 위한 라인 이전이다. 이 작업이 마무리되면 인도네시아 공장의 생산능력은 지금보다 약 50% 늘어난다.20일 LG전자에 따르면 연말께 이전하는 생산라인은 2개다. 6개의 생산라인 중 3분의 1을 해외로 옮긴다. LG전자는 생산라인 이전을 계기로 인도네시아 공장에 조립과 품질 검사, 포장 공정과 관련한 자동화 설비를 확충한다. 이 공장을 아시아 거점 TV 생산기지로 키울 계획이다. LG전자는 인도네시아를 비롯해 폴란드, 미국, 멕시코, 브라질 등에 TV 생산기지를 두고 있다. 1995년 준공된 인도네시아 공장은 TV와 모니터, 사이니지(정보 전달용 디스플레이) 등을 생산하고 있다.회사 관계자는 “유럽은 폴란드, 미주는 멕시코 공장이 거점 TV 생산기지 역할을 하고 있다”며 “인도네시아 공장을 키워 아시아 지역 수요에 대응할 계획”이라고 말했다.구미 사업장은 글로벌 TV 생산기지들을 지원하는 ‘마더 팩토리’ 역할을 맡는다. 롤러블 TV, 월페이퍼 등 기술력이 요구되는 프리미엄 제품들과 의료용 모니터 생산도 구미에서 이뤄진다는 게 회사 측 설명이다.LG전자는 경영 효율화를 위해 생산기지 이전을 결정한 것으로 알려졌다. 인건비가 싼 인도네시아에서 더 많은 TV를 생산하는 게 가격 경쟁력 확보에 유리하다고 판단했다. LG전자는 지난해에도 경기 평택 사업장 스마트폰 생산라인을 베트남 하이퐁으로 옮겼다. 평택에서 베트남으로 빠져나간 생산 물량은 연 200만 대 안팎이다.구미 사업장 직원 500여 명은 전원 재배치할 계획이다. 대다수 직원은 같은 사업장에 있는 TV와 태양광 모듈 생산라인으로 이동할 것으로 전해졌다. 일부 직원은 평택에 있는 LG디지털파크로 이동한다. 회사 관계자는 “직원들이 빠르게 적응할 수 있도록 특별 융자, 전임비, 근무지 이동 휴가 등을 지원할 계획”이라고 말했다.송형석 기자 click@hankyung.com▶ ▶   ▶  ⓒ 한국경제 &amp; , 무단전재 및 재배포 금지한국경제</t>
  </si>
  <si>
    <t>https://finance.naver.com/item/news_read.nhn?article_id=0004344497&amp;office_id=015&amp;code=066570&amp;page=332&amp;sm=title_entity_id.basic</t>
  </si>
  <si>
    <t>2020.05.20 15:01</t>
  </si>
  <si>
    <t>LG전자, 구미 TV라인 2개 인니로 '이전'…"구조조정 없다" [종...</t>
  </si>
  <si>
    <t>권역별 거점생산 체제 강화하기로구조조정 없이 구미 인력 전원 재배치사진=연합뉴스LG전자가 이르면 연내 구미 사업장 TV 생산라인 6개 중 2개를 인도네시아 TV 공장으로 이전한다. 인니 공장을 아시아 시장에 TV를 전담 공급하는 거점 생산지로 키운다는 복안이다. 단 국내 생산라인의 해외 이전에 따른 인위적 구조조정은 없을 것이라고 20일 밝혔다.LG전자는 올해 말쯤 TV, 모니터, 사이니지 등을 생산하는 인도네시아 '찌비뚱' 공장을  아시아권 TV 거점 생산기지로 육성하기로 했다. 조립, 품질검사, 포장 등 전 공정에 자동화 설비도 대거 확충해 생산능력을 50% 늘릴 계획이다.구미사업장을 필두로 권역별 거점생산 체제를 강화하는 차원이라고 LG전자 측은 설명했다. 아시아는 찌비뚱, 유럽은 므와바(폴란드), 북미는 레이노사, 멕시칼리(멕시코)에 위치한 생산 공장이 각각의 시장에 TV를 전담 공급하도록 해 생산성과 효율을 높인다는 복안이다.이번 해외 생산라인 이전으로 국내 생산지의 전략적 중요도가 떨어진 것은 아니라고 회사 측은 강조했다. 구미사업장이 여전히 글로벌 TV 생산지를 지원하는 '마더 팩토리'이자 컨트롤타워 역할을 수행한다는 것이다.LG전자는 글로벌 TV 수요가 정체된 가운데 생산지 효율화를 통해 가격경쟁 심화 등 급변하는 경영환경에 유연하게 대처하는 모습을 보이고 있다. 이를 위해 지난 2015년 이후 태국 라영, 중국 심양, 폴란드 브로츠와프, 베트남 하이퐁, 카자흐스탄 알마티 등의 TV 생산지를 인근 생산지로 통합한 바 있다. 구미사업장 TV 사이니지 생산라인은 기존 6개에서 4개 라인으로 조절한다. 롤러블·월페이퍼 TV 등 고도화된 생산 기술이 필요한 최상위 프리미엄 TV와 의료용 모니터를 전담 생산한다. 신제품 양산성 검증과 생산 효율성을 높이기 위한 연구도 수행한다.인도네시아로 라인을 일부 이전하지만 LG전자는 인위적 구조조정 없이 사무직과 기능직을 포함한 구미사업장 인력을 전원 재배치할 방침이다. TV 관련 직원 500여명 중 대부분은 동일 사업장 내 TV 생산라인과 태양광 모듈 생산라인에서 근무하게 된다.일부 직원들은 경기도 평택 소재 LG디지털파크로 근무지를 옮기고 TV 관련 서비스와 연구개발(R&amp;D)을 지원하는 업무를 맡는다. LG전자 관계자는 "특별 융자, 전임비, 근무지 이동 휴가, 주말 교통편 제공 등 근무환경 변화에 대한 편의를 제공할 예정"이라며 "노동조합과 충분한 협의를 거쳐 구체적 지원 계획을 마련하겠다"고 말했다.배성수 한경닷컴 기자 baebae@hankyung.com▶ ▶   ▶  ⓒ 한국경제 &amp; , 무단전재 및 재배포 금지한국경제</t>
  </si>
  <si>
    <t>https://finance.naver.com/item/news_read.nhn?article_id=0004344277&amp;office_id=015&amp;code=066570&amp;page=332&amp;sm=title_entity_id.basic</t>
  </si>
  <si>
    <t>2020.05.11 10:31</t>
  </si>
  <si>
    <t>LG전자, '아메리칸발레시어터' 창립 80주년 공연 후원사 선정</t>
  </si>
  <si>
    <t>LG전자가 미국 현지시간 12일 세계적인 발레단인 아메리칸발레시어터(ABT)의 창립 80주년 기념 온라인 행사를 후원한다. LG 시그니처 포토존에서 ABT 무용수들이 포즈를 취하고 있다. 사진=LG전자 제공[파이낸셜뉴스] LG전자가 세계적인 발레단인 아메리칸발레시어터(American Ballet Theater, 이하 ABT)의 창립 80주년 기념 온라인 행사를 후원한다고 11일 밝혔다.    LG전자는 미국 동부시간으로 12일 오후 7시에 ABT의 공식 유튜브 채널에서 60분간 열리는 '투게터 투나잇(Together Tonight)'의 후원사로 참여한다.    ABT는 창립 80주년을 맞아 코로나19 극복을 위해 헌신하는 의료진, 자원봉사자 등에게 예술 공연을 선사하고자 온라인 행사를 진행할 예정인 것으로 알려졌다.    이번 행사에는 ABT 무용단의 발레공연, ABT 오케스트라의 연주, 가수 토니 베넷(Tony Bennett)과 신시아 에리보(Cynthia Erivo)의 축하공연 등이 펼쳐질 예정이다.    LG전자는 이 행사를 위해 LG 시그니처(LG SIGNATURE)를 포함한 프리미엄 가전을 후원한다. LG 시그니처 제품을 대상으로 한 경매 이벤트도 진행된다. 행사 중 LG 시그니처 광고와 로고 등을 노출해 시청자들에게 프리미엄 브랜드를 알릴 계획이다.    LG전자는 지난해 ABT와 파트너십을 체결하고 ABT의 공식 후원사로 활동하고 있다. ABT의 수석 발레리나 미스티 코플랜드(Misty Copeland)는 LG 시그니처의 홍보대사로서 LG 시그니처 프리미엄 마케팅에 참여하고 있다.    윤태봉 LG전자 북미지역대표 겸 미국법인장 부사장은 "코로나19 사태로 인해 어려운 상황에서 조금이나마 힘이 되고자 이번 행사를 후원하게 됐다"며 "아름다운 예술을 통해 많은 분들이 위안을 받았으면 한다"고 말했다.      integrity@fnnews.com 김규태 기자        ※ 저작권자 ⓒ 파이낸셜뉴스. 무단 전재-재배포 금지파이낸셜뉴스</t>
  </si>
  <si>
    <t>https://finance.naver.com/item/news_read.nhn?article_id=0004422042&amp;office_id=014&amp;code=066570&amp;page=337&amp;sm=title_entity_id.basic</t>
  </si>
  <si>
    <t>2020.05.04 08:43</t>
  </si>
  <si>
    <t>"LG전자, 실적 부진 불가피..경쟁력 강화될 것"-미래에셋대우</t>
  </si>
  <si>
    <t>[파이낸셜뉴스]미래에셋대우는 4일 LG전자에 대해 2·4분기 실적 부진이 불가피하겠으나 경쟁력이 강화되는 시기가 될 것이라고 진단했다.    박원대 미래에셋대우 연구원은 LG전자의 2·4분기 매출액은 전년 동기 대비 12.2% 감소한 13조7259억원, 영업이익은 29.4% 떨어진 4607억원을 기록할 것이라고 추정했다. 투자의견은 ‘매수’ 목표주가는 8만2000원을 유지했다.    박 연구원은 “상대적으로 국내 매출액 비중이 높은 홈 어플라이언스&amp;에어 솔루션(H&amp;A) 실적은 양호할 전망”이라며 “해외 비중이 높은 홈 엔터테인먼트(HE)와 전방 산업 피해가 큰 비이클 컴포넌츠(VC) 실적은 어려울 수 밖에 없는 상황”이라고 평가했다.    향후 실적 악화에 대해서는 “부정적이지만은 않다”며 “상대적으로 경쟁력이 강화될 가능성이 크기 때문이다. 어려운 시기가 선두 업체에게는 기회이다”라고 내다봤다.    박 연구원은 “가전과 TV 경쟁력이 강화될 것”이라며 “향후 지속될 재택근무와 원격교육, 비대면 생활 확대로 인한 비즈니스솔루션(BS) 부문의 성장도 기대할 만하다”고 설명했다.      fnljs@fnnews.com 이진석 기자        ※ 저작권자 ⓒ 파이낸셜뉴스. 무단 전재-재배포 금지파이낸셜뉴스</t>
  </si>
  <si>
    <t>https://finance.naver.com/item/news_read.nhn?article_id=0004418379&amp;office_id=014&amp;code=066570&amp;page=340&amp;sm=title_entity_id.basic</t>
  </si>
  <si>
    <t>2021.01.28 10:01</t>
  </si>
  <si>
    <t>LG전자, 콩고서 ‘LG 희망학교’ 운영‥"교육환경 개선·전기 공급"</t>
  </si>
  <si>
    <t>프라하(Furaha) 초등학교 학생들이 LG전자가 설치한 친환경 태양광 충전시스템 '솔라카우'를 이용해 충전한 휴대용 보조 배터리를 사용하며 기뻐하고 있다.  [파이낸셜뉴스]LG전자가 최근 아프리카 콩고민주공화국 동부 고마시에 있는 초등학교를 대상으로 교육환경을 개선하고 전기 공급을 도와주는 ‘LG 희망학교(LG Hope School)’ 프로젝트를 시작했다고 28일 밝혔다.    LG 희망학교는 해외 지역 취약계층 아이들의 교육환경을 개선하고 더 나은 지역사회를 만드는 데 목적이 있다. LG전자는 2012년 케냐를 시작으로 콩코민주공화국 등에서 LG 희망학교 프로젝트를 운영하고 있다.    LG전자는 초등학교 3곳에 휴대용 보조 배터리를 충전할 수 있는 친환경 태양광 충전시스템 ‘솔라카우(Solar Cow)’를 설치했다. LG전자 관계자는 "생계를 위해 일터로 내몰리는 취약계층 아이들이 학교에 나가도록 유도하기 위해서 전기를 공급하고 있다"고 설명했다.    친환경 에너지를 활용해 전기를 공급하고 교육환경을 개선하는 건, LG전자가 추구하는 ‘탄소 중립 및 순환경제 실현’, ‘더 나은 사회 구현’ 등 지속가능경영의 지향점과 맞닿아 있다.    솔라카우는 국내 스타트업 ‘요크’가 개발했다. 이 기업은 LG전자와 LG화학이 사회적경제기업의 지속가능한 성장을 돕기 위해 만든 통합지원 플랫폼 ‘LG소셜캠퍼스’로부터 금융, 컨설팅 등을 지원받고 있다.    윤대식 LG전자 대외협력담당 전무는 “혁신적인 기술을 활용해 도움이 필요한 지역사회의 취약계층이 조금이나마 더 나은 삶을 누릴 수 있도록 사회적 책임을 지속 실천할 것”라고 말했다.      seo1@fnnews.com 김서원 기자       ※ 저작권자 ⓒ 파이낸셜뉴스. 무단 전재-재배포 금지파이낸셜뉴스</t>
  </si>
  <si>
    <t>https://finance.naver.com/item/news_read.nhn?article_id=0004573946&amp;office_id=014&amp;code=066570&amp;page=81&amp;sm=title_entity_id.basic</t>
  </si>
  <si>
    <t>2021.01.27 18:09</t>
  </si>
  <si>
    <t>LG전자, 퀄컴 손잡고 커넥티드카 5G 기술 개발</t>
  </si>
  <si>
    <t>LG전자와 미국 퀄컴이 차세대 커넥티드카(정보통신기술과 자동차를 연결한 차량)용 5세대(5G) 이동통신 플랫폼을 함께 개발한다고 27일 발표했다.5G 플랫폼은 자동차와 인근 기지국을 연결하는 역할을 한다. 5G 플랫폼이 적용되면 차에서 예전보다 빠른 속도로 방송을 시청하고 게임을 즐길 수 있다. LG전자 관계자는 “초고속 5G 플랫폼은 자율주행차가 본격 확산하는 데 핵심적인 역할을 할 것”이라고 전망했다.LG전자는 지난달 세계 3위 자동차 부품업체 마그나와 손잡고 전기차 파워트레인 합작법인인 ‘LG마그나’ 설립 계획을 발표했다. 이어 퀄컴과 커넥티드카의 핵심 부품 공동 개발에 나서기로 하면서 자동차 전장(전자장비) 사업에 속도를 내고 있다.퀄컴은 2000년대 초반 자동차 전장 사업에 진출해 2013년부터 현재까지 다수의 자동차 제조사들에 4G 플랫폼을 공급했다. 자율차 시대의 본격적 개막에 따라 5G 플랫폼 공급도 추진 중이다.황정수 기자 hjs@hankyung.com▶ ▶ ▶  ⓒ 한국경제 &amp; , 무단전재 및 재배포 금지한국경제</t>
  </si>
  <si>
    <t>https://finance.naver.com/item/news_read.nhn?article_id=0004490720&amp;office_id=015&amp;code=066570&amp;page=81&amp;sm=title_entity_id.basic</t>
  </si>
  <si>
    <t>2021.01.20 15:14</t>
  </si>
  <si>
    <t>권봉석 LG전자 대표 "MC사업본부 사업 방향 어떻게 정해지더라도.....</t>
  </si>
  <si>
    <t>[파이낸셜뉴스] LG전자 대표이사 CEO 권봉석 사장(사진)은 20일 MC사업본부의 사업 운영과 관련해 본부 구성원에게 이메일을 통해 입장을 20일 밝혔다.    권 사장은 “MC사업본부의 사업 운영 방향이 어떻게 정해지더라도 원칙적으로 구성원의 고용은 유지되니 불안해 할 필요 없다”고 강조했다.    LG전자는 MC사업본부의 사업구조를 개선하기 위해 최근 몇 년 동안 제품 포트폴리오 개선 등을 통한 자원 운영의 효율화, 글로벌 생산지 조정, 혁신 제품 출시 등 각고의 노력들을 해왔다. 하지만 MC사업본부는 2015년 2·4분기 이래 23분기 연속 영업적자를 이어오고 있으며 지난해 말까지 누적 영업적자는 5조 원 규모다.    또 글로벌 시장에서 스마트폰을 비롯한 모바일 비즈니스의 경쟁은 더욱 치열해지고 있다. LG전자는 모바일 사업과 관련해 현재와 미래의 경쟁력을 냉정하게 판단해 최선의 선택을 해야 할 시점에 이르렀다고 보고 있다. 현재 모든 가능성을 열어 두고 사업 운영 방향을 면밀히 검토하고 있다.    LG전자는 사업 운영 방향이 결정되면 구성원에게 투명하고 신속하게 공유할 계획이다.  #LG전자 #MC사업본부 #고용유지    true@fnnews.com 김아름 기자       ※ 저작권자 ⓒ 파이낸셜뉴스. 무단 전재-재배포 금지파이낸셜뉴스</t>
  </si>
  <si>
    <t>https://finance.naver.com/item/news_read.nhn?article_id=0004568964&amp;office_id=014&amp;code=066570&amp;page=89&amp;sm=title_entity_id.basic</t>
  </si>
  <si>
    <t>2021.01.17 18:00</t>
  </si>
  <si>
    <t>LG전자, 신사업 발굴 본격화.. 유망 프로젝트 사외벤처 분사</t>
  </si>
  <si>
    <t>LG전자는 최근 미래사업 준비, 성장동력 다변화를 위해 사업성이 있다고 판단한 프로젝트를 사외벤처로 분사했다고 17일 밝혔다.    이 사외벤처는 LG전자 임직원이 창업 컨설팅을 제공하는 외부 엑셀러레이터와 함께 새로운 사업기회를 발굴해 사업화하는 첫 사례다. LG전자는 스타트업 육성기업 퓨처플레이와 협업해 이번 프로젝트를 진행했다. 이 사업이 성공적으로 자리를 잡을 수 있도록 적극적인 투자는 물론 회사가 보유한 다양한 기술 역량과 네트워크를 지원할 예정이다.    올해 초 분사한 사외벤처는 '큰 즐거움이 끝없이 펼쳐지는 멋진 여정을 이어가겠다'는 포부를 담아 회사명을 'EDWO'로 했다. 이 회사는 패션 산업 이해도와 빠른 실행력을 바탕으로 새로운 고객가치를 창출할 계획이다.  seo1@fnnews.com 김서원 기자    ※ 저작권자 ⓒ 파이낸셜뉴스. 무단 전재-재배포 금지파이낸셜뉴스</t>
  </si>
  <si>
    <t>https://finance.naver.com/item/news_read.nhn?article_id=0004566643&amp;office_id=014&amp;code=066570&amp;page=95&amp;sm=title_entity_id.basic</t>
  </si>
  <si>
    <t>2021.01.17 17:54</t>
  </si>
  <si>
    <t>"맘껏 해봐라"…LG전자의 첫 사외벤처 실험</t>
  </si>
  <si>
    <t>사내 아이디어 사업 EDWO 분사'딱 맞는 옷' 찾는 온라인 서비스혁신 강조한 벤처 육성전략 일환구광모 "도전 않는게 실패" 독려강현진 전 LG전자 CSO 부문 선임(사진 가운데)이 주도한 사내 아이디어 프로젝트 '히든 피터스'는 최근 사외 벤처 'EDWO'로 독립했다. 체형별 옷 사이즈를 찾아주는 아이디어로 LG전자의 투자를 받았다.  LG전자 제공“이제는 혁신을 보여줄 차례다.”최근 만난 LG전자 핵심 경영진은 “그동안 그룹의 경영 이념인 인화와 혁신 중 인화만 부각된 것 같다”며 이같이 말했다. 기업문화가 대대적으로 바뀔 것이란 예고였다. 첫발은 사내벤처의 과감한 육성으로 시작됐다. 혁신 아이디어의 사업화 시도를 통해 느슨한 조직문화를 바꾸겠다는 시도다. “새로운 시도로 고객 감동을 완성한다”는 구광모 LG그룹 회장의 올해 신년사를 구체화시켰다는 게 안팎의 평가다. LG, 애자일 조직으로 탈바꿈LG전자는 사내 아이디어 프로젝트 ‘EDWO’를 최근 사외벤처로 독립시켰다고 17일 발표했다. 앞으로도 사업성 있는 아이디어를 발굴해 독립시키거나 사내 신사업으로 키울 방침이다.LG전자는 작년 말 최고전략책임자(CSO)부문 산하에 ‘비즈인큐베이션센터’를 출범시켜 벤처 육성에 집중하고 있다. 센터장으로는 서영재 전무가 부임했다. 그는 LG전자 신(新)가전을 이끈 주요 인물 중 한 명이다. 일본 출장길에 미용 소형 가전을 본 뒤 아이디어를 떠올려 홈 뷰티기기 브랜드 ‘LG 프라엘’을 기획했다.LG전자의 첫 사외벤처인 EDWO를 창업한 강현진 선임도 CSO부문에 몸담았다. 그는 온라인 쇼핑에서 딱 맞는 옷 사이즈를 찾아주는 서비스 ‘히든 피터스’를 고안했다. 소비자가 신장과 체중 외에 ‘어깨가 좁음’ ‘하체 발달’ 등 신체 특성을 입력하면 가장 비슷한 체형을 지닌 사람의 착장 사진을 보여준다. 각 사진에는 입고 있는 제품의 정보가 포함됐다. 마음에 드는 제품을 곧바로 구매할 수 있다.LG전자의 ‘벤처 바람’은 구 회장의 경영 방침에서 비롯했다. 구 회장은 올초 신년사에서 “기존의 틀과 방식을 넘는 새로운 시도가 작지만 중요한 차이를 만들고, 비로소 고객 감동을 완성한다”고 강조했다. 지난해 서울 마곡동 LG사이언스파크를 방문했을 때도 “아무것도 하지 않는 것, 과감하게 도전하지 않는 것이 실패”라며 “과감한 도전의 문화를 만들어 달라”고 주문했다. 사내·외 투트랙으로 상시 육성비즈인큐베이션센터는 사내벤처와 사외벤처를 투트랙으로 육성한다. 초기 자금과 네트워크, 기술 등을 회사에서 지원해 준다. LG전자는 지난해 9월 사내벤처 육성 프로그램인 ‘LGE 어드벤처’를 출범해 아이디어 250건을 접수했다. 이 중 2개 아이디어를 최종 선발해 키우고 있다.외부 액셀러레이터와 협업해 수시로 사내 아이디어를 공모한 뒤 사업성 있는 프로젝트를 사외벤처로도 독립시킨다. 실패해도 5년 안에 다시 입사할 수 있다. 최고기술책임자(CTO) 부문은 ‘아이디어 발전소’라는 프로그램을 통해 연구원들의 아이디어를 발굴한다. 수제맥주제조기 ‘LG홈브루’가 이렇게 탄생했다.기업의 사내·외 벤처 육성은 세계적인 추세다. 대다수 정보기술(IT)·전자 기업들이 일정 기간 업무에서 빼준 뒤 창업에만 매진하도록 지원해 주는 프로그램을 운영한다. 세계적으로 인기를 끈 증강현실(AR)게임 ‘포켓몬 고’를 개발한 나이언틱도 구글의 사내벤처 출신이다. 지난 11~14일 열린 세계 최대 IT·가전쇼 ‘CES 2021’에서는 삼성전자 벤처 육성 프로그램 ‘C랩’ 출신 스타트업 세 곳이 혁신상을 받았다.이수빈 기자 lsb@hankyung.com▶ ▶ ▶  ⓒ 한국경제 &amp; , 무단전재 및 재배포 금지한국경제</t>
  </si>
  <si>
    <t>https://finance.naver.com/item/news_read.nhn?article_id=0004484830&amp;office_id=015&amp;code=066570&amp;page=95&amp;sm=title_entity_id.basic</t>
  </si>
  <si>
    <t>2021.01.12 09:52</t>
  </si>
  <si>
    <t>권봉석 LG전자 사장 "선도적 자동차부품·솔루션 기업되겠다"</t>
  </si>
  <si>
    <t>11일(현지시간) 온라인으로 개막한 세계 최대 전자·IT 전시회 'CES 2021'에서 캐나다의 자동차 부품업체 마그나 인터내셔널의 프레스 행사에 출연한 스와미 코타기리마그나 마그나 최고경영책임자(왼)와 권봉석 LG전자 사장의 모습. [LG전자 제공]LG전자와 마그나의 최고경영진이 '엘지 마그나 이파워트레인'(가칭) 합작법인 설립에 큰 기대감을 나타냈다.11일(미국 현지시간) 온라인으로 개막한 세계 최대 IT·가전 전시회 'CES 2021'에서 LG전자가 공개한 3분 분량의 합작법인 설립 축하 영상에는 권봉석 LG전자 사장, 김진용 LG전자 VS사업본부장(부사장), 스와미 코타기리 마그나 최고경영자(CEO)가 참여했다.앞서 LG전자는 지난달 자동차 전동화 트렌드가 글로벌 시장에서 빠르게 진행되고 있는 가운데 사업경쟁력과 성장잠재력을 높이기 위해 세계 3위 자동차 부품 업체 마그나 인터내셔널(마그나)과 함께 합작법인을 설립한다고 발표한 바 있다.권봉석 사장은 "전기차 파워트레인 사업을 가속화하고 강화하기 위해 마그나와의 합작 투자를 발표하게 돼 기쁘게 생각한다"며 "빠르게 변하는 전기차 시장의 니즈에 대응하기 위해 마그나와 같은 선도적인 회사와의 파트너십이 성공의 열쇠라고 믿는다"고 말했다.권 사장은 "LG의 기술 역량과 마그나의 오랜 사업 경험이 합작법인의 시너지를 창출해 전기 파워트레인 산업에 큰 발자취를 남기고, 혁신적인 기술과 제품을 선보일 것"이라고 강조했다.스와미 코타기리 CEO는 "합작법인은 가장 복잡한 최첨단 산업에서 더 빠르게 나아가고 더 많은 것을 성취할 수 있는 협력적 우위를 확보하게 될 것"이라며 "전기차 파워트레인 시장이 빠르게 성장하고 있는 상황에서 세계적 수준의 포트폴리오를 갖춘 완성차 업체를 지원하는 것이 핵심이며, LG와의 파트너십은 그 방향으로 가는 중요한 단계"라고 설명했다.이어 "(이번 파트너십은) 환경을 보호하는 지속 가능한 제품을 개발하는 데 앞장 서려는 마그나의 전략과 완벽하게 일치한다"고 덧붙였다.LG전자는 자동차 부품 사업을 미래성장동력으로 육성하기 위해 2013년 VS사업본부(당시 VC사업본부)를 신설한 바 있다. 이어 2018년 8월 오스트리아의 프리미엄 차량용 헤드램프 기업인 ZKW를 인수했고, 2019년 말 VS사업본부 내 차량용 램프 사업을 ZKW로 이관해 통합한 바 있다.LG전자는 이번 합작법인 출범을 기점으로 VS사업본부(인포테인먼트 중심), ZKW(램프), 엘지 마그나 이파워트레인(파워트레인) 등 3개 축으로 나눠 자동차 부품 사업을 추진하게 된다.노정동 한경닷컴 기자 dong2@hankyung.com▶ ▶ ▶  ⓒ 한국경제 &amp; , 무단전재 및 재배포 금지한국경제</t>
  </si>
  <si>
    <t>https://finance.naver.com/item/news_read.nhn?article_id=0004482120&amp;office_id=015&amp;code=066570&amp;page=98&amp;sm=title_entity_id.basic</t>
  </si>
  <si>
    <t>2020.09.21 10:06</t>
  </si>
  <si>
    <t>LG전자, 탈모치료기 연내 출시…"모발 밀도·굵기↑"</t>
  </si>
  <si>
    <t>"임상 시험 결과 1㎠당 밀도 21.64% 증가""굵기도 19.46% 두꺼워져"LG 프라엘 메디헤어/사진제공=LG전자LG전자가 탈모 치료 전용 의료기기 'LG 프라엘 메디헤어'의 연내 출시를 앞두고 효능을 입증하는 임상 시험 결과를 21일 공개했다.LG전자는 최근 피부과 전문의를 포함, 모발 관련 연구를 수행하는 연구자들로 구성된 학술단체인 대한모발학회 학술대회에서 LG 프라엘 메디헤어를 선보였다.LG전자에 따르면 임상 시험 결과 LG 프라엘 메디헤어를 사용한 참가자 성인 남녀 46명의 모발은 사용 전과 비교해 1제곱센티미터(㎠)당 밀도는 21.64% 증가했고, 모발 굵기는 19.46% 두꺼워졌다.임상시험 참가자들은 LG 프라엘 메디헤어를 27분 모드로 주 3회씩 총 16주간 사용했다. LG전자는 "모발 굵기 시험의 경우, 특정 조건에서 진행한 임상시험의 결과이며 실제 효과는 개인차가 있을 수 있다"고 설명했다.LG 프라엘 메디헤어는 머리에 착용하는 헬멧 형태의 탈모 치료용 의료기기다. 최근 LG전자는 식품의약품안전처로부터 '의료용 레이저 조사기 3등급'에 해당하는 의료기기 허가를 받았다.신제품은 저출력 레이저 치료(LLLT) 방식을 활용한다. 이 방법은 미국 식품의약국(FDA)으로부터 승인 받은 '안드로겐성 탈모증(테스토스테론에 의해 나타나는 탈모의 한 종류)' 치료에 도움을 주는 탈모 치료법이다. 146개 레이저와 104개 발광다이오드(LED)를 포함한 총 250개 광원에서 나오는 에너지가 모발 뿌리를 둘러싼 모낭 세포의 대사를 활성화해 모발의 성장을 돕는다는 설명이다. 머리카락 밀도가 감소하는 안드로겐성 탈모 진행도 늦춰준다고 LG전자는 설명했다.LG전자는 "탈모로 고민하는 소비자가 늘어나고 있는 점을 감안해 집에서도 간편하게 이용할 수 있는 탈모 치료 의료기기를 개발했다"며 "연내로 신제품을 정식 출시할 예정"이라고 밝혔다.국내 탈모 시장은 가발과 복용약, 탈모치료기 등의 분야에서 매출 4조원 규모로 추산된다. 현재 다양한 탈모치료기가 시중에 출시됐지만 정부 의료기기 인증을 받거나 효과가 입증된 제품은 드문 상태다.오상준 LG전자 홈뷰티사업담당은  "안전성과 효능을 기반으로 한 LG 프라엘만의 경쟁력을 높이는 동시에 소비자 니즈를 반영한 다양한 혁신 제품을 선보이며 프리미엄 홈 뷰티기기 시장을 선도할 것"이라고 말했다.배성수 한경닷컴 기자 baebae@hankyung.com▶ ▶ ▶  ⓒ 한국경제 &amp; , 무단전재 및 재배포 금지한국경제</t>
  </si>
  <si>
    <t>https://finance.naver.com/item/news_read.nhn?article_id=0004419753&amp;office_id=015&amp;code=066570&amp;page=221&amp;sm=title_entity_id.basic</t>
  </si>
  <si>
    <t>2020.09.21 10:40</t>
  </si>
  <si>
    <t>LG전자, 휘센 CSR 캠페인성료... 에어컨 30대 지역아동센터에 ...</t>
  </si>
  <si>
    <t>LG전자가 100명이 참여할 때마다 휘센 냉난방 에어컨 1대를 기부하는 방식으로 기획한 캠페인이 지난 8월 한 달 동안 3,000명 이상이 참여하며 성료됐다. 이에 따라 LG전자는 전국 곳곳에 위치한 지역아동센터 30곳에 휘센 냉난방 에어컨 30대를 기부할 예정이다.지역아동센터에 깨끗한 바람을 선물하는 ‘LG 휘센 모두의 바람으로’ 캠페인은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선사한다.한경닷컴 뉴스룸 open@hankyung.com▶ ▶ ▶  ⓒ 한국경제 &amp; , 무단전재 및 재배포 금지한국경제</t>
  </si>
  <si>
    <t>https://finance.naver.com/item/news_read.nhn?article_id=0004419811&amp;office_id=015&amp;code=066570&amp;page=221&amp;sm=title_entity_id.basic</t>
  </si>
  <si>
    <t>2020.09.20 12:34</t>
  </si>
  <si>
    <t>LG전자, 협력사 스마트 팩토리·디지털 전환 지원 성과</t>
  </si>
  <si>
    <t>LG전자가 협력사의 제조경쟁력을 강화하기 위해 스마트 팩토리 구축과 디지털 전환을 지원하고 있다. 신신사 직원들이 자동화 설비에서 만든 부품을 점검하고 있다. /LG전자 제공  [파이낸셜뉴스]LG전자가 협력사의 제조 경쟁력 강화를 위해 지원해 온 스마트 팩토리 구축과 디지털 전환이 본격적으로 성과를 내고 있다.    20일 LG전자에 따르면 올해 LG전자가 지원하는 64개 협력사의 자동화율은 올 연말까지 40%대로 높아지고 시간당 생산량은 20% 이상 늘어난다. 이에 따라 지난해 대비 생산원가는 460억원 가량 절감되고 생산공정에서 발생하는 불량률은 4.3%에서 3.0%로 1.3%포인트(p) 낮아진다.    LG전자는 지난 2018년부터 매년 약 60개 협력사를 선정해 제조경쟁력을 높일 수 있도록 생산라인을 자동화하고 생산공정에 디지털 기술을 적용하도록 지원해왔다.    LG전자는 협력사가 스마트 팩토리를 구축하고 기술 경쟁력을 쌓을 수 있도록 각 협력사별 3개년 계획을 세워 체계적으로 지원하고 있다. 협력사의 제품 구조나 부품 설계에 변경이 필요하면 LG전자 연구소가 기술 개발을 지원한다. 또 생산기술 전문가는 협력사가 생산라인에 효과적인 제조 공법을 적용할 수 있도록 관련 노하우를 전수하고 있다.    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생산 중단에서 재가동까지 소요되는 총 시간이 지난해에 비해 20% 가량 감소했다.    LG전자는 센서를 통해 감지된 각종 데이터를 서버에 저장해 생산 중단이나 품질 불량 등을 미리 예측함으로써 생산성과 품질을 높이는 데 기여할 것으로 기대하고 있다.    LG전자는 2차 협력사의 스마트 팩토리 구축에도 적극 지원하고 있다. 올해 1차, 2차 협력사를 포함해 약 100여개사에 인공지능, 빅데이터 등을 활용해 스마트 팩토리 솔루션과 자동화 시스템을 구축하도록 지원했다.    이시용 LG전자 구매경영센터장(전무)는 “제조업의 변화에 맞춰 협력사의 제조경쟁력을 높이기 위해 스마트 팩토리 구축과 디지털 전환을 적극 지원하고 있다”며 “LG전자와 협력사가 상생 동반자가 되도록 함께 노력할 것”이라고 말했다.      seo1@fnnews.com 김서원 기자       ※ 저작권자 ⓒ 파이낸셜뉴스. 무단 전재-재배포 금지파이낸셜뉴스</t>
  </si>
  <si>
    <t>https://finance.naver.com/item/news_read.nhn?article_id=0004497479&amp;office_id=014&amp;code=066570&amp;page=221&amp;sm=title_entity_id.basic</t>
  </si>
  <si>
    <t>2020.09.15 10:01</t>
  </si>
  <si>
    <t>LG전자 물걸레 로봇청소기 영상, 10일만에 1000만뷰</t>
  </si>
  <si>
    <t>탐정물 처럼 구성한 ‘코드제로 M9 씽큐’ 광고 인기LG전자는 지난 달 선보인 물걸레 로봇청소기 ‘코드제로 M9 씽큐’를 소개하는 광고 영상인 ‘클린 홈즈 2편’(사진)이 공개 10일만에 유튜브 조회수 1000만회를 넘어섰다고 15일 발표했다. 지난해 제작한 ‘클린 홈즈 1편’이 2주 만에 조회수 500만을 돌파한 것과 비교하면 2배 이상 빠른 속도다.영상은 악역으로 등장하는 모리아티가 “상상도 못할 지저분한 문제를 준비했다”며 홈즈의 사무실을 난장판으로 만드는 것으로 시작된다. 홈즈가 손끝 하나 대지 않고 청소를 해결하겠다며 “하이 엘지, 청소 시작”이라고 말하자 인공지능 로봇청소기 ‘코드제로 씽큐 R9 보이스’가 음성을 인식해 사무실을 말끔히 청소한다.모리아티가 아직 바닥에 남아있는 커피와 홍차 등 얼룩을 지적하자 홈즈는기다렸다는 듯 코드제로 M9 씽큐를 출격시킨다. 지난달 출시된 이 제품은 2㎏의 하중으로 물걸레를 눌러주며 바닥을 닦는 얼룩제거 기능을 갖추고 있다. 영상을 본 네티즌들은 “광고를 끝까지 본 것은 처음이다”, “광고를 검색해서 다시 한번 찾아보게 될 줄이야” 등의 반응을 보였다.송형석 기자 click@hankyung.com▶ ▶ ▶  ⓒ 한국경제 &amp; , 무단전재 및 재배포 금지한국경제</t>
  </si>
  <si>
    <t>https://finance.naver.com/item/news_read.nhn?article_id=0004416532&amp;office_id=015&amp;code=066570&amp;page=225&amp;sm=title_entity_id.basic</t>
  </si>
  <si>
    <t>2020.09.08 17:29</t>
  </si>
  <si>
    <t>삼성전자·LG전자 등 '동반성장 최우수 기업'</t>
  </si>
  <si>
    <t>삼성전자가 8일 국내 기업중 최초로 '동반성장지수 평가'에서 9년 연속 최우수 등급을 받았다. 또 삼성디스플레이와 LG전자, LG디스플레이, 포스코 등도 최우수 등급을 받는 쾌거를 이뤘다.    삼성전자는 '2019 동반성장지수 평가'에서 최우수 등급을 수상하고, 최우수 명예기업에도 선정됐다고 8일 밝혔다. 2011년 처음 시작한 동반성장지수 평가는 200여 개 대기업을 대상으로 공정거래, 상생협력 활동, 협력회사 체감도 등을 평가해 동반성장 수준을 발표하는 것으로, 삼성전자는 평가대상 기업 중 유일하게 2011년부터 9년 연속 최우수 등급을 수상하고 최우수 명예기업에도 선정됐다.    삼성전자는 협력회사를 대상으로 공정거래 정착, 종합 경쟁력 향상 등 동반성장 문화 확산을 위한 다양한 상생협력 활동을 추진해 오고 있다.    2005년부터 국내 기업 최초로 중소·중견 협력회사에 거래대금 전액을 현금으로 지급하고 있으며 2017년부터는 1차 협력회사가 2차 협력회사와의 거래대금을 30일 이내 단축 지급할 수 있도록 5000억원 규모의 물대지원펀드를 조성해 2년간 무이자로 대출해주고 있다. 협력회사 유동성 지원을 위해 2010년부터 1조원 규모의 상생펀드를 조성해 기술개발·설비투자 자금 등을 저금리 대출이 가능하도록 지원하고 있다.    또 협력회사의 미래 성장 동력 발굴을 위해 2009년부터 우수기술 설명회를 개최하고 있으며 2015년부터는 보유 특허 2만7000건도 무상으로 개방하고 있다.      km@fnnews.com 김경민 기자       ※ 저작권자 ⓒ 파이낸셜뉴스. 무단 전재-재배포 금지파이낸셜뉴스</t>
  </si>
  <si>
    <t>https://finance.naver.com/item/news_read.nhn?article_id=0004490911&amp;office_id=014&amp;code=066570&amp;page=229&amp;sm=title_entity_id.basic</t>
  </si>
  <si>
    <t>2020.09.08 17:27</t>
  </si>
  <si>
    <t>삼성전자, 9년째 '동반성장 최우수'…현대차·LG전자도 최고 등급 받아</t>
  </si>
  <si>
    <t>2019 동반성장지수 발표삼성전자와 SK텔레콤, 현대자동차, 기아자동차, LG전자 등 35개 기업이 중소기업과의 상생 노력을 평가하는 ‘동반성장지수 평가’에서 ‘최우수’ 등급을 받았다. 삼성전자는 국내 기업 중 유일하게 9년 연속 최우수 등급을 받고 명예기업으로 선정됐다.동반성장위원회는 8일 이 같은 내용의 2019년도 동반성장지수 평가 결과를 발표했다. 동반성장지수는 대·중소기업 간 동반성장을 촉진하기 위해 대기업들의 상생 노력을 평가해 계량화한 지표다. 2011년부터 민간기구인 동반성장위가 매년 발표하고 있다.주요 평가 기준은 중앙부처·대기업(업종별)과 상생협약 체결·이행 활동, 소재·부품·장비 경쟁력 강화 활동 등이다. 올해는 신종 코로나바이러스 감염증(코로나19) 사태를 반영해 평가 기준에 관련 지원 실적도 포함했다.공표 대상 200개 기업 중 35개 기업이 최우수 등급을 받았다. 네이버 농심 삼성전자 유한킴벌리 현대차 CJ제일제당 GS리테일(GS25) LG생활건강 LG전자 LG유플러스 SK텔레콤 SK하이닉스 포스코 등이 최고 등급을 받았다.삼성전자는 9년, SK텔레콤과 SK종합화학은 8년 연달아 최우수 기업에 선정됐다. 기아차(7년), 현대트랜시스 KT LG디스플레이 LG생활건강 SK주식회사(이상 6년), 유한킴벌리 CJ제일제당 LG화학(이상 5년) 등도 연속 선정됐다.삼성전자는 2005년부터 협력회사를 대상으로 상생협력 사업을 추진 중이다. 또 중소벤처기업부와 2018년부터 2022년까지 매년 100억원씩 총 1000억원을 조성해 중소기업의 스마트공장 구축 사업을 지원한 점이 높은 평가를 받았다. 코로나19 확산에 따라 국내 마스크 제조업체와 진단키트 제조업체 등을 위해 스마트공장을 구축하기도 했다.2018년과 2019년 모두 평가에 참여한 대기업 185개 중 등급이 상승한 기업은 31개(16.8%)로 집계됐다. 더페이스샵과 대림산업은 양호에서 최우수로, 한샘과 한화, CJ올리브영은 보통에서 우수로 각각 2단계 상승했다.업종별로 보면 정보·통신 기업의 점수(82.1점)가 가장 높았다. 가장 많은 계열사가 최우수 평가를 받은 곳은 LG그룹이었다. 평가 대상 계열사 9곳 중 LG전자 등 8곳이 최우수 등급을 받았다. LG그룹은 2014년부터 6년 연속 가장 많은 최우수 기업을 배출해왔다. 삼성그룹은 전체 평가 대상 기업 12곳 중 6곳, 현대차그룹은 11곳 중 6곳, SK그룹은 6곳 중 5곳이 최우수 기업으로 뽑혔다.성수영 기자 syoung@hankyung.com▶ ▶ ▶  ⓒ 한국경제 &amp; , 무단전재 및 재배포 금지한국경제</t>
  </si>
  <si>
    <t>https://finance.naver.com/item/news_read.nhn?article_id=0004412844&amp;office_id=015&amp;code=066570&amp;page=229&amp;sm=title_entity_id.basic</t>
  </si>
  <si>
    <t>2020.09.08 10:00</t>
  </si>
  <si>
    <t>"품질부터 안전까지 다 본다" LG전자 SW공인시험소</t>
  </si>
  <si>
    <t>(왼쪽부터) LG전자의 SW센터장인 장문석 전무, CTO인 박일평 사장, SW공학연구소장인 엄위상 상무가 한국인정기구(KOLAS)로부터 SW공인시험소에 대해 기능안전(IEC 61508-3) 분야 국제공인시험기관으로 인정받고 기념촬영을 하고 있다. LG전자 제공  [파이낸셜뉴스]LG전자 소프트웨어(SW) 공인시험소가 품질측정부터 기능안전까지 분야를 넓히며 세계 시장에서 SW 지위를 높이고 있다. 국내 민간기업 중에서 SW의 품질측정(ISO/IEC 25023)과 기능안전(IEC 61508-3)을 국제표준규격에 따라 공인 시험할 수 있는 곳은 LG전자가 유일하다.    8일 업계에 따르면 LG전자 SW공인시험소는 최근 산업통상자원부 국가기술표준원 산하의 한국인정기구(KOLAS)로부터 SW의 기능안전(IEC 61508-3) 분야를 시험할 수 있는 국제공인시험기관으로 인정받았다.    국제표준규격 IEC 61508-3은 이동형 로봇을 포함한 전자·전기 제품에서 SW의 오류로 인한 안전 사고가 발생하지 않도록 높은 수준의 SW 품질 확보를 요구한다.    특히 주행 기능을 탑재한 이동형 로봇은 움직일 때 사람과 충돌하지 않도록 철저하게 설계되고 개발돼야 한다. 국제표준규격 IEC 61508-3은 이와 같은 사고를 예방하기 위해 기능안전을 시험하게 된다.    SW공인시험소는 국제표준규격 IEC 61508-3에 맞춰 SW를 개발할 때 코딩 규칙을 준수했는지, 코드에 오류가 있는지, SW 자체에 구조적인 문제가 있는지 등을 시험해 공인시험성적서를 발급할 수 있다.    앞서 지난해 10월 SW공인시험소는 KOLAS로부터 SW 품질측정 분야 국제공인시험기관으로 인정받은 바 있다.    SW공인시험소가 발행하는 공인시험성적서는 국제인정기구 상호인정협정(ILAC-MRA)에 따라 미국, 유럽, 일본 등 70여 국가에서 상호 인정되며 국제적으로 동등한 효력과 공신력을 가진다.    LG전자는 가전, 모바일, 인공지능(AI), 로봇, 자율주행, 사물인터넷(IoT) 등 다양한 영역의 SW 품질뿐 아니라 안전성 관련 기능도 시험할 수 있게 돼 SW 신뢰성을 한층 강화할 수 있을 것으로 기대하고 있다.    박일평 LG전자 최고기술책임자(CTO) 사장은 "미래 준비를 위해 SW 전문가를 육성하고 오픈 생태계 전략을 추진하고 있다"며 "SW의 신뢰도를 높여 고객들이 안심하고 제품과 서비스를 이용할 수 있도록 지속 노력할 것"이라고 밝혔다.      km@fnnews.com 김경민 기자       ※ 저작권자 ⓒ 파이낸셜뉴스. 무단 전재-재배포 금지파이낸셜뉴스</t>
  </si>
  <si>
    <t>https://finance.naver.com/item/news_read.nhn?article_id=0004490458&amp;office_id=014&amp;code=066570&amp;page=230&amp;sm=title_entity_id.basic</t>
  </si>
  <si>
    <t>2020.09.02 17:41</t>
  </si>
  <si>
    <t>'휙 돌리면 화면이 슥'… LG전자 'T형 폼팩터' 공개</t>
  </si>
  <si>
    <t>20초 분량 영상 초청장 발송 LG전자 제공숨어있던 화면이 '슥'.    LG전자는 2일 전략 스마트폰 온라인 공개행사에 글로벌 미디어들을 초대하는 초청장을 발송했다.    초청장은 약 20초 분량의 영상으로, 메인 디스플레이가 시계방향으로 돌아가며 'T'자 형태를 만들고, 이와 동시에 뒷면에 숨어있던 화면도 모습을 드러내며 기존과는 다른 '새로운 폼팩터'를 보여준다.    초청장 영상 말미에는 "새로운 무언가를 발견할 때 삶은 기대 이상이 된다"라는 문장이 나타난다. 이는 LG전자가 기존과는 완전히 다른 차원의 새로운 스마트폰 전략인 '익스플로러 프로젝트'를 준비 중임을 암시하고 있다.    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    LG전자 '익스플로러 프로젝트'는 '플랫폼 파트너'와 함께 한다. '네이버 웨일', '픽토', 레이브, 투비, 퀄컴 등이 LG 스마트폰과 함께 새로운 영역을 발굴하고 도전적으로 진입하는 역할을 맡게 된다.    LG전자는 기존의 보편적인 프리미엄 스마트폰 라인업은 '유니버설 라인'으로 이원화해 혁신적이고 도전적인 '익스플로러 프로젝트' 제품들과 차별적으로 운영한다. 혁신적인 제품군과 보편적인 제품군을 동시에 제공함으로써 소비자 선택의 폭을 확대해 나가겠다는 전략이다.    LG전자 이연모 MC사업본부장은 "익스플로러 프로젝트는 획일화된 스펙 경쟁의 틀에서 벗어나 고객에게 새로운 경험과 가치를 제공하는 LG전자의 과감한 변신"이라고 강조했다.      true@fnnews.com 김아름 기자       ※ 저작권자 ⓒ 파이낸셜뉴스. 무단 전재-재배포 금지파이낸셜뉴스</t>
  </si>
  <si>
    <t>https://finance.naver.com/item/news_read.nhn?article_id=0004487608&amp;office_id=014&amp;code=066570&amp;page=233&amp;sm=title_entity_id.basic</t>
  </si>
  <si>
    <t>2020.09.01 17:54</t>
  </si>
  <si>
    <t>IFA 현장 그대로…LG전자 가상전시관 열어</t>
  </si>
  <si>
    <t>LG전자가 3일(현지시간) 독일 베를린에서 개막하는 유럽 최대 가전·정보기술(IT) 전시회 ‘IFA 2020’을 앞두고 온라인에 3차원(3D) 가상 전시관을 1일 열었다. 신종 코로나바이러스 감염증(코로나19) 확산 여파로 온라인 참가를 결정했지만 현지에 전시 부스를 차린 것과 비슷한 효과를 내기 위해서다.LG전자는 ‘새로운 공간에서 경험하는 LG의 혁신’을 주제로 2015년부터 매년 전시관을 조성했던 ‘메세 베를린’ 18홀을 온라인에 재현했다. 가상 전시관에선 안내자가 영어, 중국어 등으로 제품을 설명한다. LG전자 관계자는 “혁신 제품과 인공지능(AI) 솔루션 ‘LG 씽큐’를 기반으로 ‘집에서의 삶’을 새로운 방식으로 소비자에게 제안한다”고 설명했다.가상 전시관은 TV 중심의 홈엔터테인먼트(HE) 전시관과 생활가전(H&amp;A) 전시관으로 나뉜다. HE 전시관에 입장하면 LG전자가 2016년부터 글로벌 전시회에서 선보인 곡선 OLED(유기발광다이오드) 조형물 ‘새로운 물결’이 보인다. 오디오 공간에선 영국 ‘메리디안’의 음향기술을 적용한 오디오 제품으로 직접 음악을 들어볼 수 있다. H&amp;A 전시관에선 LG전자의 ‘LG 씽큐 홈’을 중심으로 인스타뷰·컨버터블 냉장고, 원보디 세탁·건조기 등 유럽에 출시할 예정인 가전제품을 소개한다.황정수 기자 hjs@hankyung.com▶ ▶ ▶  ⓒ 한국경제 &amp; , 무단전재 및 재배포 금지한국경제</t>
  </si>
  <si>
    <t>https://finance.naver.com/item/news_read.nhn?article_id=0004408507&amp;office_id=015&amp;code=066570&amp;page=233&amp;sm=title_entity_id.basic</t>
  </si>
  <si>
    <t>2020.08.30 14:21</t>
  </si>
  <si>
    <t>LG전자, 기업 미디어 플랫폼 'LiVE LG' 열어</t>
  </si>
  <si>
    <t>보도자료, 동영상 콘텐츠 등 제공스마트폰에 최적화된 디자인 적용LG전자가 개설한 기업 미디어 플랫폼  'LiVE LG'. 스마트폰 등 모바일 기기에 최적화된 디자인으로 플랫폼을 구축했다는 것이 회사 측 설명이다.     /LG전자 제공LG전자가 기업 미디어 플랫폼 ‘라이브 LG’(LiVE LG)를 개설했다고 30일 발표했다.삶, 살아 있음, 실시간 서비스 등의 의미를 담아 플랫폼 이름을 ‘LiVE LG’로 지었다는 것이 회사 측 설명이다. 소문자 ‘i’엔 ‘LG 브랜드와 함께 더 나은 삶을 살아가는 나’라는 의미가 담겨있다.이 플랫폼은 LG전자 콘텐츠들을 한데 모아 제공하는 허브 역할을 한다. 뉴스룸을 통해 제공했던 공식 보도자료, 블로그와 페이스북 등을 통해 선보여 온 카드뉴스와 동영상 등을 볼 수 있다. 회사 관계자는 “새로운 채널에 걸맞는 다양한 콘텐츠를 준비하고 있다”며 “최신 기술과 제품 소식은 물론, 기업의 사회적 책임, 달라진 라이프 스타일 등 다양한 주제를 다룰 계획”이라고 설명했다.유튜버로 활동하는 LG전자 직원이 사내 곳곳을 누비며 만드는 ‘일단 클릭’이 대표 콘텐츠로 꼽힌다. 직원들의 일상, 임직원 인터뷰 등을 동영상 형태로 제공한다. 뉴스레터를 신설한 것도 눈에 띄는 변화다. 고객이 뉴스레터를 신청하면 격주 간격으로 LG전자의 최신 소식을 담은 메일을 받아볼 수 있다.LiVE LG 플랫폼을 제대로 즐길 수 있는 기기는 스마트폰이다. 기업 블로그 접속 고객의 70%가 스마트폰으로 접속한다는 사실에 주목해 모바일 기기에 최적화한 디자인을 구현했다는 것이 회사 측 설명이다.송형석 기자 click@hankyung.com▶ ▶ ▶  ⓒ 한국경제 &amp; , 무단전재 및 재배포 금지한국경제</t>
  </si>
  <si>
    <t>https://finance.naver.com/item/news_read.nhn?article_id=0004406842&amp;office_id=015&amp;code=066570&amp;page=236&amp;sm=title_entity_id.basic</t>
  </si>
  <si>
    <t>2020.08.27 13:32</t>
  </si>
  <si>
    <t>LG전자, 바퀴없는 로봇청소기 '코드제로 M9' 출시</t>
  </si>
  <si>
    <t>LG전자가 27일 물걸레 전용 로봇청소기 'LG 코드제로 M9 씽큐'를 출시했다. 신제품은 아이언 그레이 색상으로 출시되며 가격은 출고가 기준 69만9000원이다. LG전자는 빈티지 와인, 판타지 실버, 블러썸 핑크 등 새로운 색상을 순차적으로 추가할 예정이다/사진제공=LG전자LG전자가 물걸레 전용 로봇청소기 'LG 코드제로 M9 씽큐'를 출시했다고 27일 밝혔다.신제품은 기존 로봇청소와 달리 주행용 바퀴가 없다. 2개의 물걸레가 회전하며 바닥을 청소하는 동시에 이동하는 원리다. 본체의 묵직한 하중이 물걸레를 힘있게 눌러주며 바닥을 깨끗이 닦도록 도와준다.신제품은 청소하는 동안 걸레가 마르지 않도록 유지해 주는 자동 물공급 시스템을 탑재했다. 물걸레에 일정한 양의 물을 자동으로 공급해주고 물 공급량을 3단계로 조절해주는 기술이다. 'LG 씽큐' 애플리케이션(앱)을 사용하면 5단계까지 조절이 가능하다.70만장의 사물 이미지를 사전에 학습한 인공지능(AI) 딥러닝 기술로 집 구조를 스스로 파악하는 것도 특징이다. 거실, 주방, 침실 등을 구분해 청소를 원하는 공간이나 원하지 않는 공간을 설정할 수 있는 '마이존 기능'은 6개의 레이저 센서를 비롯한 범퍼 센서, 낭떠러지 센서 등 다양한 센서가 장애물을 효과적으로 감지해 회피한다.LG전자는 신제품에 바퀴를 없애고 물걸레를 회전시키는 구동부에 저소음 설계를 적용해 음향 파워 레벨 기준 약 44데시벨(dB)의 저소음을 만들었다. 이와 함께 소비자는 LG 씽큐 앱을 통해 집 밖에서도 집안 상황을 볼 수 있는 '홈뷰' 기능을 쓸 수 있다.배성수 한경닷컴 기자 baebae@hankyung.com▶ ▶ ▶  ⓒ 한국경제 &amp; , 무단전재 및 재배포 금지한국경제</t>
  </si>
  <si>
    <t>https://finance.naver.com/item/news_read.nhn?article_id=0004405523&amp;office_id=015&amp;code=066570&amp;page=237&amp;sm=title_entity_id.basic</t>
  </si>
  <si>
    <t>2020.04.29 17:39</t>
  </si>
  <si>
    <t>LG전자, 新가전·TV로 '활짝 웃은' 1분기…영업이익 1조 탈환</t>
  </si>
  <si>
    <t>스마트폰은 적자 탈출 못해2분기는 '실적절벽' 우려LG전자의 1분기 실적이 발표되자 회사 안팎에서 ‘이보다 더 좋을 수 있을까’라는 우려 섞인 말이 나오고 있다. 분기 영업이익률은 7.4%로 역대 1분기 중 최고치를 찍었다. TV와 가전 부문이 실적을 견인했다. 프리미엄급 제품 비중이 늘면서 수익성이 크게 좋아졌다. 문제는 2분기다. 신종 코로나바이러스 감염증(코로나19) 여파로 LG전자도 ‘실적 절벽’에 맞닥뜨릴 것이란 예상이 나온다.LG전자는 29일 1분기 실적을 발표했다. LG이노텍을 포함한 연결 기준으로 14조7278억원의 매출과 1조904억원의 영업이익을 기록했다. 매출은 지난해 같은 기간보다 1.3% 줄었지만 영업이익은 21.1% 증가했다. 분기 영업이익이 1조원을 넘은 것은 2018년 1분기 이후 2년 만이다.가전제품을 담당하는 H&amp;A사업본부가 1분기 실적의 일등공신이다. 전체 영업이익의 70%에 달하는 7535억원을 H&amp;A사업본부에서 달성했다. 건강과 위생에 관심이 높아지면서 건강관리와 관련한 가전 판매가 늘어났다는 설명이다.TV가 주력인 HE사업본부도 3258억원의 영업이익을 올리며 분기 영업이익 ‘1조원 클럽’ 재가입에 힘을 보탰다. 크기가 큰 TV가 인기를 얻으면서 이익지표가 개선됐다.스마트폰을 맡고 있는 MC사업본부는 이번에도 적자에서 벗어나지 못했다. 분기 영업손실이 2378억원이었다. 전장사업을 하는 VS사업부문 역시 968억원의 영업적자를 냈다.LG전자는 2분기 분위기가 1분기와 완전히 달라졌다고 설명했다. 코로나19 여파로 미국, 유럽 등 주요 소비시장이 꽁꽁 얼어붙은 데다 세계 곳곳의 공장이 가동과 생산 중단을 반복하고 있어서다. 업계에선 LG전자가 반도체와 같은 기업 간 거래(B2B) 제품이 많지 않아 코로나19 후폭풍을 더 강하게 맞을 것으로 관측한다. 회사 관계자는 “2분기에는 1분기는 물론 지난해 2분기보다도 실적 지표가 악화할 것”이라고 전망했다.송형석 기자 click@hankyung.com▶ ▶   ▶  ⓒ 한국경제 &amp; , 무단전재 및 재배포 금지한국경제</t>
  </si>
  <si>
    <t>https://finance.naver.com/item/news_read.nhn?article_id=0004333050&amp;office_id=015&amp;code=066570&amp;page=342&amp;sm=title_entity_id.basic</t>
  </si>
  <si>
    <t>2020.04.27 17:18</t>
  </si>
  <si>
    <t>"코로나 집콕족 잡아라"…삼성·LG전자·현대차도 온라인 마케팅에 '사활...</t>
  </si>
  <si>
    <t>삼성전자 등 국내 기업들이 온라인 영업과 마케팅 강화에 사활을 걸고 있다. 미국과 유럽의 주요 오프라인 매장이 문을 닫고, 신제품 체험 행사마저 올스톱되면서 SNS 전용 마케팅 콘텐츠 제작, 제품 출시 온라인 생중계 등을 통해 ‘판매절벽’에 대응하고 있다.27일 전자업계에 따르면 삼성전자 영국법인은 최근 오프라인 영업 인력 일부를 온라인 마케팅 담당으로 전환했다. 오프라인 영업 노하우를 온라인에 접목해 마케팅 역량을 강화하기 위해서다. ‘삼성 글로벌’ 등의 SNS 계정을 통해선 거의 매일 ‘집에서 TV를 즐기는 법’ 등을 소개하는 온라인 마케팅 콘텐츠를 쏟아내고 있다. 예컨대 TV에서 스마트폰 콘텐츠를 시청할 수 있는 ‘리모트액세스’, 시청 내력을 분석해 맞춤형 콘텐츠를 제공하는 ‘유니버설스튜디오’ 등의 기능을 알리거나 ‘대형 TV를 사면 집이 영화관이 된다’는 메시지를 스토리텔링 형식으로 전달하는 것이다.신제품 출시 행사를 온라인으로 대신하는 기업도 늘고 있다. LG전자는 지난 23일 세탁기와 건조기를 합친 국내 최초의 세탁건조기 ‘LG 트롬 워시타워’를 공식 유튜브에서 처음 공개했다. 다음달 출시 예정인 스마트폰 ‘LG 벨벳’도 온라인 패션쇼 형태로 선보일 예정이다. 현대자동차도 지난 7일 5년 만에 완전 변경된 신형 아반떼 출시 행사를 온라인으로 열었다. 현대차는 다음달 스포츠유틸리티차량(SUV) 싼타페 부분 변경 출시 행사도 온라인으로 할 것으로 알려졌다.온라인으로 차량을 판매하는 전략 역시 확산되고 있다. 르노삼성자동차는 신차 XM3를 판매하면서 온라인 청약 시스템을 적용했다. 사전 계약된 5500대 가운데 21%가 온라인 청약을 통해 이뤄졌다. 현대글로비스는 클라우드 서비스를 이용한 중고차 비대면 디지털 경매 시스템 ‘오토벨 스마트옥션’을 구축했다. 소비자들은 PC와 스마트폰 등 모바일 기기를 통해 참여할 수 있다.판매를 늘리기 위한 온라인 할인행사도 꾸준히 열고 있다. 삼성전자는 미국 삼성닷컴 홈페이지, 베스트바이 온라인 등에서 2020년 QLED TV 일부 모델을 최대 10% 할인 판매하고 있다. LG전자도 2019년형 올레드(OLED) TV를 30% 가까이 싸게 판다.황정수/김보형 기자 hjs@hankyung.com▶ ▶   ▶  ⓒ 한국경제 &amp; , 무단전재 및 재배포 금지한국경제</t>
  </si>
  <si>
    <t>https://finance.naver.com/item/news_read.nhn?article_id=0004331489&amp;office_id=015&amp;code=066570&amp;page=349&amp;sm=title_entity_id.basic</t>
  </si>
  <si>
    <t>2020.04.23 10:01</t>
  </si>
  <si>
    <t>LG전자 세탁·건조기 결합한 '트롬 워시타워' 출시...399만원부터</t>
  </si>
  <si>
    <t>LG전자가 23일 일체형 디자인의 원바디(One Body) 세탁건조기 'LG 트롬 워시타워'를 출시했다. 배우 조여정씨가 LG 트롬 워시타워를 소개하고 있다. 사진=LG전자 제공[파이낸셜뉴스] LG전자가 일체형 디자인의 세탁건조기 '트롬 워시타워'를 출시한다고 23일 밝혔다.    LG전자는 코로나19 확산 사태를 고려해 이날 오전 11시부터 온라인을 통해 신제품을 공개한다. LG 트롬 워시타워는 건조기와 세탁기를 위아래로 설치하는 경우가 늘어나는 데 주목해 만든 제품이다.    신제품은 기존에 동급의 드럼세탁기와 건조기를 위아래로 설치할 때보다 높이가 약 87mm 낮아졌다. 공간활용도가 좋아진 것이다.    바닥에서 건조기 도어 중심부까지 높이가 148.3cm로, 별도의 받침대를 사용하지 않아도 세탁물을 넣고 빼거나 필터를 관리하는 데 한층 편리해졌다.    또 불필요한 선과 여백을 없애 매끄러운 심리스(seamless) 디자인도 구현했다.    신제품은 하단의 드럼세탁기와 상단의 건조기가 일체형으로 설계되면서 각각의 조작부도 통일했다. 워시타워 가운데에 있는 조작판넬인 원바디 런드리 컨트롤(One Body Laundry Control)은 이전에 비해 손을 멀리 뻗거나 리모컨을 쓰지 않아도 돼 편리하다. 여러 코스들을 한 눈으로 본 뒤 버튼을 눌러 직접 선택할 수 있다.    세탁과 건조 기능이 유기적으로 연결되는 부분도 장점으로 꼽힌다. 별도의 스마트폰 앱이나 유선으로 연결할 필요 없이 세탁기의 세탁코스를 건조기로 전달하면 건조기는 최적의 건조코스를 알아서 설정한다.    세탁기와 건조기 각각의 기능도 뛰어나다. 트롬 워시타워의 '건조준비' 기능은 세탁이 끝나면 바로 건조를 시작할 수 있도록 세탁이 종료되는 시간을 고려해 자동차가 엔진을 예열하는 것처럼 건조기의 컴프레서는 미리 가동을 시작한다.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등은 세탁부터 건조까지 1시간 만에 끝나며, '셔츠 한 벌 코스'를 통해 35분만에 세탁과 건조를 마칠 수도 있다.    LG전자는 21kg 세탁기와 16kg 건조기 모두 대용량을 채택했다. LG 트롬 워시타워 씽큐는 2가지 색상으로 출시되며 가격은 출하가 기준 화이트 399만원, 블랙 419만원이다. LG전자는 베이지, 핑크, 그린 등 새로운 색상을 순차적으로 추가할 예정이다.    송대현 LG전자 홈어플라이언스앤에어솔루션(H&amp;A)사업본부장 사장은 "트롬 워시타워가 세탁과 건조를 하나의 제품에서 끝내주는 새로운 의류관리문화를 만들어갈 것"이라고 말했다.      integrity@fnnews.com 김규태 기자       ※ 저작권자 ⓒ 파이낸셜뉴스. 무단 전재-재배포 금지파이낸셜뉴스</t>
  </si>
  <si>
    <t>https://finance.naver.com/item/news_read.nhn?article_id=0004413283&amp;office_id=014&amp;code=066570&amp;page=352&amp;sm=title_entity_id.basic</t>
  </si>
  <si>
    <t>2020.04.14 17:42</t>
  </si>
  <si>
    <t>LG전자, 프리미엄·新가전으로 글로벌시장 지배력 확대한다 [포춘클럽 라...</t>
  </si>
  <si>
    <t>코로나에도 1분기 영업익 1조원증권가 "올해 사상최대 실적 기대"  LG전자가 코로나19 충격에도 11년 만에 최대 수익성을 시현하며 주목받고 있다. 시장에서는 가전시장의 힘으로 평가했다. 13일 금융정보업체 에프앤가이드에 따르면 LG전자에 대한 증권업계 투자의견은 연초 '매수'가 92%, '중립' 8%였으나 이달 들어서는 100% '매수'로 바뀌었다.    LG전자의 올해 1·4분기 영업이익이 1조원을 넘어서며 '어닝서프라이즈'를 기록한 영향이다. 시장은 코로나19 사태로 실적 쇼크를 예상했지만 놀라운 성적표라고 진단했다.    ■가전 경쟁력에 1분기 깜짝 실적    LG전자는 연결재무제표 기준 올해 1·4분기 매출 14조7287억원, 영업이익 1조904억원의 실적을 올렸다. 매출은 전년 동기 대비 1.2% 감소했지만, 영업이익은 21.1% 늘었다. 전 분기 대비로는 매출은 8.3% 감소했고, 영업이익은 971.1% 증가했다.    이번 1·4분기 영업이익 1조원 돌파는 2018년 1·4분기 이후 2년 만이다. 유기발광다이오드(OLED)를 주력으로 하는 TV와 스타일러·식기세척기 등의 스팀가전이 시장에서 좋은 호응을 얻었기 때문으로 분석된다. 프리미엄 제품의 차별화된 경쟁력이 실적을 견인한 셈이다.    김동원 KB증권 연구원은 "올해 LG전자 매출액은 전년보다 7.1% 증가한 66조7000억원, 영업이익은 16.2% 증가한 2조8000억원으로 추정돼 사상 최대 실적이 기대된다"고 말했다. 이어 "올해 가전부문이 국내시장 점유율을 확대할 것으로 예상되는 데다 위생가전 판매가 호조를 보이고 있기 때문"이라며 "프리미엄 제품확대에 따른 평균판매가격(ASP) 상승이 예상된다"고 설명했다.    이에 따라 KB증권은 LG전자의 12개월 목표주가를 종전 7만원에서 7만5000원으로 상향조정했다.    LG전자의 실적이 1·4분기 선방했지만 2·4분기부터 코로나19 충격에 따른 실적 악화를 우려하는 목소리도 크다. 특히 LG전자 전체 실적의 23%가량(2019년 기준)을 차지하는 미국 시장이 코로나19 확산으로 급속히 위축되고 있어 적잖은 실적 하락이 예상된다.    조철희 한국투자증권 연구원은 "코로나19로 인한 북미, 유럽, 남미 등에서의 가전 판매부진은 2·4분기부터 본격화될 것"이라며 "연간 매출액 추정치 하향 조정은 불가피하다"고 말했다. 다만, 그는 "코로나19는 지나갈 이슈로 하반기 회복이 예상되고, 주가순자산비율(PBR)도 0.6배로 낮아 '매수' 의견을 유지한다"고 덧붙였다.    ■'가전명가'의 명성 이어간다    시장은 LG전자가 프리미엄 제품의 차별화를 통해 안정적인 실적을 이어나가고 있다고 분석한다. 특히 최근 새롭게 필수가전 반열에 오른 '신(新)가전'들이 힘을 보태며 LG전자의 가전시장 지배력을 강화하고 있다는 분석이다.    LG전자는 건조기를 비롯해 △매일 빨 수 없는 옷들을 손쉽게 집에서 깨끗하게 관리하는 스타일러 △청소기 시장의 대세가 된 무선청소기 △손설거지보다 뛰어난 세척력으로 지난해부터 큰 인기를 얻고 있는 식기세척기 등 다양한 신가전을 선보이며 가전시장에서 영향력을 확대하고 있다.    프리미엄 브랜드의 낙수 효과와 신가전의 활약으로 LG전자 생활가전을 담당하는 가전사업본부는 지난해 매출 21조5155억원, 영업이익 1조9962억원을 기록했다. 생활가전 연간 매출은 20조원을 처음 돌파했고, 영업이익과 영업이익률(9.3%)도 역대 최대의 성과다. LG전자의 생활가전 연간 매출은 최근 4년 연속 성장세를 이어가고 있으며, 연간 영업이익과 영업이익률을 모두 5년 연속 성장했다.    LG전자의 프리미엄 가전은 에너지 효율이 높고, 소음과 진동이 적으면서 탁월한 성능을 구현하는 것이 특징이다. LG전자는 1962년 선풍기용 모터를 생산한 것을 시작으로 모터와 컴프레서에 대해 지속적으로 투자해왔다.      khj91@fnnews.com 김현정 기자    ※ 저작권자 ⓒ 파이낸셜뉴스. 무단 전재-재배포 금지파이낸셜뉴스</t>
  </si>
  <si>
    <t>https://finance.naver.com/item/news_read.nhn?article_id=0004408480&amp;office_id=014&amp;code=066570&amp;page=357&amp;sm=title_entity_id.basic</t>
  </si>
  <si>
    <t>2021.02.18 11:49</t>
  </si>
  <si>
    <t>美 폭설에 LG전자도 한때 셧다운, 현대·기아차 공장도 긴장</t>
  </si>
  <si>
    <t>LG전자 태양광 모듈 생산라인이 있는 미국 앨라배마주 헌츠빌의 북미서비스법인 전경[파이낸셜뉴스] 미국을 덮친 살인적인 한파로 현지에서 가동 중인 한국 기업들의 생산기지가 가동 중단 위기에 처했다. 한국기업의 생산시설들이 몰려 있는 미국 남부지역은 평소 강설이 많지 않은 곳이어서 특히 제설에 어려움을 겪고 있는 것으로 알려졌다.    삼성전자 오스틴 반도체 공장이 전력 상황 악화로 셧다운 된 데 이어, LG전자의 태양광 공장도 한때 생산을 중단했다. 현대차 ·기아차가 운영 중인 앨라배마와 조지아 공장도 기상 상황을 예의 주시하면서 운영 중단 상황에 대비한 비상계획을 마련하는 중이다.    18일 업계에 따르면 LG전자가 미국 남부 헌츠빌에 운영 중인 태양광 모듈 공장이 주 정부의 긴급명령에 따라 일시 생산 중단에 들어갔다가 디시 가동을 재개했다.    LG전자 관계자는 "주 정부의 명령을 따라야 해서 우선 생산 중단에 들어간 것"이라며 "공장 규모가 크지 않아 생산 중단으로 인한 피해는 크지 않으며, 이날 새벽 부터 다시 가동을 시작한 상태"라고 말했다.    테네시에 있는 LG전자 세탁기 공장은 여전히 가동 중이지만 폭설로 인해 제설작업에 어려움을 겪는 것으로 전해졌다. 평소 눈이 거의 내리지 않는 지역이라 제설을 하기 위한 장비나 인력들이 부족하기 때문이다.    현대차와 기아의 미국 공장은 기록적인 한파 속에서 정상적으로 가동 중이다. 다만 시시각각으로 변하는 상황을 예의주시하며 경계 태세를 늦추지 않고 있다.    현대차그룹 관계자는 "한파가 계속되면서 현지 상황을 계속 체크하고 있다"면서 "현대차 미국 앨라배마 공장과 기아 조지아 공장은 현재 정상적으로 가동되고 있다"고 말했다.    앨라배마와 조지아 공장 인근에 있는 현대차와 기아의 협력사들도 아직 부품 공급에 이상은 없는 상황으로 전해졌다. 현대차와 기아는 혹시 모를 생산 차질을 막기 위해 공급체계에 이상이 없도록 실시간 모니터링에 나선다는 방침이다.    다만 미국의 기록적인 한파와 일본 지진 등의 여파로 반도체 공장 가동에 차질이 생기면서 가뜩이나 수급 상황이 좋지 않은 차량용 반도체 부족 사태가 더 심해질 수 있다는 점은 우려스러운 대목이다. 이미 GM, 포드, 스텔란티스, 도요타, 혼다, 닛산, 폭스바겐, 다임러 등이 차량용 반도체가 부족해 감산 조치에 나섰다.    현대차와 기아는 지난해 코로나19 사태 이후 재고 확보에 주력하면서 현재 감산 없이 정상적으로 공장을 돌리고 있다. 현대차와 기아가 보유하고 있는 차량용 반도체 재고는 2개월 안팎 분량이다. 하지만 상황이 장기화 국면으로 접어들면 일부 타격을 피할 수 없는 만큼 상황을 예의주시하면서 관련 업체들과 협의에 나서고 있는 것으로 전해졌다. 삼성전자의 미국 가전 공장은 눈이 내리지 않은 사우스캐롤라이나 뉴베리에 위치해 이번 기상악화로 인한 피해를 비껴갔다.    한편 미국 현지에 따르면 30년 만의 기록적인 한파로 본토 48개주 가운데 45개주가 폭설로 뒤덮였다. 발전시설과 수도처리장 등이 과부하가 걸리거나 동파되면서 500만 가구 이상이 30시간 이상 정전사태를 겪었으며 일부 지역에서는 단수 사태까지 겹치는 등 피해가 이어지고 있다.  #미국폭설 #미국한파 #LG전자셧다운 #현대차공장 #기아차공장    ahnman@fnnews.com 안승현 기자       ※ 저작권자 ⓒ 파이낸셜뉴스. 무단 전재-재배포 금지파이낸셜뉴스</t>
  </si>
  <si>
    <t>https://finance.naver.com/item/news_read.nhn?article_id=0004586526&amp;office_id=014&amp;code=066570&amp;page=61&amp;sm=title_entity_id.basic</t>
  </si>
  <si>
    <t>2021.02.17 08:34</t>
  </si>
  <si>
    <t>"LG전자, 1분기 사상 최대 실적 전망…목표가↑"-KB證</t>
  </si>
  <si>
    <t>[파이낸셜뉴스] KB증권은 LG전자에 대해 1·4분기 어닝 서프라이즈가 기대된다며 목표주가를 종전 20만원에서 22만원으로 상향조정한다고 17일 밝혔다  투자의견은 '매수'를 유지했다. 김동원 연구원은 "LG전자의 올해 1·4분기 추정 영업이익이 1조1400억원으로 사상 최대 실적 달성이 기대된다"며 이같이 말했다.    그는 "LG전자는 전기차 핵심 부품과 양산능력을 확보했다"라며 "아울러 미래 모빌리티 전기차 시장의 TSMC로 부각되며 향후 글로벌 빅테크 업체들에 매력적인 전기차 파트너로 인식될 것"이라고 전망했다. 따라서 LG전자는 글로벌 전기차 시장의 생태계 형성을 주도할 가능성이 크다고 덧붙였다.    김 연구원은 구체적으로 LG전자가 LG-마그나 합작법인 설립 후 전기차 파워트레인 기술을 확보하며 전기차 양산능력을 확보한 점에 주목했다. 아울러 관계사인 LG화학, LG디스플레이, LG이노텍 등과 배터리, 디스플레이, 전장부품 등의 전략적 협업과 효율적 밸류체인을 구축한 점도 긍정적 요소로 꼽았다.    그러면서 그는 "스마트폰(MC) 부문의 매각, 철수, 축소 등의 사업변화도 긍정적"이라면서 "사업변화로 LG전자의 기업가치는 약 10조원 증가할 것"이라고 추정했다.  khj91@fnnews.com 김현정 기자       ※ 저작권자 ⓒ 파이낸셜뉴스. 무단 전재-재배포 금지파이낸셜뉴스</t>
  </si>
  <si>
    <t>https://finance.naver.com/item/news_read.nhn?article_id=0004585510&amp;office_id=014&amp;code=066570&amp;page=61&amp;sm=title_entity_id.basic</t>
  </si>
  <si>
    <t>2021.02.14 17:51</t>
  </si>
  <si>
    <t>LG전자 '데이터 포털' 운영…디지털 전환 가속</t>
  </si>
  <si>
    <t>LG전자는 데이터 분석 시스템인 ‘LG 데이터 포털’을 최근 개설해 운영하고 있다고 14일 발표했다. 임직원들은 데이터 포털에서 제공하는 ‘셀프서비스 비즈니스 인텔리전스’ 기능을 활용해 대량의 데이터를 간단하게 분석할 수 있다.또 포털에 쌓인 데이터를 활용해 차트, 그래프 등 시각화된 분석 결과를 얻을 수 있다. 분석한 데이터를 업무와 관련된 부서에 쉽게 공유할 수 있는 것도 장점이다.LG전자는 새로 개설한 데이터 포털이 임직원들의 데이터 분석 시간을 대폭 줄여 업무 효율을 높이고 고객의 숨겨진 취향을 발견하는 데 기여할 것으로 기대하고 있다. 조주완 LG전자 최고전략책임자(CSO)는 “디지털 전환을 가속함으로써 미래사업 경쟁력을 강화하는 데 기여할 것”이라고 말했다.LG전자는 자사의 스마트 가전을 통해 개인정보가 없는 ‘비식별’ 데이터를 모았다. LG전자 관계자는 “개인정보 보호법 등 관련 법령을 준수하고 고객이 ‘LG 씽큐(LG ThinQ)’ 앱 가입 때 정보 수집·이용에 동의한 경우에만 데이터를 수집해 활용한다”고 말했다.이수빈 기자 lsb@hankyung.com▶ ▶ ▶  ⓒ 한국경제 &amp; , 무단전재 및 재배포 금지한국경제</t>
  </si>
  <si>
    <t>https://finance.naver.com/item/news_read.nhn?article_id=0004498783&amp;office_id=015&amp;code=066570&amp;page=62&amp;sm=title_entity_id.basic</t>
  </si>
  <si>
    <t>2021.02.10 11:57</t>
  </si>
  <si>
    <t>LG전자, 올레드 TV로 일상 감동 전하는 다큐멘터리 영화 상영</t>
  </si>
  <si>
    <t>'라이프 인 어 데이' 지난 6일 공개8일엔 뉴욕 타임스스퀘어 광고도 실시LG전자는 올레드(OLED) TV에 탑재된 유튜브 앱을 통해 일상의 소중함을 담은 다큐멘터리 영화 '라이프 인 어 데이(Life in a Day 2020)'를 지난 6일 공개했다. LG전자 관계자는 10일 "올레드 TV의 대형 화면과 섬세한 화질이 최상의 영화 시청 환경을 제공한다"고 설명했다.지난 8일(현지시간) 미국 뉴욕 타임스스퀘어에서 LG전자가 '라이프 인 어 스테이'를 상영하고 있다. LG전자 제공LG전자는 미국 뉴욕 타임스스퀘어 대형 전광판에서 8일(현지시간) 이 영화를 상영했다. 중간 광고를 통해 집에서도 LG 올레드 TV의 4K 화질로 영화를 즐길 수 있다고 소개했다.약 90분 분량의 이 영화는 전 세계 참가자들이 지난해 7월25일 본인의 하루를 촬영하고 유튜브에 올린 영상을 선별해 제작한 다큐멘터리다. 2011년 개봉한 '라이프 인 어 데이(Life in a Day 2011)'의 10주년을 맞아 제작됐다. 192개국에서 약 30만 개의 영상이 올라올 정도로 큰 관심을 모았다.유명 영화감독 리들리 스콧(Ridley Scott)과 카이슝(Kai Hsuing)이 영화의 제작과 편집을 맡았다. 미국 오스카상을 수상한 케빈 맥도날드(Kevin Macdonald) 감독이 연출을 맡았다. LG전자 관계자는 "사람들의 소중한 일상과 삶에 대한 고찰을 담은 영화의 감동을 생생하게 전달하기 위해 이번 이벤트를 마련했다"며 "LG전자는 비대면이 일상화하고 집에서 머무르는 시간이 길어지며 TV로 콘텐츠를 즐기는 고객들을 위해 차별화한 콘텐츠 서비스를 확대해 나갈 계획"이라고 말했다.황정수 기자 hjs@hankyung.com▶ ▶ ▶  ⓒ 한국경제 &amp; , 무단전재 및 재배포 금지한국경제</t>
  </si>
  <si>
    <t>https://finance.naver.com/item/news_read.nhn?article_id=0004497744&amp;office_id=015&amp;code=066570&amp;page=65&amp;sm=title_entity_id.basic</t>
  </si>
  <si>
    <t>2021.02.09 10:01</t>
  </si>
  <si>
    <t>LG전자, 美최대 주방·욕실 전시회 'KBIS 2021' 참가</t>
  </si>
  <si>
    <t>LG전자가 현지시간 9일부터 12일까지 온라인으로 열리는 KBIS(The Kitchen &amp; Bath Industry Show) 2021에 참가해 미국 빌트인 시장 공략을 위한 차별화된 제품을 대거 선보인다. 사진은 LG전자가 운영하는 가상 전시관 가운데 超프리미엄 빌트인 '시그니처 키친 스위트'./사진제공=LG전자LG전자가 미국주방욕실협회(NKBA)가 주관하는 미국 최대 주방·욕실 전시회인 'KBIS 2021'에 참가해 미국 빌트인 시장 공략에 나선다.9일 LG전자는 오는 10일부터 나흘간 온라인으로 개최되는 KBIS 2021에 맞춰 한달 간 가상 전시관을 운영한다고 밝혔다. 매년 주방 디자이너, 건축가, 인테리어 전문가 등 전 세계 빌트인 가전 소비자들이 찾는 전시회다.LG전자의 가상 전시관은 초프리미엄 빌트인의 차별화된 가치를 체험할 수 있는 '시그니처 키친 스위트'와 프리미엄 빌트인 제품으로 구성된 LG 스튜디오 등 다양한 혁신 제품으로 조성됐다.시그니처 키친 스위트관에는 LG전자가 올해 처음 선보이는 36인치 가스 프로레인지, 서랍형 냉장고·와인셀러 등 신제품이 배치된다. 이 외에도 48인치 듀얼 퓨얼 프로레인지, 컬럼형 냉장고·냉동고·와인셀러, 식기세척기, 전자레인지 등 총 22종의 제품 라인업으로 꾸며져 있다.LG전자 관계자는 "시그니처 키친 스위트관에서 초프리미엄 제품이 조화를 이루는 최고의 주방 공간을 경험하면서 온라인을 통해 실시간으로 제품 상담도 받을 수 있다"라고 말했다.LG 스튜디오관에는 주방은 물론 거실까지 확장된 공간이 마련됐다. 원바디 세탁건조기 워시타워, 의류관리기 시장을 선도하고 있는 스타일러 등 LG 스튜디오 브랜드로 선보이는 제품도 체험할 수 있다.LG전자는 이와 함께 △풀 글라스 노크온 디자인의 LG 인스타뷰 냉장고 △에어수비드 기능 갖춘 LG 인스타뷰 씽큐 오븐 △충전·비움·보관을 한번에 하는 프리미엄 무선청소기 코드제로 A9S 신제품 △퓨리케어 360° 공기청정기 △쿼드워시 식기세척기 등도 선보인다.윤태봉 LG전자 북미지역대표 겸 미국법인장 부사장은 "초프리미엄 시그니처 키친 스위트와 LG 스튜디오 등 빌트인 브랜드의 차별화된 가치와 혁신적인 생활가전의 경쟁력을 앞세워 미국 프리미엄 가전 시장을 선도할 것"이라고 말했다.배성수 한경닷컴 기자 baebae@hankyung.com▶ ▶ ▶  ⓒ 한국경제 &amp; , 무단전재 및 재배포 금지한국경제</t>
  </si>
  <si>
    <t>https://finance.naver.com/item/news_read.nhn?article_id=0004496998&amp;office_id=015&amp;code=066570&amp;page=66&amp;sm=title_entity_id.basic</t>
  </si>
  <si>
    <t>2021.02.05 07:18</t>
  </si>
  <si>
    <t>LG전자, 세탁기 공들이더니 일냈다…美 소비자 마음 싹쓸이</t>
  </si>
  <si>
    <t>LG전자 창원공장의 세탁기 생산라인. 한경DBLG전자가 만든 대용량 세탁기가 미국 소비자 매체 컨슈머리포트에서 호평을 받았다. 올해 최고의 제품에도 선정됐다.5일 컨슈머리포트에 따르면 '2021년 최고의 대용량 세탁기' 드럼 세탁기 부문, 통돌이 세탁기 부문에서 LG전자 제품이 1위에 올랐다.LG전자 드럼 세탁기는 세탁성능과 전력 효율성 측면에서 우수한 평가를 받아 최고의 대용량 드럼 세탁기로 선정됐다. 해당 제품은 소음은 물론 옷감 손상도 적다는 평가다. 프리미엄 제품인 LG 시그니처 드럼 세탁기도 같은 부문에서 2위 제품에 선정됐다.LG전자 통돌이 세탁기는 우수한 세척력과 전력·물 사용 효율 등을 두루 인정받아 대용량 통돌이 부문 1위 제품에 올랐다. LG전자는 대용량 교반식 세탁기 부문에서만 미국 월풀의 가전 브랜드 '메이텍'(Maytag)에게 1위 자리를 내줬다.최근 미국에서는 한 번에 많은 빨래를 할 수 있는 대용량 세탁기를 선호한다는 게 컨슈머리포트의 설명이다.이송렬 기자 yisr0203@hankyung.com▶ ▶ ▶  ⓒ 한국경제 &amp; , 무단전재 및 재배포 금지한국경제</t>
  </si>
  <si>
    <t>https://finance.naver.com/item/news_read.nhn?article_id=0004495245&amp;office_id=015&amp;code=066570&amp;page=68&amp;sm=title_entity_id.basic</t>
  </si>
  <si>
    <t>2021.02.01 07:37</t>
  </si>
  <si>
    <t>"LG전자, 전장·가전 올해 이익 증가 이끌 것"-한국투자증권</t>
  </si>
  <si>
    <t>[파이낸셜뉴스] 한국투자증권은 1일 LG전자에 대해 자동차 전장(VS) 사업부와 가전이 올해 이익 증가를 이끌 예정이라며 투자의견 '매수'와 목표주가 22만원을 유지했다.    조철희 한국투자증권 연구원은 "1·4분기 추정 실적은 매출액 16조9000억원, 영업이익 9784억원이다"라며 "매출액은 전년 대비 15% 증가하지만 영업이익은 10.3% 감소할 것"이라고 전망했다.    그는 이어 "지난해 4·4분기 상승한 패널가격 영향으로 TV(HE)의 영업이익률이 전년 대비 6%포인트 하락하는 것이 주 요인"이라고 덧붙였다.    다만, 2021년 LG전자의 전사 영업이익은 3조7819억원으로 전년 대비 18.4% 증가할 전망이다. 조 연구원은 "HE 영업이익은 줄어들 전망이나, 가전과 VS에서의 개선이 전사 이익 증가를 이끌 것"이라고 판단했다.      dschoi@fnnews.com 최두선 기자       ※ 저작권자 ⓒ 파이낸셜뉴스. 무단 전재-재배포 금지파이낸셜뉴스</t>
  </si>
  <si>
    <t>https://finance.naver.com/item/news_read.nhn?article_id=0004575693&amp;office_id=014&amp;code=066570&amp;page=71&amp;sm=title_entity_id.basic</t>
  </si>
  <si>
    <t>LG전자 "모바일 기술 중요 자산…내재화 방향 고민"</t>
  </si>
  <si>
    <t>LG전자 컨콜LG전자는 29일 지난해 4분기 실적을 발표했다. LG 여의도 트윈타워 전경. 사진=뉴스1스마트폰 사업 철수를 놓고 내부 검토에 들어간 LG전자가 "핵심 모바일 기술은 가전, 자동차 전장 사업의 중요한 자산"이라며 "미래 사업과 시너지를 창출할 수 있도록 다양한 내재화 방안을 검토하고 있다"고 밝혔다. LG전자는 29일 4분기 실적 발표 이후 진행한 전화회의(컨퍼런스콜)에서 "향후 MC사업본부 방향 결정에 따라 함께 발표할 예정"이라고 했다.노정동 한경닷컴 기자 dong2@hankyung.com▶ ▶ ▶  ⓒ 한국경제 &amp; , 무단전재 및 재배포 금지한국경제</t>
  </si>
  <si>
    <t>https://finance.naver.com/item/news_read.nhn?article_id=0004491917&amp;office_id=015&amp;code=066570&amp;page=75&amp;sm=title_entity_id.basic</t>
  </si>
  <si>
    <t>2021.01.29 16:25</t>
  </si>
  <si>
    <t>[LG전자 컨콜] "MC 방향성에 따라 IoT·자율주행·로봇 등 미래 ...</t>
  </si>
  <si>
    <t>[파이낸셜뉴스] LG전자는 29일 4·4분기 실적발표 후 진행된 컨퍼런스콜에서 '스마트폰 사업본부(MC) 사업재편이 임박하자 미래 사업에 차질이 생길 가능성이 있냐'는 질문에 "스마트폰 사업본부의 모바일 핵심 기술은 단말뿐 아니라 스마트 가전, 자동차 전장 등 중요한 자산과 연결된다"며 "MC 사업본부 외에 CTO 표준연구소에서 지속 연구 중"이라고 밝혔다.    그러면서 "미래 사업과 시너지 창출하도록 다양한 내재화 방안을 검토하고 있다"며 "MC 사업 방향성이 결정되는 시점에 구체적인 내용을 공유하겠다"고 설명했다.  seo1@fnnews.com 김서원 기자       ※ 저작권자 ⓒ 파이낸셜뉴스. 무단 전재-재배포 금지파이낸셜뉴스</t>
  </si>
  <si>
    <t>https://finance.naver.com/item/news_read.nhn?article_id=0004575040&amp;office_id=014&amp;code=066570&amp;page=76&amp;sm=title_entity_id.basic</t>
  </si>
  <si>
    <t>2021.01.28 17:46</t>
  </si>
  <si>
    <t>LG전자 콩고서 'LG희망학교' 운영</t>
  </si>
  <si>
    <t>LG전자는 아프리카 콩고민주공화국 고마에서 ‘LG 희망학교’ 프로젝트(사진)를 시작했다고 28일 발표했다. 초등학교 교육 환경을 개선하고 전기 공급을 지원하는 사업이다.콩고는 전기 공급이 원활하지 않고 전기료가 전체 소득에서 차지하는 비중이 큰 편이다. LG전자는 이 같은 상황을 고려해 초등학교 세 곳에 휴대용 보조배터리를 충전할 수 있는 친환경 태양광 충전 시스템 ‘솔라카우’를 설치했다. 학생들은 학교에서 수업을 듣는 동안 솔라카우를 이용해 휴대용 보조배터리를 충전할 수 있다. 충전된 배터리는 집에서 전등을 켜는 등 다양한 방식으로 사용된다.초등학교에 솔라카우를 설치하면 학교에 가는 아이들이 많아져 콩고민주공화국 교육 환경에 기여할 수 있을 것으로 예상된다. 윤대식 LG전자 대외협력담당 전무는 “혁신적인 기술을 활용해 도움이 필요한 지역사회의 취약계층이 더 나은 삶을 누릴 수 있도록 사회적 책임을 지속 실천하겠다”고 말했다.황정수 기자 hjs@hankyung.com▶ ▶ ▶  ⓒ 한국경제 &amp; , 무단전재 및 재배포 금지한국경제</t>
  </si>
  <si>
    <t>https://finance.naver.com/item/news_read.nhn?article_id=0004491385&amp;office_id=015&amp;code=066570&amp;page=80&amp;sm=title_entity_id.basic</t>
  </si>
  <si>
    <t>2020.12.24 08:42</t>
  </si>
  <si>
    <t>LG전자, VS사업부 내년 흑자전망..목표가↑-교보증권</t>
  </si>
  <si>
    <t>[파이낸셜뉴스]교보증권은 24일 LG전자에 대해 강화될 자율주행 트랜드 속 VS(전장부품)사업부의 2021년 분기 흑자전망은 기업 체질 변화와 향후 리레이팅 효과가 기대돼 주가의 상방이 열렸다고 판단된다며 투자의견 ‘매수’를 유지하고, 목표주가를 기존 12만원에서 15만원으로 상향했다.    LG전자는 전날 모터·PE(Power Electronics), 배터리 히터 등 전기차·배터리 부품 관련 사업을 물적분할하며 신설회사의 지분 중 49%(5016억원)를 캐나다 마그나 인터내셔널사의 계열회사인 오스트리아 마그나 메탈포밍 GmbH사에 처분하는 공시를 발표했다.    발행회사는 2021년 7월 2일 물적분할로 설립될 예정이며 관련 ePT(모터·인버터) 매출액은 지난해 1433억원, 올해 2500억원, 2021년 5000억원, 이후 연간 50%의 성장률을 기록할 전망이다.    최보영 교보증권 연구원은 “기대되는 효과는 모터 인버터 단품 기술력에서 마그나의 시스템 통합 역량 노하우를 체득하고, 북미 고객사 기반에서 마그나의 영업망을 활용해 유럽향 완성차 고객 확보하며 초기 시장을 장악할 것”이라며 “중장기적으로는 LG 전 계열사와의 협업과 애플 전기차의 벤더 진출 기대감도 높아졌다“고 진단했다.    올해 연결기준 4·4분기 매출액은 전년 동기 대비 18.6% 늘어난 18조 2266억원, 영업이익은 675.4% 증가한 7893억원으로 전망했다.    최 연구원은 “생활가전(H&amp;A) 사업부의 코로나19 효과에 따른 스팀청소기 등 위생 신가전 효조로 견조한 실적이 가장 주요하게 작용할 것”이라며 “VS사업부는 북미 시장 중심 수요회복과 원가구조개선, 생산 효율화 효과를 반영했다”고 설명했다.    이어 “지속되는 실적 안정성으로 최근 주가 상승에도 밸류에이션은 부담스럽지 않은 수준”이라고 부연했다.      fnljs@fnnews.com 이진석 기자       ※ 저작권자 ⓒ 파이낸셜뉴스. 무단 전재-재배포 금지파이낸셜뉴스</t>
  </si>
  <si>
    <t>https://finance.naver.com/item/news_read.nhn?article_id=0004552935&amp;office_id=014&amp;code=066570&amp;page=122&amp;sm=title_entity_id.basic</t>
  </si>
  <si>
    <t>[특징주] LG전자 합작 법인 소식에 신성델타테크 '강세'</t>
  </si>
  <si>
    <t>[파이낸셜뉴스] 신성델타테크 주가가 상한가다.    23일 오후 1시51분 기준 신성텔타테크는 전거래일 대비 1920원(29.91%) 오른 8340원에 거래되고 있다.    세탁기, 에어컨, 휴대폰, 자동차 부품 제조업체인 신성델타테크는 LG전자가 캐나다 자동차 부품업체 마그나 인터내셔널과 전기차 부품을 생산하는 합작 법인을 설립한다는 소식에 투자자들로 부터 관심을 받고 있는 것으로 분석된다.    최근에는 전기자동차에 들어가는 2차전지 관련 사업을 확장하고 있다. LG화학이 폴란드에 공장을 세우자 폴란드에 법인을 설립하기도 했다.      ssuccu@fnnews.com 김서연 기자       ※ 저작권자 ⓒ 파이낸셜뉴스. 무단 전재-재배포 금지파이낸셜뉴스</t>
  </si>
  <si>
    <t>https://finance.naver.com/item/news_read.nhn?article_id=0004552497&amp;office_id=014&amp;code=066570&amp;page=125&amp;sm=title_entity_id.basic</t>
  </si>
  <si>
    <t>"LG 시그니처 알린다"…LG전자, 첫 아트갤러리 온라인 개관</t>
  </si>
  <si>
    <t>LG 시그니처 아트갤러리 관련 이미지 모음/사진제공=LG전자LG전자가 비대면 트렌드에 맞춰 초프리미엄 브랜드 'LG 시그니처'의 예술적 가치를 알리기 위해 온라인에서 갤러리를 열었다고 22일 밝혔다.LG전자는 전날 '시그니처관'과 '기획전시관'으로 구성된 'LG 시그니처 아트갤러리'를 열었다. LG전자가 온·오프라인을 통틀어 아트갤러리를 오픈한 것은 이번이 처음이다. 갤러리 설계와 디자인은 국내 유명 건축가인 유현준 홍익대 교수가 맡았다.시그니처관은 냉장고, 세탁기, TV, 에어컨 등 각각의 제품을 전시한 4개 존으로 나눠진다. LG전자 관계자는 "각각의 존은 제품에서 영감을 받은 전시 디자인과 예술적 퍼포먼스가 제품과 어우러져 LG 시그니처의 예술적 가치를 더욱 돋보이게 한다"며 "화면을 360도로 회전시키며 다양한 각도에서 전시를 즐길 수도 있다"고 말했다.기획전시관에선 국내외 작가들의 특별 전시가 진행된다. LG전자는 이처럼 다양한 장르의 예술작품을 소개하는 전시를 주기적으로 진행해 이용자들에게 예술문화를 선도하는 새로운 공간으로 다가가겠다고 했다. 이번 기획전시 총감독은 문화역서울 284 운영위원이자 아트스페이스 '휴' 대표인 김노암 씨가 맡았다.배성수 한경닷컴 기자 baebae@hankyung.com▶ ▶ ▶  ⓒ 한국경제 &amp; , 무단전재 및 재배포 금지한국경제</t>
  </si>
  <si>
    <t>https://finance.naver.com/item/news_read.nhn?article_id=0004471335&amp;office_id=015&amp;code=066570&amp;page=129&amp;sm=title_entity_id.basic</t>
  </si>
  <si>
    <t>2020.12.22 10:01</t>
  </si>
  <si>
    <t>LG전자, 사상 첫 온라인 '시그니처' 아트갤러리 공개</t>
  </si>
  <si>
    <t>LG 시그니처 아트갤러리 관련 이미지 모음  [파이낸셜뉴스] LG전자가 프리미엄 가전 ‘LG 시그니처’의 예술적 가치를 알리기 위해 온라인 갤러리를 열었다고 22일 밝혔다.    LG전자는 지난 21일 ‘시그니처관’과 ‘기획전시관’으로 구성된 ‘LG 시그니처 아트갤러리’를 공개했다.    LG전자가 온·오프라인을 통틀어 아트갤러리를 오픈한 것은 이번이 처음이다. 갤러리 설계와 디자인은 국내 유명 건축가인 홍익대학교 유현준 교수가 맡았다.    시그니처관은 냉장고, 세탁기, TV, 에어컨 등 각각의 제품을 전시한 4개 존으로 나눠진다.    고객들은 화면을 360도로 회전시키며 다양한 각도에서 전시를 즐기며 LG 시그니처의 예술적 가치를 느낄 수 있다.    기획전시관에서는 국내외 작가들의 특별 전시가 진행된다. 다양한 장르의 예술작품을 소개하는 전시를 주기적으로 진행하며 고객들에게는 예술문화를 선도하는 새로운 공간으로 다가갈 예정이다. 기획전시의 총감독은 문화역서울 284(구 서울역사)의 운영위원이자 아트스페이스 휴 대표인 김노암씨가 맡았다.    고객들은 누구나 시간과 장소에 관계없이 PC나 모바일로 디지털 갤러리를 방문할 수 있다.    LG전자 관계자는 "비대면 시대에 걸맞은 아트플랫폼을 만들어 많은 고객이 언제 어디서나 예술작품과 LG 시그니처를 감상할 수 있도록 LG 시그니처 아트갤러리를 조성했다"면서 "아트갤러리가 고객에게 LG 시그니처의 가치를 효과적으로 알리고 초프리미엄 브랜드 이미지를 더욱 강화할 것으로 기대하고 있다"고 전했다.    한편 LG 시그니처가 후원하는 첫 기획전시는 한국 추상미술의 선구자로 평가 받는 고 김환기 화백의 특별전 ‘다시 만나는 김환기의 성좌’다. 이번 특별전은 그의 작품 10점과 뉴욕 아틀리에를 재현한 가상공간 등 다양한 볼거리로 구성됐다. 전시는 내년 3월 14일까지다.      LG 시그니처 제품 라인업  seo1@fnnews.com 김서원 기자       ※ 저작권자 ⓒ 파이낸셜뉴스. 무단 전재-재배포 금지파이낸셜뉴스</t>
  </si>
  <si>
    <t>https://finance.naver.com/item/news_read.nhn?article_id=0004551438&amp;office_id=014&amp;code=066570&amp;page=129&amp;sm=title_entity_id.basic</t>
  </si>
  <si>
    <t>2020.12.17 18:44</t>
  </si>
  <si>
    <t>삼성·LG전자 등 ‘CES 2021’ 막판 준비 박차</t>
  </si>
  <si>
    <t>삼성전자, LG전자 등 국내 가전업체들이 내년 1월에 열리는 사상 첫 온라인 'CES 2021' 참가를 확정하고 막판 준비에 한창이다.    17일 관련 업계에 따르면 삼성전자와 LG전자는 내년 1월 11~14일 열리는 세계 최대 가전·IT 박람회 'CES 2021'에 온라인 참가를 확정하고, 프레스 컨퍼런스 주제 등 행사에서 발표할 콘텐츠를 하나둘 공개하고 있다.    삼성전자는 이번 CES 2021에 '모두를 위한 보다 나은 일상'(Better Normal for All)을 주제로 참가한다. 코로나19로 맞이한 비대면·뉴노멀 시대가 '베터 노멀'(더 나은 일상)로 발전하도록 사람 중심의 기술·혁신으로 기여하겠다는 의미다. 개막일에 진행되는 프레스 컨퍼런스에서 인공지능(AI)·사물인터넷(IoT)·5세대 이동통신(5G) 등 기술을 기반으로 소비자들이 더 나은 일상을 구현하도록 기여할 혁신 제품과 서비스를 소개할 예정이다.    LG전자도 CES 2021에 참가해 뉴노멀 시대에 맞는 라이프스타일을 제공하는 혁신 신제품과 서비스를 선보인다. LG전자는 이날 '소중한 일상은 계속됩니다. LG와 함께 홈 라이프를 편안하게 누리세요'라는 주제로 내달 11일 미디어 컨퍼런스를 진행한다며 초청장을 보냈다. 다음 날인 12일에는 온라인 미래기술대담도 진행한다.  seo1@fnnews.com 김서원 기자    ※ 저작권자 ⓒ 파이낸셜뉴스. 무단 전재-재배포 금지파이낸셜뉴스</t>
  </si>
  <si>
    <t>https://finance.naver.com/item/news_read.nhn?article_id=0004549295&amp;office_id=014&amp;code=066570&amp;page=131&amp;sm=title_entity_id.basic</t>
  </si>
  <si>
    <t>LG전자, 첫 사내벤처 'LGE 어드벤처' 시행</t>
  </si>
  <si>
    <t>사진제공=LG전자LG전자가 임직원의 아이디어, 경험, 역량 등을 활용해 새로운 사업기회를 모색하는 사내벤처 프로그램 'LGE 어드벤처'를 도입했다고 16일 밝혔다.LG전자는 지난 9월부터 임직원을 대상으로 미래 신사업을 비롯해 제품과 서비스 분야 아이디어를 공모했다. 이어 서류 및 인터뷰 심사를 거쳐 5개팀을 선발했고 임직원 투표, 온라인으로 열린 공개 발표 등을 거쳐 최종 2개팀을 선정했다.이번에 진행한 LGE 어드벤처에는 기존에 해오지 않았던 이색적인 아이디어가 많이 나왔다는 설명이다. LG전자 관계자는 "처음으로 진행한 프로그램임에도 초기에 제안된 아이디어만 250개가 넘는다"고 말했다.최종 2개팀의 아이디어는 각각 맞춤형 라이프케어 코칭 서비스, 온라인 피트니스 등에 관한 것이다. 신종 코로나바이러스 감염증(코로나19)가 촉발한 뉴노멀에 맞춰 소비자의 건강관리에 도움을 주는 새로운 방식을 제안한다.선발된 팀은 향후 1년 간 과제 개발에만 열중하게 된다. LG전자는 해당 팀원들의 자율적인 근무를 보장하며 별도의 사무공간, 과제 진행을 위한 지원금, 스타트업 성장을 가속화하기 위해 멘토 역할을 수행한다. 컨설팅을 제공하는 엑셀러레이터 등도 지원한다.LG전자는 최종 결과물에 대해 사업성이 있다고 판단하면, 해당 사내벤처팀의 의사에 따라 회사 내에서 사업화를 진행하거나 스타트업으로 독립할 수 있는 기회를 부여할 계획이다.LG전자는 "이번에 첫 발을 내딛는 LGE 어드벤처가 임직원의 새로운 시도를 독려하며 혁신을 추진함으로써 긍정적이고 창의적인 조직문화를 형성하는 데 기여할 것으로 기대하고 있다"고 밝혔다.LG전자는 지난달 미래준비, 성장동력 다변화 등에 초점을 맞춘 조직개편을 진행했다. 업계 선도 기업들과 협력하고 새 사업모델을 발굴하기 위한 '북미이노베이션센터'와 다양한 형태의 신사업을 육성하고 지원하기 위한 '비즈인큐베이션센터'를 최고전략책임자(CSO) 산하에 신설했다.또 신사업 관련 혁신기술을 개발하기 위해 최고기술책임자(CTO) 직속으로 '아이랩(iLab)'을 신설했다.조주완 LG전자 CSO 부사장은 "직원들이 집단지성을 활용해 활발하게 아이디어를 제안하고 새로운 사업기회를 모색하는 것은 회사가 성장하는 데 좋은 양분이 된다"며 "LGE 어드벤처가 회사와 개인의 미래를 함께 그려나갈 수 있도록 적극 지원하겠다"고 말했다.배성수 한경닷컴 기자 baebae@hankyung.com▶ ▶ ▶  ⓒ 한국경제 &amp; , 무단전재 및 재배포 금지한국경제</t>
  </si>
  <si>
    <t>https://finance.naver.com/item/news_read.nhn?article_id=0004468008&amp;office_id=015&amp;code=066570&amp;page=133&amp;sm=title_entity_id.basic</t>
  </si>
  <si>
    <t>2021.03.30 15:38</t>
  </si>
  <si>
    <t>LG전자, 8%대 상승 마감…'애플카' 생산 기대감</t>
  </si>
  <si>
    <t>LG전자-마그나 합작 법인 7월 출범LG전자 (사진=LG전자)LG전자가 상승 마감했다. 전기차 파워트레인 합작 법인 설립을 추진 중인 세계 3위 자동차 부품업체 '마그나'가 애플카 생산 의지를 밝힌면서다.30일 유가증권시장에서 LG전자는 전 거래일 대비 1만1500원(8.19%) 오른 15만2000원에 거래를 마쳤다. 장중 한때 15만3000원까지 고점을 높였다.외신에 따르면 스와미 코타기리 마그나 대표이사(CEO)는 "애플을 위한 차량을 제작할 준비가 돼 있고 기꺼이 그렇게 할 것"이라며 "계약에 따라 투자가 보장된다면 북미에 제조 공장을 증설할 의향도 있다"고 했다.시장에선 마그나가 LG전자와 설립하는 '엘지마그나 이파워트레인'이 애플카의 주요 부품사가 될 가능성을 높게 점치고 있다. 이에 LG전자 실적 개선에도 무게가 실린다.고의영 하이투자증권 연구원은 "마그나가 애플카의 주요 부품사로 선정될 경우 LG전자가 전기차 파워트레인 시스템에 필요한 구동모터나 인버터 등을 공급하게 될 것"이라며 "이는 LG전자에 호재로 작용할 가능성이 높다"라고 말했다.LG전자는 지난해 말 마그나와 전기차 파워트레인 제조사를 설립키로 했다. 합작법인은 7월 출범 예정이다.김태동 한경닷컴 기자 nar@hankyung.com▶ ▶ ▶  ⓒ 한국경제 &amp; , 무단전재 및 재배포 금지한국경제</t>
  </si>
  <si>
    <t>https://finance.naver.com/item/news_read.nhn?article_id=0004521723&amp;office_id=015&amp;code=066570&amp;page=22&amp;sm=title_entity_id.basic</t>
  </si>
  <si>
    <t>LG전자, 유기동물보호시설에 펫 세탁기·건조기 기부</t>
  </si>
  <si>
    <t>LG전자 임직원 봉사단(사진 오른쪽)이 30일 서울시 강서구 소재 유기동물보호시설인 '팅커벨 프로젝트'에 방문해 펫케어 기능 갖춘 세탁기·건조기 패키지 전달했다. 사진 왼쪽부터 ‘LG 트롬 세탁기 스팀 펫’과 ‘LG 트롬 건조기 스팀 펫’.  [파이낸셜뉴스] LG전자가 반려동물을 보호하는 유기동물보호시설에 펫케어 기능 갖춘 트롬 세탁기와 건조기를 기부했다.    LG전자는 30일 임직원 봉사단과 함께 서울시 강서구 소재 팅커벨 프로젝트, 경기도 시흥시의 조남동 유기동물쉼터 등 유기동물보호시설 2곳에 ‘트롬 세탁기 스팀 펫’과 ‘트롬 건조기 스팀 펫’ 패키지를 전달했다. 이 제품들은 의류, 담요, 카펫, 장난감 등 반려동물 용품의 세탁과 건조에 유용하게 사용될 예정이다.    LG전자는 2004년부터 서울과 경기도 소재 유기동물보호시설에서 임직원들이 봉사활동을 진행해 왔다. 또 기업의 사회적 책임을 다하는 것은 물론 ‘고객의 건강한 삶’, ‘더 나은 사회 구현’, ‘제품의 환경영향 저감’ 등 환경보호·사회·지배구조(ESG) 경영을 추구하고 있다.    국내 반려동물가구는 약 600만가구로 갈수록 늘어나고 있는 추세다. 이에 LG전자는 지난 달 반려동물과 생활하는 고객들을 위해 펫케어 기능을 갖춘 트롬 세탁기 스팀 펫과 트롬 건조기 스팀 펫을 선보였다.    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 이 제품들의 세탁 코스와 건조 코스는 반려동물 알레르기를 유발하는 대표적 원인 물질인 알레르겐을 제거한다. 회사에 따르면 일본의 알레르겐 전문 시험기관(Environmental Allergens INFO &amp; CARE)이 실험한 결과, 이 코스들을 이용하면 의류에 남은 개와 고양이 알레르겐이 모두 99.99% 줄어든다.    윤대식 LG전자 대외협력담당 전무는 “반려동물을 위한 기술을 갖춘 제품을 도움이 필요한 곳에 기부하게 됐다”며 “앞으로도 LG만의 차별화된 기술을 활용해 기업의 사회적 책임을 다하기 위해 노력하겠다”고 말했다.      왼쪽부터 ‘LG 트롬 세탁기 스팀 펫’과 ‘LG 트롬 건조기 스팀 펫’의 제품 사진.      seo1@fnnews.com 김서원 기자       ※ 저작권자 ⓒ 파이낸셜뉴스. 무단 전재-재배포 금지파이낸셜뉴스</t>
  </si>
  <si>
    <t>https://finance.naver.com/item/news_read.nhn?article_id=0004610473&amp;office_id=014&amp;code=066570&amp;page=23&amp;sm=title_entity_id.basic</t>
  </si>
  <si>
    <t>2021.03.29 10:01</t>
  </si>
  <si>
    <t>“무선이어폰도 멋스럽게”..LG전자 ‘톤프리’</t>
  </si>
  <si>
    <t>세계적 스트리트 아티스트와 만든 ‘톤프리 케이스’ 4종 출시오베이 자이언트, 크래쉬 등 유명 스트릿아티스트 작품 담아  [파이낸셜뉴스] LG전자는 세계적 스트리트 아티스트와 함께 만든 ‘LG 톤프리 케이스’ 4종을 출시한다고 29일 밝혔다. ‘오베이 자이언트(Obey Giant)’, ‘크래쉬(Crash)’ 등 유명 스트리트 아티스트와 함께 무선이어폰에 멋스러움을 극대화한 게 핵심이다.    스트리트 아트(Street Art)는 건물 벽면, 교각 등 야외 건축물에 스프레이 페인트로 그린 그림이다. 뉴욕 슬럼지역 빈민들이 사회에 대한 불만을 나타내는 낙서에서 시작됐고, 에이즈 퇴치, 인종차별 반대 등 사회적 메시지를 담은 작품들이 나오면서 현대미술의 한 장르로 인정받고 있다.    이번 콜라보에 참여한 ‘오베이 자이언트’는 뉴욕현대미술관(MoMA), 빅토리아 알버트 박물관, 샌프란시스코 현대 미술관 등에 영구 컬렉션이 소장되어 있을 정도로 세계에서 가장 영향력 있는 스트릿 아티스트로 손꼽힌다. 또 크래쉬는 세계적 기타리스트인 ‘에릭 클랩튼(Eric Clapton)’ 기타작업으로 유명하다.    LG전자는 자유를 상징하는 예술인 스트리트 아트와 선 없이 자유롭게 풍부한 음악을 즐길 수 있는 LG 톤프리 시너지 효과를 제고해 이번 이벤트를 기획했다고 전했다.    ‘LG 톤프리’는 LG전자가 영국 하이엔드 오디오 브랜드 ‘메리디안 오디오(Meridian Audio)’와 협업해 만든 제품이다. 무선이어폰에 최적화된 구조와 프리미엄 음질을 완성해 마치 스테레오 스피커로 듣는 것처럼 풍부한 사운드를 구현한 것이 특징이다.      LG전자가 세계적 스트리트 아티스트 ‘오베이 자이언트(Obey Giant)’, ‘크래쉬(Crash)’ 등과 함께 만든 ‘LG 톤프리 케이스’ 4종을 선보였다. 사진은 제품 컨셉 이미지. LG전자 제공  LG전자 김선형 한국HE마케팅담당은 “스트리트 아트만의 자유로움과 독특한 개성을 담은 톤프리 케이스로 고객들에게 차별화된 디자인 가치를 제공할 것”이라고 강조했다.      elikim@fnnews.com 김미희 기자       ※ 저작권자 ⓒ 파이낸셜뉴스. 무단 전재-재배포 금지파이낸셜뉴스</t>
  </si>
  <si>
    <t>https://finance.naver.com/item/news_read.nhn?article_id=0004609647&amp;office_id=014&amp;code=066570&amp;page=26&amp;sm=title_entity_id.basic</t>
  </si>
  <si>
    <t>2021.03.24 16:16</t>
  </si>
  <si>
    <t>LG전자, 파워트레인 합작법인 분할 승인‥'스마트폰 철수설' 기존입장 ...</t>
  </si>
  <si>
    <t>[파이낸셜뉴스] LG전자가 정기 주주총회에서 전장사업을 담당하는 VS 사업본부 내 전기차 파워트레인 사업 물적분할을 승인했다. 하지만 스마트폰(MC) 사업본부 철수 여부에 대해선 "운영 방향을 다각적으로 검토 중"이라며 기존 입장을 되풀이했다.    LG전자는 24일 서울 여의도 LG트윈타워에서 정기 주주총회를 열고, VS사업본부 내 전기차 파워트레인 사업 물적분할을 의결했다. 지난해 말 임시 이사회를 통해 세계 3위 자동차 부품 업체인 마그나 인터내셔널과 전기차 파워트레인 합작법인을 설립한다고 발표한 바 있다. 이 안건이 통과됨에 따라 분할회사인 LG전자는 분할 신설회사 '엘지마그나 이파워트레인'(가칭)의 지분 100%를 갖게 된다. 이어 마그나가 분할 신설회사의 지분 49%를 인수할 예정이다. 합작법인은 오는 7월 공식 출범한다.    의장을 맡은 배두용 LG전자 최고재무책임자(CFO) 부사장은 "합작법인 설립으로 전기차 부품의 사업 경쟁력을 강화해 성장 모멘텀을 마련코자 하며 매출성장과 원가 경쟁력 개선을 통해 사업 턴어라운드를 달성, 중장기 수익성을 확보하겠다"고 밝혔다.    또 모바일을 담당하는 MC사업본부의 향방에도 관심이 쏠렸지만 기존 입장을 되풀이했다. 배 부사장은 "현재와 미래의 경쟁력을 고려해 사업 운영 방향을 다각적으로 재검토 중"이라고 밝혔다. 앞서 지난 1월 권봉석 LG전자 사장이 임직원에게 보낸 이메일을 통해 "모든 가능성을 열어두고 모바일 사업 운영 방향을 면밀히 검토하고 있다"고 전한 메시지와 같은 내용이다.    LG전자는 최근까지 베트남 빈그룹, 독일 폭스바겐 등과 MC사업본부 매각 협상을 시도했으나 난항을 겪으면서 철수설로 가닥을 잡은 분위기다. MC사업본부는 2015년 2분기 이후 23분기 연속 영업적자를 이어와 누적 적자규모만 5조원에 달한다.    LG전자는 질적 성장을 위한 사업 포트폴리오 고도화 및 고객가치 혁신을 통한 기업가치 개선을 올해 전략방향으로 잡았다. 배 부사장은 "가전 등 주력사업의 범위를 확대하고, 올레드 TV와 같은 프리미엄 제품의 판매를 증대할 것"이라며 "전략 및 육성사업의 성장 가속화와 글로벌 온라인 사업 확대에 힘쓰고 신사업 인큐베이팅을 가속화해 경쟁력있는 사업 포트폴리오를 만들도록 하겠다"고 강조했다.    이어 "디지털 전환을 내재화해 사업성과를 개선하고 고객가치에 기반한 사업 경쟁력을 강화하겠다"며 "미래 준비를 위한 연구개발(R&amp;D) 자원을 선행적으로 확보하고 사업 전략과 연계한 인적 역량을 강화해 나가겠다"고 덧붙였다. 한편 이날 주총에서 배두용 최고재무책임자(CFO) 부사장을 사내이사로 재선임했다. 또 강수진 고려대 법학전문대학원 교수를 사외이사로 선임했다.      seo1@fnnews.com 김서원 기자       ※ 저작권자 ⓒ 파이낸셜뉴스. 무단 전재-재배포 금지파이낸셜뉴스</t>
  </si>
  <si>
    <t>https://finance.naver.com/item/news_read.nhn?article_id=0004607269&amp;office_id=014&amp;code=066570&amp;page=28&amp;sm=title_entity_id.basic</t>
  </si>
  <si>
    <t>2021.03.24 11:22</t>
  </si>
  <si>
    <t>[단독]LG전자 사무직노조 교섭분리, 임금 재협상 추진</t>
  </si>
  <si>
    <t>노조위원장 "일괄 인상 적용하고, 업계 최저 연봉테이블 개선""교섭권 따내 5월 재협상"노조설립 20일만에 3천명 가입 러시 32년 전통 무분규 임단협 역사속으로     [파이낸셜뉴스] LG전자가 올해 직원 임금을 9% 인상키로 했지만 사무직 노조가 반발, 재협상을 추진 중인 것으로 확인됐다. 외부에 알려진 것과 달리 개인마다 인상률 차이가 심한 데다 업계 최저의 임금 수준이 여전하다는 게 사무직 노조 측 주장이다.    유준환 LG전자 사람중심 사무직 노조위원장은 24일 파이낸셜뉴스에 "올해 임단협 결과를 인정하지 않고 따로 재협상을 추진하겠다"고 밝혔다.    유 위원장은 "9% 인상은 우리(사무직)와 협상한 것이 아니다. 사무직 노조는 임단협에 들어가지 않았고 사측과 생산직 노조 쪽에서 합의한 것을 결과만 통보받았다. 사무직 노조는 내년 임단협을 기다리지 않고 별개로 협상을 진행하겠다"고 강조했다.    그러면서 "9% 인상이라고 하지만 임금이 동결되는 분들도 많다. 일괄 인상률이 적용돼야 하며 성과나 연차에 따라 더 보상해야 한다"면서 "무엇보다 이만큼 올려도 기본적인 연봉 수준은 여전히 동종업계 최하위 수준"이라고 지적했다.    그는 이어 "연봉 외에도 복지 등 불합리한 부분이 너무 많다. 어디서부터 제안을 할지도 노조 내부적으로 논의 중이다. 더 요구할 것"이라고 전했다.    사무직 노조는 5월 임금 재협상을 목표로 다음주께 지방노동위에 교섭단위 분리를 신청할 계획이다. 사무직 노조가 교섭권을 따내면 지난 1990년부터 32년간 이어온 무분규 임단협도 막을 내리게 된다.    LG전자의 전체 사무직은 2만5000명 정도다. 이달 초 설립된 사무직 노조는 빠르게 세를 늘려가고 있다. 설립 한달이 안 된 시점에 가입자가 벌써 3000여명을 넘어섰다.    노조 가입 여부와 관계없이 온라인 커뮤니티에 가입한 직원도 7200여명이 넘는다. 아직 노조 가입은 하지 않았더라도 노조 활동에 관심을 둔 잠재 인원이 상당하다는 의미다.    사무직 노조는 △경영진의 편중된 이익 분배 구조 △깜깜이식 노사간 협상 △불투명한 성과급 기준 △대기업 최하위급 연봉 테이블 △물가상승률 미반영된 임금상승률 등을 문제삼고 있다.    LG전자에는 현재 한국노총 산하의 기능직 노조(9500명), 민주노총 산하의 서비스지회(1500명), 사무직 노조 등 총 3개의 노조가 있다.      km@fnnews.com 김경민 기자       ※ 저작권자 ⓒ 파이낸셜뉴스. 무단 전재-재배포 금지파이낸셜뉴스</t>
  </si>
  <si>
    <t>https://finance.naver.com/item/news_read.nhn?article_id=0004607039&amp;office_id=014&amp;code=066570&amp;page=29&amp;sm=title_entity_id.basic</t>
  </si>
  <si>
    <t>LG전자 상생결제시스템, 1차 거쳐 2차 협력사로 확산</t>
  </si>
  <si>
    <t>김병수 LG전자 동반성장담당, 김순철 대·중소기업·농어업협력재단 사무총장, 구자천 신성델타테크 대표(왼쪽 부터)가 지난 19일 서울 구로구 대·중소기업·농어업협력재단 본부에서 상생결제 우수기업 감사패 전달식을 마친뒤 기념촬영 하고 있다.[파이낸셜뉴스] LG전자가 지난 2015년 상생결제시스템을 도입한 이래 작년말까지 총 39조 2877억 원의 상생결제금액을 지급했다. 1차 협력사가 이를 통해 지난해 2차 이하 협력사에 지급한 상생결제대금은 5317억 원으로 국내기업 가운데 최대 규모다.    LG전자는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    LG전자는 코로나로 인해 경영에 어려움을 겪는 2차 이하 협력사가 실질적인 도움을 받을 수 있도록 상생결제시스템을 적극 활용한 점을 높이 평가받았다. LG전자는 지난해 7조 1484억 원의 대금을 상생결제 방식으로 지급했다. 2015년 상생결제시스템을 도입한 이래 지난해 말까지 지급한 상생결제금액은 모두 39조 2877억 원이다. 특히 1차 협력사는 지난해 상생결제시스템을 통해 2차 이하 협력사에 5317억 원을 지급했다.    신성델타테크는 LG전자로부터 받은 납품대금의 76%를 2차 협력사에 상생결제로 지급했다. LG전자가 거래하는 협력사 중 상생결제금액이 가장 많다. 신성델타테크의 2차 협력사인 쌍용스틸 관계자는 "상생결제시스템을 통해 납품대금을 지급받을 경우 대기업 수준의 금리를 적용받아 조기에 어음할인을 받을 수 있어 수월하게 자금을 조달했다"고 밝혔다. LG전자는 상생결제시스템이 2차 이하 협력사에 실질적인 도움이 되는 프로그램이라 판단해 1차 협력사의 참여를 독려하고 있다. 상생결제시스템을 도입한 협력사에는 정기평가에서 가점을 부여하고 있다.      ahnman@fnnews.com 안승현 기자       ※ 저작권자 ⓒ 파이낸셜뉴스. 무단 전재-재배포 금지파이낸셜뉴스</t>
  </si>
  <si>
    <t>https://finance.naver.com/item/news_read.nhn?article_id=0004604802&amp;office_id=014&amp;code=066570&amp;page=32&amp;sm=title_entity_id.basic</t>
  </si>
  <si>
    <t>2021.03.19 17:29</t>
  </si>
  <si>
    <t>LG전자, 3년간 온실가스 45% 감축</t>
  </si>
  <si>
    <t>AAA등급 유지…ESG 모범생사업장 온실가스 저감장치 확대LG전자는 ‘ESG(환경·사회·지배구조) 모범생’으로 통한다. 모건스탠리(MSCI) 평가에서 2017년부터 AAA등급을 3년간 유지했다. 선제적으로 ESG 경영을 펼치고 있다는 의미다. 사업 포트폴리오에 반도체처럼 전기와 물을 많이 쓰는 제품이 없다는 점도 환경(E) 분야에서 좋은 점수를 내고 있는 배경으로 꼽힌다.특히 눈에 띄는 분야가 온실가스 배출량이다. 19일 LG전자 사업보고서에 따르면 지난해 LG전자의 온실가스 배출량은 2017년 대비 45% 감소한 90만8559tCO2e(이산화탄소환산톤, 온실가스 배출량을 이산화탄소 배출량으로 환산한 값)으로 나타났다. 2019년과 비교하면 10% 줄었다.LG전자는 2017년 “2030년까지 제품 생산 단계에서 발생하는 온실가스 배출량을 50% 수준으로 줄이겠다”는 내용의 ‘탄소중립 2030’을 선언했다. 이후 환경설비와 시스템에 투자를 늘리는 등 친환경 경영에 박차를 가하고 있다.지난해에는 사업장에 온실가스 저감장치를 확대 도입하고, 에너지 고효율 설비를 들였다. 사업장에서 사용하는 에너지를 관리하는 에너지관리시스템(EMS)도 업그레이드했다.LG전자가 2017년 사내에 조성한 탄소펀드에는 지난해 말까지 336억원이 모였다. 이 자금 중 47억원을 들여 태양광 패널 생산 공정에서 발생하는 온실가스를 처리하는 설비를 도입했다. 청정개발체제(CDM) 사업에도 적극 참여 중이다.이수빈 기자 lsb@hankyung.com▶ ▶ ▶  ⓒ 한국경제 &amp; , 무단전재 및 재배포 금지한국경제</t>
  </si>
  <si>
    <t>https://finance.naver.com/item/news_read.nhn?article_id=0004516253&amp;office_id=015&amp;code=066570&amp;page=33&amp;sm=title_entity_id.basic</t>
  </si>
  <si>
    <t>2021.03.18 16:48</t>
  </si>
  <si>
    <t>LG전자, 고객품질연구소 신설‥'찐 팬' 확보 박차</t>
  </si>
  <si>
    <t>권봉석 LG전자 대표이사 CEO 사장  [파이낸셜뉴스] "고객 감동 완성해 LG의 팬으로 만들어 나가자."  구광모 LG 회장의 이 같은 신년 메시지에 따라 LG전자가 소비자 팬덤을 키우기 위한 새로운 조직을 신설했다.    18일 LG전자에 따르면 지난해 말 최고경영자(CEO)가 이끄는 품질경영센터 산하에 '고객품질연구소'를 새로 만들었다. LG전자는 기존의 '제품시험연구소'를 '고객품질연구소'로 이름을 바꾸고, 고객 중심의 품질 혁신 거점으로 탈바꿈했다.    연구개발직 100여명 규모의 고객품질연구소는 경기 평택사업장에 자리를 잡았다. 연구소의 새 수장은 품질경영센터에서 기획팀장을 역임한 지승현 연구소장이다. 지 소장은 LG전자 품질경영센터 연구원으로 입사 이후 줄곧 회사 제품 전반의 품질관리에 몰두해 왔다. 지 소장은 고객 관점에서 제품을 평가하고 신뢰도를 확보할 수 있도록 자체적인 품질평가체계를 구축할 계획이다. 또 기업 컴플라이언스와 리스크 관리에 선제 대응하는 역할도 맡았다.    LG전자 관계자는 "기존의 제품 출시 전 품질평가체계를 이젠 고객 관점 중심으로 확 바꾸려는 목적"이라며 "품질 평가 조직은 고객과 마주하는 최전방 역할을 수행하며 사용자경험(UX) 개선 등 회사 전반의 제품 품질 수준을 끌어올릴 것"이라고 말했다.    LG전자는 최근 고객에게 차별화된 제품·서비스를 제공하며 '고객 감동' 사업에 속도를 내고 있다. 생활가전의 경우, 장애인 등 고객의 접근성을 강화하기 위해 제품 개발 단계부터 제품의 접근성 향상에 몰두하고 있다. 일체형 세탁건조기 트롬 워시타워에 시각장애인을 위한 음성 매뉴얼과 제품 조작부에 붙일 수 있는 점자 스티커가 대표적인 예다. 성능 점검부터 세척·살균까지 동시에 진행하는 'LG 가전 세척서비스'도 도입했다.    LG의 '고객 감동 실현'은 구 회장의 올해 신년 메시지이기도 했다. 권봉석 LG전자 사장도 "고객에 대한 이해를 기반으로 LG팬덤을 만드는 미래사업을 체계적으로 준비하자"고 신년사에서 밝힌 바 있다. LG전자는 각 사업본부 산하에 1~2년 내에 시장에 출시할 제품·기술을 개발하는 연구소·개발팀과 보다 중장기적인 관점에서 핵심기술을 선행개발하는 CTO부문 산하 연구소를 운영하고 있다. 해외에도 약 26개의 연구소를 통해 연구개발 활동을 지속 추진 중이다.      seo1@fnnews.com 김서원 기자       ※ 저작권자 ⓒ 파이낸셜뉴스. 무단 전재-재배포 금지파이낸셜뉴스</t>
  </si>
  <si>
    <t>https://finance.naver.com/item/news_read.nhn?article_id=0004603852&amp;office_id=014&amp;code=066570&amp;page=34&amp;sm=title_entity_id.basic</t>
  </si>
  <si>
    <t>2021.03.18 21:03</t>
  </si>
  <si>
    <t>"인재 유출 막겠다" LG전자도 임금 9% 인상</t>
  </si>
  <si>
    <t>10년만에 최대…복리후생도 개선  LG그룹 전자계열사가 역대급 연봉 인상률을 결정했다. 국내 정보기술(IT) 회사들이 연달아 연봉을 큰 폭으로 올리면서 예상되는 인재 유출에 선제 대응하는 차원으로 풀이된다.    18일 관련 업계에 따르면 LG전자와 LG전자노동조합은 이날 올해 임금인상률을 평균 9%로 확정하고 조직별 설명회 등을 통해 직원들에게 안내했다. 이번 임금인상률은 2011년(9%) 이후 가장 높은 수치다. 인상률 9%는 2000년 이후 최대 상승률이다. 2018년 이후 최근 3년간 인상률이 매년 4% 안팎이었던 점을 감안하면 올해 인상률은 예년 대비 2배 이상이다.    LG전자와 노동조합은 개인별 지난해 성과등급에 따른 인상률을 적용하는 한편 직원들의 사기를 높이고 임금 경쟁력을 강화하기 위해 직급별 초임을 인상했다. 사원·선임·책임의 새로운 초임은 각각 4600만원, 5500만원, 7100만원이며 이전 대비 300만원, 500만원, 600만원이 올랐다. 선임의 경우 10% 오른 임금을 받게 됐다. 인상된 임금은 3월 급여부터 적용된다.    임금인상안과 함께 복리후생 개선안도 나왔다. 올해부터 초·중·고에 입학하는 자녀를 둔 직원은 자녀당 1회에 한해 노트북을 받게 된다. 직원의 배우자가 건강검진을 받지 않을 경우 직원 혹은 배우자의 직계가족 1인이 건강검진을 받을 수 있다.    또 다른 주력 전자계열사인 LG디스플레이도 이날 6~7%의 임금 인상률을 결정한 것으로 알려졌다. 이는 디스플레이 산업 호황기였던 2010년대 초반 이후 최대 수준이다. 지난해 이 회사의 임금 인상률은 1.9%에 그쳤다. LG디스플레이는 지난달 직원들에게 통상임금의 50%를 격려금으로 지급한 바 있다.  seo1@fnnews.com 김서원 기자    ※ 저작권자 ⓒ 파이낸셜뉴스. 무단 전재-재배포 금지파이낸셜뉴스</t>
  </si>
  <si>
    <t>https://finance.naver.com/item/news_read.nhn?article_id=0004604028&amp;office_id=014&amp;code=066570&amp;page=34&amp;sm=title_entity_id.basic</t>
  </si>
  <si>
    <t>2021.03.15 14:54</t>
  </si>
  <si>
    <t>재규어랜드로버 신차에 LG전자 최첨단 인포테인먼트 전장 탑재</t>
  </si>
  <si>
    <t>재규어 랜드로버 코리아가 15일 지속가능한 미래 전략 및 2021년 신차 발표 기자간담회를 열고, 랜드로버 올 뉴 디펜더 90(왼쪽)과 뉴 디스커버리를 공개했다. fnDB  [파이낸셜뉴스]올해 재규어랜드로버 신차에 LG전자가 개발한 차세대 인포테인먼트가 탑재된다.    15일 LG전자에 따르면 재규어랜드로버와 함께 개발한 최첨단 인포테인먼트 시스템이 2021년형 모델 4종에 탑재된다.    LG전자는 재규어랜드로버와 협력해 차량용 인포테인먼트 시스템 ‘피비 프로’를 개발했다. 이 시스템에 탑재되는 신차는 재규어랜드로버가 올해 출시하는 재규어 F-PACE, 재규어 XF, 랜드로버 디스커버리, 랜드로버 올 뉴 디펜터 90 등 4종이다.    인포테인먼트 시스템 피비 프로는 연결성이 탁월한 게 특징이다. 기존 인포테인먼트 시스템이 한 번에 한 가지 작업만 지원했지만, 피비 프로는 서로 다른 두 가지 통신을 동시에 연결하는 듀얼 모뎀 방식이다.    예를 들어, 무선으로 차량용 SW를 업데이트하는 동안에 운전자가 네비게이션을 이용하거나 동승자가 뒷자석에 설치된 디스플레이로 콘텐츠를 시청할 수 있다.    또 스마트폰을 사용하는 듯한 직관적인 사용자인터페이스(UI)와 빠른 반응속도도 장점으로 꼽힌다.    시스템이 지원하는 다양한 기능의 90%가량을 터치 두 번만으로 빠르게 실행할 수 있어 운전자는 운전에 집중하면서도 원하는 기능을 간편하게 사용할 수 있다. 블루투스 기능은 운전자와 동승자가 각각 소지한 스마트폰 두 대를 동시에 차량에 연결시켜준다.    이 인포테인먼트 시스템은 지난해 유럽 비영리 자동차 심사단체 오토베스트(Autobest)가 선정한 최고 스마트 기술(SMARTBEST)로 꼽힌 바 있다.      seo1@fnnews.com 김서원 기자       ※ 저작권자 ⓒ 파이낸셜뉴스. 무단 전재-재배포 금지파이낸셜뉴스</t>
  </si>
  <si>
    <t>https://finance.naver.com/item/news_read.nhn?article_id=0004601159&amp;office_id=014&amp;code=066570&amp;page=39&amp;sm=title_entity_id.basic</t>
  </si>
  <si>
    <t>2021.03.15 10:01</t>
  </si>
  <si>
    <t>LG전자, 도심 최고급 리조트서 사운드 체험마케팅</t>
  </si>
  <si>
    <t>LG전자와 ‘반얀트리 클럽 앤 스파 서울’은 이달 15일부터 5월 31일까지 소리로 떠나는 여행을 주제로 ‘힐링 ASMR(Autonomous Sensory Meridian Response) 패키지’를 운영한다. 모델이 ‘반얀트리 클럽 앤 스파 서울’에서 LG 톤프리로 음악을 즐기고 있다.  [파이낸셜뉴스] LG전자가 도심 최고급 리조트에서 휴식을 즐기는 프리미엄 고객 대상 체험마케팅을 실시한다.    15일 LG전자에 따르면 ‘반얀트리 클럽 앤 스파 서울’은 5월 31일까지 소리로 떠나는 여행을 주제로 ‘힐링 ASMR 패키지’를 운영한다.    패키지는 서울 남산에 위치한 ‘반얀트리 클럽 앤 스파 서울’ 객실 1박과 함께 LG 톤프리 무선이어폰, 힐링사운드 앱 블림프 연간 멤버십, 2인 조식권, 실내수영장과 피트니스 무료 입장 혜택으로 선착순 30객실에 주어진다.    ‘LG 톤프리’는 LG전자가 영국 하이엔드 오디오 브랜드인 ‘메리디안 오디오’와 협업해 만든 제품이다. 무선 이어폰에 최적화된 구조와 프리미엄 음질을 완성해 마치 스테레오 스피커로 듣는 것처럼 풍부한 사운드를 구현한 것이 특징이다. 또 액티브 노이즈 캔슬링 기능으로 외부 소음을 줄여줘 사용자가 프리미엄 메리디안 사운드에 더 몰입할 수 있다.    이어폰을 보관·충전하는 케이스는 대장균 등 유해 세균을 99.9% 제거해 주는 ‘UVnano(유브이나노)’ 기능을 지원해 제품을 청결한 상태로 사용할 수 있다. UVnano는 유해 성분들을 줄여주는 ‘UV(자외선) LED’와 자외선 파장 단위인 ‘나노미터(nanometer)’의 합성어다.    LG전자는 리조트 내 ‘남산 풀 스위트’, ‘남산 풀 프리미어 스위트’ 객실에는 포터블 스피커 ‘LG 엑스붐 고’도 비치해 투숙객들이 풍부한 사운드를 감상할 수 있도록 했다.    김선형 LG전자 한국HE마케팅담당은 “최고급 리조트를 찾는 프리미엄 고객들을 위한 맞춤형 체험 마케팅으로 LG만의 차별화된 제품 경쟁력을 알리는 것은 물론, 고객들에게 차원이 다른 가치를 제공할 것”이라고 강조했다.      LG 톤프리 제품사진      seo1@fnnews.com 김서원 기자       ※ 저작권자 ⓒ 파이낸셜뉴스. 무단 전재-재배포 금지파이낸셜뉴스</t>
  </si>
  <si>
    <t>https://finance.naver.com/item/news_read.nhn?article_id=0004600842&amp;office_id=014&amp;code=066570&amp;page=40&amp;sm=title_entity_id.basic</t>
  </si>
  <si>
    <t>2021.03.14 11:08</t>
  </si>
  <si>
    <t>LG전자, 케냐서 교육환경 개선 사회공헌 활동</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</si>
  <si>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[파이낸셜뉴스]LG전자가 아프리카 케냐에 있는 아이들이 더 나은 환경에서 교육을 받을 수 있도록 사회공헌 활동을 펼치고 있다.    14일 LG전자에 따르면 비영리단체인 해비타트, 케냐 정부와 협력해 케냐 마차코스 카운티에 있는 청각장애인학교와 초등학교 각 1곳의 교육환경을 개선하고 있다.    이 활동에는 LG전자가 지난해 글로벌 고객을 대상으로 ‘LG 컴 홈 챌린지’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    LG전자는 마차코스 청각장애인학교에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    윤대식 LG전자 대외협력담당 전무는 “이번 사회공헌 활동은 케냐의 아이들이 보다 쾌적하고 안전한 환경에서 교육의 혜택을 누릴 수 있도록 준비했다”고 말했다.      해비타트의 케냐 책임자(national director)인 루스 오데라(Ruth Odera)가 마차코스 청각장애인학교의 도서관 기공식에서 축하 연설을 하고 있다.      seo1@fnnews.com 김서원 기자       ※ 저작권자 ⓒ 파이낸셜뉴스. 무단 전재-재배포 금지파이낸셜뉴스</t>
  </si>
  <si>
    <t>https://finance.naver.com/item/news_read.nhn?article_id=0004600338&amp;office_id=014&amp;code=066570&amp;page=40&amp;sm=title_entity_id.basic</t>
  </si>
  <si>
    <t>2021.03.12 13:33</t>
  </si>
  <si>
    <t>GS건설, LG전자와 스마트홈 구축 업무협약 체결</t>
  </si>
  <si>
    <t>[파이낸셜뉴스]  GS건설이 자이(Xi) 입주민에게 스마트폰으로 LG전자 IoT 가전제품 제어가 가능한 서비스를 제공한다.    12일 GS건설은 LG전자와 ‘자이 AI 플랫폼’과 ‘LG ThinQ’를 연동하기 위한 업무협약을 비대면 방식으로 체결했다고 밝혔다. 이번 업무협약으로 자이 아파트 전용 스마트홈 어플리케이션인 ‘GS SPACE’를 통해 세대 내에서 사용중인 LG전자의 다양한 IoT 제품군에 대해 기기의 상태를 조회하고 제어할 수 있는 환경을 제공하게 된다.    GS건설은 이번 협약을 통해 LG전자로부터 제공받는 ThinQ 연동 기술 데이터를 바탕으로 서비스 개발에 착수했으며, 올해 6월부터 입주민에게 순차적으로 서비스를 제공할 예정이라고 덧붙였다.    한편 GS건설은 지난 2019년 업계 최초로 국내 모든 통신사와 연동할 수 있는 자이 AI 플랫폼을 선보이며 본격적으로 스마트홈 기술을 자이 아파트에 적용하고 있다.    자이AI플랫폼을 개발한 2019년부터 지난해까지 2년 간 입주한 자이 아파트의 대부분인 약 5만여 세대에 구축을 완료했으며, 올해 입주 예정인 2만 5000여 세대는 물론 2018년에 입주했던 2만여 세대까지 확대 적용할 예정이다. 자이AI플랫폼을 통해 수집된 빅데이터를 활용해 더 많은 자이 입주민들이 세대 맞춤형 서비스를 제공받고 다양한 파트너와의 협력 서비스 또한 누릴 수 있게 된다.    GS건설 관계자는 “LG전자와의 업무 협약 외에도 다방면으로 B2B 협업체계 구축을 위한 노력 중”이라며 “다양한 IoT 기기 제조사 및 카카오, 통신사 등 AI디바이스 연동을 지속적으로 확대해 자이(Xi) 입주민에게 다양한 스마트홈 서비스를 제공하겠다”고 말했다.      aber@fnnews.com 박지영 기자       ※ 저작권자 ⓒ 파이낸셜뉴스. 무단 전재-재배포 금지파이낸셜뉴스</t>
  </si>
  <si>
    <t>https://finance.naver.com/item/news_read.nhn?article_id=0004599892&amp;office_id=014&amp;code=066570&amp;page=40&amp;sm=title_entity_id.basic</t>
  </si>
  <si>
    <t>2020.08.02 11:00</t>
  </si>
  <si>
    <t>LG전자, 2019-2020 지속가능경영보고서 발행</t>
  </si>
  <si>
    <t>[파이낸셜뉴스]LG전자가 기업의 지속가능경영 성과를 담은 ‘2019-2020 지속가능경영보고서’를 발행했다고 2일 밝혔다.    이번 보고서는 LG전자가 중장기 지속가능경영 지향점을 달성하기 위해 사업활동 전반에 걸친 다양한 노력을 담고 있다.    구체적으로 LG전자는 인공지능과 사물인터넷(IoT) 기술 등을 제품과 서비스에 적용해 새로운 고객가치를 창출하고 있다.    또 제품의 생산단계에서부터 사용단계까지 발생하는 온실가스 배출량을 줄이고 있다. 지난해 국내외 생산사업장 및 사무실에서 온실가스 150만 톤CO2e(이산화탄소환산톤, 온실가스를 이산화탄소 배출량으로 환산한 값)을 배출했다. 지난 2017년 배출량인 193만 톤CO2e 대비 약 22% 감소한 것이다.    이와 더불어 LG전자는 지역사회를 위한 사회공헌 활동도 지속 확대해 지난해 수혜자가 300만 명에 달한다.    권봉석 LG전자 대표이사 CEO(사장)는 “디지털 전환 중심의 성장과 변화를 통한 고객가치 창출은 LG전자가 추구하는 비즈니스의 본질”이라며 “‘지능형 라이프스타일 촉진’, ‘탄소 중립 및 순환경제 실현’, ‘더 나은 사회 구현’이라는 3대 지속가능경영 지향점을 통해 지속가능한 미래를 준비하는 데 최선의 노력을 다할 것”이라고 말했다.      seo1@fnnews.com 김서원 기자       ※ 저작권자 ⓒ 파이낸셜뉴스. 무단 전재-재배포 금지파이낸셜뉴스</t>
  </si>
  <si>
    <t>https://finance.naver.com/item/news_read.nhn?article_id=0004470512&amp;office_id=014&amp;code=066570&amp;page=261&amp;sm=title_entity_id.basic</t>
  </si>
  <si>
    <t>2020.07.30 17:29</t>
  </si>
  <si>
    <t>LG전자도 시장 전망 상회… 생활가전 美 월풀 제치고 세계 1위</t>
  </si>
  <si>
    <t>2분기 매출 13조·영업익 4954억 코로나로 스타일러 등 반사이익   LG전자가 코로나19 위기상황에서도 올해 2·4분기 시장 전망치를 다소 웃도는 실적을 거두면서 선방했다. 미국 가전업체 월풀을 제치고 세계 1위에 오르는 등 국내외 생활가전 매출이 실적을 견인한 것으로 분석된다. 3·4분기에는 생활가전을 중심으로 실적 반등에 나선다는 전략이다    30일 LG전자에 따르면 올해 2·4분기 매출 12조8338억원, 영업이익 4954억원을 기록했다. 이는 전년동기 대비 17.9%, 24.1% 감소한 수치다. 영업이익은 직전분기(1조904억원)보다 54.6% 하락하면서 최근 5년간 지켜온 영업이익 5000억원 선이 무너졌다. 당기순이익은 656억원으로 직전분기(1조867억원) 대비 94%, 전년동기(1060억원) 대비 38.1% 하락했다.    LG전자의 영업이익이 전분기 대비 반토막 났지만 시장전망을 다소 웃도는 실적이다.    당초 시장에선 코로나19 영향으로 LG전자의 2·4분기 영업이익을 4000억원대 초반으로 전망했다. 최근 금융정보업체 에프앤가이드가 집계한 LG전자 영업이익 컨센서스(증권업계 전망치 평균)는 4008억원이었다. 하지민 실제 영업이익은 전망치보다 23.6% 높았다.    LG전자가 코로나19에도 선방할 수 있었던 일등공신은 생활가전이다. 매출 5조1551억원, 영업이익 6280억원을 거둬들였다. 영업이익 시장 전망치인 5000억원을 상회하는 기록으로, 영업이익률도 역대 최대인 12.2%를 기록했다. 이로써 상반기 영업이익률 13.1%로 2017년 이후 4년 연속 두자릿수를 이어가고 있다.    코로나19 반사이익으로 스타일러, 건조기, 식기세척기 등 스팀가전 위주의 신가전이 국내외 가전시장에 확실히 자리매김하며 매출을 견인했다는 분석이다. LG전자 관계자는 "4월에 저점을 찍고 5~6월을 지나면서 상승세를 탔다"면서 "1·4분기에 이어 이번에도 미국 가전업체 월풀을 제치고 생활가전 세계 1위 자리를 유지하게 됐다"고 말했다.    반면 TV사업을 담당하는 HE사업본부의 매출은 주요 해외 유통매장의 셧다운, 글로벌 스포츠 이벤트의 연기 등으로 인해 전년동기 대비 감소했다. 다만 상반기 기준 영업이익과 영업이익률은 마케팅비용의 효율적 집행과 원가구조 개선을 통해 전년동기를 상회했다.    자동차부품 솔루션을 담당하는 VS사업본부와 비즈니스솔루션(BS)사업본부는 코로나19 여파로 매출이 크게 줄었다. 특히 VS사업영역의 경우 북미와 유럽지역 완성차업체의 공장가동 중단, 신규프로젝트의 양산 지연 등으로 인해 2025억원의 영업적자가 이어졌다. LG전자는 3·4분기엔 생활가전을 중심으로 실적 반등의 모멘텀을 구축한다는 전략이다.    LG전자 관계자는 "올레드TV 등 프리미엄 제품에 집중하며 온라인 판매 확대 등 시장 변화에 빠르게 대응해 수익성을 개선할 것"이라고 했다.      seo1@fnnews.com 김서원 기자       ※ 저작권자 ⓒ 파이낸셜뉴스. 무단 전재-재배포 금지파이낸셜뉴스</t>
  </si>
  <si>
    <t>https://finance.naver.com/item/news_read.nhn?article_id=0004469798&amp;office_id=014&amp;code=066570&amp;page=263&amp;sm=title_entity_id.basic</t>
  </si>
  <si>
    <t>2020.07.30 17:13</t>
  </si>
  <si>
    <t>LG전자도 하반기 낙관…"OLED TV 출하 30% 늘 것"</t>
  </si>
  <si>
    <t>H&amp;A 매출 5.1조·영업익 6280억"스마트폰 외주 돌려 적자 줄일 것"LG전자가 시장 예측치를 넘어서는 실적을 냈다. 의류청정기, 세탁기, 냉장고 등 생활가전 제품이 효자 노릇을 톡톡히 했다.LG전자는 30일 연결 기준으로 매출 12조8338억원과 영업이익 4954억원을 냈다고 발표했다. 작년 동기 대비 매출은 17.9%, 영업이익은 24.1% 줄었다. 그럼에도 업계에선 기대 이상의 실적이라는 평가가 나온다. 신종 코로나바이러스 감염증(코로나19)으로 주요국 가전유통 매장이 일제히 문을 닫았다는 점을 감안해야 한다는 분석이다.실적 버팀목은 생활가전 사업을 담당하는 H&amp;A본부였다. 5조1551억원의 매출과 6280억원의 영업이익을 올렸다. 코로나19의 영향이 없었던 지난해 2분기(영업이익 7175억원)에 버금가는 성과를 냈다. 생활가전 시장의 맞수인 월풀과 격차를 벌렸다는 점도 고무적이다. 월풀은 원화 기준으로 2분기 4조9345억원의 매출과 940억원의 영업이익을 냈다.지난해 기준으로 월풀은 미국 시장 의존도가 54%에 이르는 반면 LG전자는 24%에 불과하다. 코로나19로 인한 미국 매장 셧다운의 타격을 월풀에 비해 덜 받았다.TV가 주력인 HE본부도 우려에 비해 나은 성과를 냈다. 매출은 2조2567억원, 영업이익은 1128억원으로 각각 집계됐다. 나노셀 TV 등 프리미엄급 제품이 꾸준히 팔리면서 이익을 방어했다.스마트폰을 담당하는 MC본부는 매출 증가가 눈에 띈다. 전 분기보다 30% 이상 늘어난 1조3087억원의 매출을 기록했다. 적자 탈출엔 실패했다. 2분기 영업손실은 2065억원으로 집계됐다.LG전자는 하반기 실적 개선을 자신했다. 회사 관계자는 “억눌렸던 상반기 수요가 하반기로 이연되는 효과가 기대된다”며 “특히 OLED TV는 지난해보다 30% 이상 출하량이 늘어날 것”이라고 했다. 스마트폰을 담당하는 MC본부의 만성적자 문제와 관련해서는 “수익성을 끌어올리기 위해 외주 생산을 늘리고 있다”며 “장기적인 관점에서 지켜봤으면 좋겠다”고 설명했다.송형석 기자 click@hankyung.com▶ ▶ ▶  ⓒ 한국경제 &amp; , 무단전재 및 재배포 금지한국경제</t>
  </si>
  <si>
    <t>https://finance.naver.com/item/news_read.nhn?article_id=0004390008&amp;office_id=015&amp;code=066570&amp;page=264&amp;sm=title_entity_id.basic</t>
  </si>
  <si>
    <t>2020.07.30 15:17</t>
  </si>
  <si>
    <t>[속보] LG전자, 2분기 매출액 12조8338억원·영업이익 4954억...</t>
  </si>
  <si>
    <t>[파이낸셜뉴스] LG전자가 2·4분기 연결기준 매출 12조8338억원, 영업이익 4954억원을 기록했다고 30일 밝혔다. 전년동기 대비 매출액과 영업이익이 각각 17.9%, 24.1% 감소했다.  seo1@fnnews.com 김서원 기자       ※ 저작권자 ⓒ 파이낸셜뉴스. 무단 전재-재배포 금지파이낸셜뉴스</t>
  </si>
  <si>
    <t>https://finance.naver.com/item/news_read.nhn?article_id=0004469646&amp;office_id=014&amp;code=066570&amp;page=269&amp;sm=title_entity_id.basic</t>
  </si>
  <si>
    <t>2020.07.29 17:14</t>
  </si>
  <si>
    <t>LG전자, 환경보호 활동에 임직원 5만명 참여</t>
  </si>
  <si>
    <t>2020 사회공헌기업대상 - 환경보호 부문LG전자(대표 권봉석·사진)는 지속가능한 사회를 이루기 위해 ‘더 나은 삶을 함께 만드는 기업’이 되겠다는 목표를 세웠다. 2010년부터 매년 세계 환경의 날을 ‘자원봉사자의 날’로 정하고 유엔환경계획(UNEP)의 캠페인과 연계해 환경보호 활동을 펼치고 있다. 지난해까지 5만여 명의 국내외 임직원이 참여했다. 올해는 신종 코로나바이러스 감염증(코로나19)의 영향으로 환경보호 활동을 공유하는 이벤트 등을 했다.환경을 보호하는 중소기업도 돕는다. LG전자는 2011년부터 ‘LG소셜캠퍼스 프로그램’을 통해 환경 문제를 해결하는 사회적경제기업을 지원하고 있다. 9년간 170개 기업을 LG소셜펠로로 선발해 150억원을 지원했다.LG전자의 친환경 활동은 외부기관에서도 인정하고 있다. 지난 4월 탄소공개프로젝트(CDP) 한국위원회로부터 기후변화 대응 최우수 기업으로 선정됐다. ‘탄소경영 아너스클럽’에도 이름을 올렸다. 미국 환경청(EPA)이 주관하는 ‘2020 에너지스타상’에서는 최고상인 ‘지속가능 최우수상’을 받았다.이수빈 기자 lsb@hankyung.com▶ ▶ ▶  ⓒ 한국경제 &amp; , 무단전재 및 재배포 금지한국경제</t>
  </si>
  <si>
    <t>https://finance.naver.com/item/news_read.nhn?article_id=0004389335&amp;office_id=015&amp;code=066570&amp;page=269&amp;sm=title_entity_id.basic</t>
  </si>
  <si>
    <t>2020.07.27 16:21</t>
  </si>
  <si>
    <t>LG전자, 상시채용 전환 뒤 첫 신입사원 채용</t>
  </si>
  <si>
    <t>한국영업본부 영업관리 분야 채용 공고사진=연합뉴스LG전자가 첫 신입사원 상시채용 공고를 냈다. 앞서 LG그룹은 지난달 정기 공개채용을 폐지하고 연중 상시채용으로 전환하기로 결정했다. LG전자는 채용 홈페이지를 통해 한국영업본부의 B2B채널과 B2C 채널 영업관리 분야 신입사원을 뽑는다고 27일 발표했다.  지원 대상은 국내·외 4년제 대학교 학사 학위 이상(또는 동등한 효력이 인정되는 자격)인 사람이다. 올해 8월 졸업예정자와 기졸업자 모두 지원할 수 있다. 7월27일~8월2일 중 접수를 받는다. 구체적인 채용 규모는 알려지지 않았다. 이번 상시채용 과정은 서류, 인적성, 면접, 인턴십으로 꾸려졌다. 정규 입사자는 10월 중 발표한다.  LG그룹은 현업 부서가 원하는 시점과 직무에 인재를 배치하자는 취지에서 연중 상시 채용으로 신입사원을 뽑기로 했다. 기존 공개채용은 직원을 한 번에 대규모로 선발해 사업부에 배치하는 방식이었다. 상시채용은 각 부서에 필요한 인원을 그때 그때 뽑는다. 회사측은 신입사원이 원하는 사업부에 발령받지 못해 퇴시하는 문제를 해결할 수 있을 것으로 보고 있다.   이수빈 기자 lsb@hankyung.com▶ ▶ ▶  ⓒ 한국경제 &amp; , 무단전재 및 재배포 금지한국경제</t>
  </si>
  <si>
    <t>https://finance.naver.com/item/news_read.nhn?article_id=0004387933&amp;office_id=015&amp;code=066570&amp;page=270&amp;sm=title_entity_id.basic</t>
  </si>
  <si>
    <t>2020.07.26 10:59</t>
  </si>
  <si>
    <t>"캠핑장서 주방가전 체험"…LG전자 이색 이벤트 진행</t>
  </si>
  <si>
    <t>LG전자 모델들이 LG 디오스 인덕션 전기레인지, LG 디오스 광파오븐, LG 디오스 식기세척기 스팀을 소개하고 있다. /LG전자 제공[파이낸셜뉴스] LG전자는 야외 캠핑장에서 오븐, 식기세척기 등 주방가전을 체험할 수 있는 이벤트를 진행했다고 26일 밝혔다.    LG전자는 지난 24일부터 26일까지 강원도 춘천시에 있는 황금박쥐캠핑장에서 디오스 인덕션 전기레인지(모델명: BEF3MT), 디오스 광파오븐(모델명: ML32UW1), 디오스 식기세척기 스팀(모델명: DFB22M) 등을 체험하는 이벤트인 ‘LG 디오스 팝업 키친’을 열었다.    LG전자 관계자는 "코로나19로 인해 붐비지 않는 곳에서 즐기는 캠핑이 인기를 끌고 있는 점을 고려해 이번 이벤트 장소를 선택했다"며 "캠핑장 방문 고객들이 LG 디오스 제품들을 직접 사용해보면서 무더운 여름에도 쾌적하게 요리하고 식사 후에도 설거지 걱정 없이 휴식을 취할 수 있다는 점을 알리기 위해 마련했다"고 말했다.    윤성일 LG전자 한국HA마케팅담당은 “더 많은 고객이 LG 디오스 제품을 경험하고 선택할 수 있도록 앞으로도 다양한 마케팅 활동을 전개할 것”이라고 했다.      seo1@fnnews.com 김서원 기자       ※ 저작권자 ⓒ 파이낸셜뉴스. 무단 전재-재배포 금지파이낸셜뉴스</t>
  </si>
  <si>
    <t>https://finance.naver.com/item/news_read.nhn?article_id=0004466912&amp;office_id=014&amp;code=066570&amp;page=271&amp;sm=title_entity_id.basic</t>
  </si>
  <si>
    <t>2020.07.24 15:10</t>
  </si>
  <si>
    <t>대한안전교육협회, LG전자 청주공장 ‘산업 안전체험관’ 구축해</t>
  </si>
  <si>
    <t>산업 안전체험관 구축으로 산업재해 ZERO화 추진대한안전교육협회(대표 정성호, 이하 협회)가 근로자 안전의식 고취 및 산업재해 예방을 위해 산업 안전체험관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계획이다.한경닷컴 뉴스룸 open@hankyung.com▶ ▶ ▶  ⓒ 한국경제 &amp; , 무단전재 및 재배포 금지한국경제</t>
  </si>
  <si>
    <t>https://finance.naver.com/item/news_read.nhn?article_id=0004386795&amp;office_id=015&amp;code=066570&amp;page=272&amp;sm=title_entity_id.basic</t>
  </si>
  <si>
    <t>2020.07.23 14:00</t>
  </si>
  <si>
    <t>LG전자, 서비스 엔지니어 대상 맞춤 교육 진행…전문성 ↑</t>
  </si>
  <si>
    <t>LG전자 서비스 엔지니어들이 경기도 평택시 서비스 아카데미에서 에어컨 수리교육을 받고 있다. /LG전자 제공[파이낸셜뉴스] LG전자가 서비스 엔지니어의 전문성과 현장 대응력을 끌어올리기 위한 맞춤 교육을 진행한다고 23일 밝혔다. 이를 위해 서울, 부산 등 전국 5개 지역에 흩어져 있던 서비스 아카데미를 평택으로 모았다.    LG전자는 최근 경기도 평택시 LG전자 러닝센터에 에어컨, 냉장고, 빌트인, 헬스케어 등으로 나눠 서비스 전문 교육장 13개를 구축했다. 교육장은 서비스 엔지니어들이 현장 대응력을 높일 수 있도록 실제 서비스 환경을 최대한 반영했다.    LG전자는 서비스 엔지니어들이 역량과 니즈에 맞춘 체계적인 교육을 받을 수 있도록 교육 커리큘럼을 재편하고 수준별 맞춤 콘텐츠를 제공할 예정이다.    LG전자는 비대면 트렌드에 맞춰 공간적 제약을 최소화할 수 있는 온택트(온라인 대면) 교육을 확대하기 위해 이달 초 ‘LG배움마당’을 런칭하기도 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 가능하다.    유규문 LG전자 CS경영센터장(전무)는 “고객들의 서비스 만족도를 높일 수 있도록 서비스 엔지니어들의 역량을 향상시켜 차별화된 고객 서비스를 제공할 것”이라고 강조했다.      seo1@fnnews.com 김서원 기자       ※ 저작권자 ⓒ 파이낸셜뉴스. 무단 전재-재배포 금지파이낸셜뉴스</t>
  </si>
  <si>
    <t>https://finance.naver.com/item/news_read.nhn?article_id=0004465947&amp;office_id=014&amp;code=066570&amp;page=274&amp;sm=title_entity_id.basic</t>
  </si>
  <si>
    <t>2020.07.20 15:56</t>
  </si>
  <si>
    <t>LG전자, TV 18종 파워보드 부품 자발적 무상 교체</t>
  </si>
  <si>
    <t>LG전자가 파워보드에 발열 발생 가능성이 있는 18개 TV 모델을 대상으로 부품 무상교체를 진행한다.LG전자는 2016년 2월부터 2019년 9월까지 생산해 국내에서 판매한 18개 TV 모델의 파워보드에서 열이 발생하는 문제를 발견해 해당 제품을 사용 중인 소비자를 대상으로 부품 무상교체 서비스를 제공한다고 20일 밝혔다.TV 파워보드에는 전류 노이즈를 줄이기 위한 부품이 들어가는데 해당 기간 생산된 일부 모델에서 이 부품의 성능 저하 등으로 파워보드 내 전류 증가 현상이 일어나 발열이 발생한 것으로 LG전자는 파악하고 있다.LG전자는 이 부품을 사용해 생산한 6만대가량의 TV를 대상으로 파워보드를 교체하는 서비스를 진행하고 있다고 설명했다.대상 제품 6만대 중 2만2000여대는 능동 서비스를 통해 이미 서비스를 완료한 상태다. LG전자는 이번 발표를 통해 소비자들에게 서비스 내용을 보다 적극 알려 남은 제품을 상대로도 빠르게 서비스를 완료할 계획이다.LG전자는 발열 증상이 발생한 제품은 이 가운데 극히 일부이지만 소비자 안전과 불편 해소를 위해 18개 TV 모델 전체를 상대로 부품 무상 교체 서비스를 제공하기로 했다고 밝혔다.LG전자 관계자는 "서비스 홈페이지 게시, 고객 문자메시지 발송 등을 통해 해당 제품을 사용하시는 고객들께 서비스 내용을 적극적으로 알리는 한편 빠른 시일 내 서비스를 완료할 수 있도록 최선을 다하겠다"고 말했다.노정동 한경닷컴 기자 dong2@hankyung.com▶ ▶   ▶  ⓒ 한국경제 &amp; , 무단전재 및 재배포 금지한국경제</t>
  </si>
  <si>
    <t>https://finance.naver.com/item/news_read.nhn?article_id=0004383789&amp;office_id=015&amp;code=066570&amp;page=276&amp;sm=title_entity_id.basic</t>
  </si>
  <si>
    <t>2020.07.20 15:27</t>
  </si>
  <si>
    <t>스팀가전 앞세운 LG전자…소비자와 '온라인 소통' 늘린다</t>
  </si>
  <si>
    <t>미국 소비자가 화면을 벽에 밀착시켜 '몰입감'과 '공간 활용도'가 높은 'LG 올레드 갤러리 TV'를 살펴보고 있다.  LG전자 제공LG전자는 하반기 ‘온라인 신제품 공개’ ‘SNS 활용’ 등 소비자와 비대면 접점을 늘리는 데 집중하는 등 비대면 마케팅을 강화할 계획이다. 신종 코로나바이러스 감염증(코로나19) 여파로 고객들의 외부 활동이 제한되는 상황을 고려한 것이다. ‘벨벳’ 스마트폰 비대면 방식 공개LG전자는 비대면 마케팅을 적극 활용하고 있다. 전략 스마트폰 ‘LG 벨벳’ 공개 행사를 온라인 패션쇼 콘셉트로 진행했다. LG 벨벳의 매력적인 디자인과 오묘한 컬러를 소개하는 ‘온라인 테크 세미나’도 열었다. 브라질에서는 LG K시리즈 온라인 공개 행사를 했다. 화상회의 시스템인 ‘줌(ZOOM)’을 통해 제품을 소개하고, 질의응답을 받는 형식으로 시행했다.SNS 활용에도 적극적이다. LG전자는 ‘LG 벨벳 신입사원 시리즈’를 제작해 페이스북에 업로드하기도 했다. 총 3편의 시리즈에 LG 벨벳에 대한 LG전자 직원과 소비자들의 평가를 재미있고 솔직하게 담았다는 평가가 나온다. 3개 영상 모두 조회 수 10만 건을 넘었다,지난달 30일엔 초(超)프리미엄 ‘LG 시그니처 와인셀러’를 알리기 위해 세계적인 와인평론가 제임스 서클링과 함께 미국에서 온라인 이벤트를 열었다. 세계적인 와인평론가가 직접 선별한 와인을 참가자들에게 사전에 전달하고 행사에 맞춰 실시간으로 각자 와인을 맛보고 평가하는 방식이다. 스팀으로 유해세균 99.99% 제거LG전자는 하반기에도 앞선 기술력과 제품을 적극 알리는 데 비대면 마케팅을 지속적으로 활용할 계획이다. 특히 앞선 기술이 적용된 ‘스팀가전’을 알리고 올레드 TV 판매를 늘리는 데 주력할 방침이다.LG에선 스팀 기술을 LG전자 생활가전사업이 경쟁 업체들과 격차를 벌리고 시장을 선도하는 원동력으로 평가하고 있다. LG전자가 최근까지 국내외에 등록한 스팀 특허는 1000건을 넘어섰다. 지난 4월 출시한 원보디 세탁건조기 트롬 워시타워는 출시 4주 만에 판매량 1만 대를 넘어서는 등 시장에서 큰 인기를 끌었다. 트롬 워시타워는 세탁기와 건조기를 일체형으로 구현한 세탁건조기다. 동급의 드럼세탁기와 건조기를 위아래로 설치할 때보다 높이가 약 87㎜ 낮다. 이 제품은 탈취와 살균은 물론 주름 완화를 도와주는 트루스팀 기능이 장점이다.또 다른 스팀 가전인 트롬 스타일러(의류관리기)는 올 들어 큰 폭의 판매 성장세를 보이고 있다. 한 번에 최대 여섯 벌까지 관리할 수 있는 대용량 제품의 판매 비중(국내 기준)은 지난 1월 55%에서 6월 70%로 커졌다. LG 트롬 스타일러는 의류뿐만 아니라 마스크의 바이러스도 99.99% 이상 제거한다. 전남대 산학협력단의 시험 결과다. 실험에 사용된 코로나(PEDV)는 최근의 신종 코로나바이러스(COVID-19)와는 다른 코로나 바이러스의 일종이다. 갤러리TV로 디자인 우수성 입증LG전자의 하반기 주력 TV인 ‘LG 올레드 갤러리 TV’는 고객 라이프스타일 변화를 반영해 올해 처음 선보인 제품이다. 디자인과 기능 차별화를 넘어 고객이 TV를 설치하는 공간까지 고려한 제품이다. 빈틈 없이 화면을 벽에 밀착해 몰입감과 공간 활용도가 높다.미국 정보기술(IT) 전문매체 톰스가이드는 “미니멀 디자인이 벽걸이 TV의 새 기준을 제시했다”고 평가했다. LG 올레드 갤러리 TV는 세계 3대 디자인상인 ‘레드닷 디자인 어워드’에서 최고상을 수상했고 ‘iF 디자인 어워드’에서도 본상을 받으며 디자인 우수성을 인정받았다.황정수 기자 hjs@hankyung.com▶ ▶   ▶  ⓒ 한국경제 &amp; , 무단전재 및 재배포 금지한국경제</t>
  </si>
  <si>
    <t>https://finance.naver.com/item/news_read.nhn?article_id=0004383750&amp;office_id=015&amp;code=066570&amp;page=277&amp;sm=title_entity_id.basic</t>
  </si>
  <si>
    <t>2020.07.17 17:31</t>
  </si>
  <si>
    <t>LG전자 "고객 대신 기부해드려요"</t>
  </si>
  <si>
    <t>뉴스카페유니세프와 손잡고 '선행 마케팅'퓨리케어 정수기 신제품 사면매년 2만4000원 고객 명의 기부“신제품을 사시면 고객님 명의로 기부해드려요.”LG전자가 ‘선행 마케팅’으로 업계의 주목을 끌고 있다. 정수기를 구매하면 3년간 매년 2만4000원을 대신 기부해준다. 고객 명의로 기부가 이뤄지기 때문에 연말 소득공제도 받을 수 있다.LG전자와 유니세프는 지난 15일 서울 마포구 유니세프한국위원회에서 후원 협약을 맺었다. 고객을 대신해 LG전자가 기부 캠페인을 진행하는 게 협약의 골자다. 정수기 판매를 통해 모은 돈은 개발도상국 어린이들을 위해 쓰인다. 이날 행사에는 이기철 유니세프한국위원회 사무총장, 정순기 LG전자 정수기사업담당 등이 참석했다.선행 마케팅 대상 제품은 ‘LG 퓨리케어 상하좌우 정수기 유니세프 모델’이다. 17일 출시됐다. 출수구가 상하좌우로 움직이는 것이 특징이다. 물속의 미네랄은 남기고 불순물과 유해물질만 제거하는 2단계 복합필터, 필터 교체 시기를 색상으로 알려주는 청정램프 등도 갖췄다.정수기의 기본인 살균에도 신경을 썼다. 한국건설생활환경시험연구원과 한국화학융합시험연구원에 이 제품 테스트를 의뢰한 결과 대장균, 황색포도상구균, 녹농균 등을 99.99% 제거하는 것으로 나타났다. 에너지 소비효율은 1등급이다. 하이마트, 전자랜드, 이마트, 홈플러스 등에서 구매할 수 있다. 가격은 기존 제품과 동일한 132만8400원. 구매 후 3년간 매년 한 번씩 정수기 내부 직수관을 무상으로 교체해준다.윤경석 H&amp;A사업본부 키친어플라이언스사업부장(부사장)은 “기부문화 확산에 보탬이 되기를 바라는 마음으로 유니세프와의 공동 프로모션을 기획했다”고 말했다.송형석 기자 click@hankyung.com▶ ▶   ▶  ⓒ 한국경제 &amp; , 무단전재 및 재배포 금지한국경제</t>
  </si>
  <si>
    <t>https://finance.naver.com/item/news_read.nhn?article_id=0004382677&amp;office_id=015&amp;code=066570&amp;page=279&amp;sm=title_entity_id.basic</t>
  </si>
  <si>
    <t>2020.11.16 10:01</t>
  </si>
  <si>
    <t>"블프 온다"…LG전자, 올레드TV 멕시코 공장 '풀가동'</t>
  </si>
  <si>
    <t>16일 LG전자 멕시코 레이노사(에서 생산된 LG 올레드 TV(모델명 65CX)가 출하를 앞두고 있다/사진제공=LG전자LG전자가 블랙프라이데이, 크리스마스 등으로 이어지는 연말 쇼핑 성수기를 앞두고 북미 시장의 올레드 TV 수요 확대에 대응하기 위해 현지 생산량을 늘리고 있다.16일 LG전자에 따르면 멕시코 타마울리파스주에 위치한 레이노사 공장의 TV 생산량은 최근 지난해보다 30% 이상 늘려 가동되고 있다.레이노사 공장은 지난 7월부터 주·야간 2부제 생산 체제를 도입하고 '풀 가동'에 들어갔다. 지난해보다 풀 가동 시점이 한 달 가량 빨라진 셈이다. 레이노사 공장에서 생산된 TV는 전량 북미 시장에 공급된다.신종 코로나바이러스 감염증(코로나19) 여파로 한동안 침체됐던 북미 시장 수요가 점차 회복되는 가운데, 미국 유통업체들은 최근 대규모 쇼핑 시즌이 시작되는 블랙프라이데이를 앞두고 다양한 프로모션을 진행하고 있다.이에 힘 입어 LG전자는 북미 시장에서 대형 올레드 TV 수요 또한 크게 늘어나고 있다고 설명했다. 실제로 시장조사업체 옴디아에 따르면 올 4분기 북미 시장에서 OLED(유기발광다이오드) TV 출하량은 지난해 같은 기간 대비 20% 이상 늘어날 것으로 전망된다.한기용 LG전자 레이노사법인장은 "보다 많은 고객이 LG 올레드 TV가 제공하는 압도적 화질을 경험할 수 있도록 할 것"이라고 말했다.배성수 한경닷컴 기자 baebae@hankyung.com▶ ▶ ▶  ⓒ 한국경제 &amp; , 무단전재 및 재배포 금지한국경제</t>
  </si>
  <si>
    <t>https://finance.naver.com/item/news_read.nhn?article_id=0004450247&amp;office_id=015&amp;code=066570&amp;page=161&amp;sm=title_entity_id.basic</t>
  </si>
  <si>
    <t>2020.11.15 18:32</t>
  </si>
  <si>
    <t>LG전자, 7년 연속 다우존스가 뽑은 '착한기업'</t>
  </si>
  <si>
    <t>LG전자가 금융정보 제공 업체 S&amp;P 다우존스와 지속가능경영 평가 기관 스위스 샘이 선정한 ‘가전 및 여가용품’ 분야 글로벌 최우수 기업에 이름을 올렸다고 15일 발표했다. 이 회사는 해당 부문에서 7년째 최우수 기업 자리를 지키고 있다.정도경영, 위기관리, 친환경 제품, 인재육성 등의 항목에서 높은 평가를 받았다는 것이 회사 측 설명이다. LG전자 관계자는 “차별화된 제품과 기술을 활용해 환경, 위생 등 사회적 이슈 해결에 기여할 수 있도록 최선을 다하겠다”고 말했다.S&amp;P 다우존스와 스위스 샘은 매년 시가총액 기준 글로벌 상위 2500여 개 기업을 대상으로 분야별 최우수 기업을 선발한다. 다우존스 지속가능경영지수(DJSI) 산출 작업의 일환이다. 경제적 성과뿐 아니라 환경, 사회적 측면까지 고려하는 것이 특징이다. 평가 기준은 매년 조금씩 바뀐다. 올해도 개인정보 보호, 포장재 재활용 등의 항목이 개정됐다. 61개 분야에서 각각 최고점을 받은 기업이 최우수 기업으로 선정된다.분야별 상위 10% 기업은 DJSI 월드 지수에 편입된다. 이번에 DJSI 월드에 편입된 국내 기업은 17곳이다. 삼성전기가 12년, 삼성증권, 에쓰오일, 현대건설이 11년, 미래에셋대우와 SK(주), LG전자가 9년 연속으로 지수에 들어갔다.송형석 기자 click@hankyung.com▶ ▶ ▶  ⓒ 한국경제 &amp; , 무단전재 및 재배포 금지한국경제</t>
  </si>
  <si>
    <t>https://finance.naver.com/item/news_read.nhn?article_id=0004450034&amp;office_id=015&amp;code=066570&amp;page=161&amp;sm=title_entity_id.basic</t>
  </si>
  <si>
    <t>2020.11.12 11:00</t>
  </si>
  <si>
    <t>LG전자, 그래미 수상자 'H.E.R.' 작곡 ‘Life’s Good...</t>
  </si>
  <si>
    <t>LG전자가 지난 11일 ‘Life’s Good’의 진정한 의미를 알리기 위해 MZ세대와 소통하며 진행한 ‘Life’s Good 뮤직 프로젝트’의 최종 음원을 공개했다. 해당 음원의 뮤직비디오 캡처이미지. LG전자 제공  [파이낸셜뉴스]LG전자가 그래미 어워드 수상자인 헐(H.E.R.)과 함께 ‘Life’s Good' 뮤직 프로젝트를 진행, 밀레니얼·Z세대를 응원하는 음원을 제작했다고 12일 밝혔다.    헐은 지난 8월 'Life’ Good'을 주제로 직접 만든 16마디의 곡을 공개했다.    이어 음원 제작에 참여하고 싶은 지원자들이 16마디를 포함해 음악을 만들어 노래를 부르거나 악기를 연주해 사회관계망서비스(SNS)에 올렸다.    전 세계 1000여명이 뮤직 프로젝트에 응모했고, 관련 영상의 조회수는 6000만 뷰가 넘는다.    심사를 통해 클레어 언스트, 앤드류 뮤직 윌리엄스, 제이크 채프먼 등 3명이 최종 선발돼 헐과 함께 작업했다.    이들은 온라인으로 헐의 코칭을 받으며 아이디어와 경험을 공유하며 MZ세대에게 희망을 주는 메시지를 담아 음원을 제작했다.    “살다보면 장애물을 만날 때도 있겠지만 포기하지마” “네가 해낼 거라 믿어, 계속 나아가” 등 MZ세대의 미래를 응원하는 가사를 담았다.    LG전자는 LG 글로벌 유튜브 채널과 인스타그램에 음원을 공개했다.    김진홍 LG전자 글로벌마케팅센터장(전무)는 “MZ세대와 음악을 매개로 소통하며 열정을 다해 만든 이 곡이 많은 젊은이들에게 힘이 됐으면 한다”고 말했다.      seo1@fnnews.com 김서원 기자       ※ 저작권자 ⓒ 파이낸셜뉴스. 무단 전재-재배포 금지파이낸셜뉴스</t>
  </si>
  <si>
    <t>https://finance.naver.com/item/news_read.nhn?article_id=0004527606&amp;office_id=014&amp;code=066570&amp;page=163&amp;sm=title_entity_id.basic</t>
  </si>
  <si>
    <t>LG전자, 佛 자동차 그룹 르노 우수 공급사로 선정‥차량용 디스플레이...</t>
  </si>
  <si>
    <t>LG전자가 공급한 CID가 글로벌 자동차그룹 르노 차량 내 운전석 왼쪽에 장착돼 있다. LG전자 제공    [파이낸셜뉴스] LG전자가 프랑스에 본사를 둔 글로벌 자동차 그룹 르노(Renault)로부터 올해의 우수 공급사로 선정됐다고 10일 밝혔다.    LG전자는 최근 온라인으로 열린 르노 우수 공급사 시상식에서 혁신 부문 중 차량용 디스플레이 우수 공급사로 뽑혔다. LG전자는 지난 2014년과 2017년에도 르노 그룹의 우수 공급사로 선정된 바 있다.    르노 그룹은 지난 2006년부터 매년 글로벌 공급사 가운데 △품질 및 고객만족 △혁신 △구매 지속가능성 △디자인 △생산 등 5개 부문에서 기여도가 높은 우수 공급업체를 선정해 시상하고 있다.    LG전자에 따르면 르노 그룹은 이 회사의 9.3인치 차량용 중앙정보디스플레이(CID)의 혁신성을 호평했다.    이 제품은 화면과 터치패널을 완전히 밀착시키는 LG전자 독자 기술로 개발돼 가독성과 시인성은 물론, 디자인 완성도도 탁월한 것으로 평가받았다.    CID는 운전석과 조수석 사이에 위치한 화면으로 차량 탑승자에게 오디오, 비디오, 차량용 내비게이션을 포함한 각종 정보를 제공한다. 또 곡면 디스플레이 기술 등으로 차량 인테리어 효과를 제공하기도 한다.    LG전자는 전기차 조에를 포함해 클리오, 캡처, 아르카나 등 르노 그룹이 글로벌 시장에 판매하는 다수의 차량에 CID 제품을 공급하고 있다.    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 이라고 말했다.  르노 우수 공급사 수상식 로고. LG전자 제공  seo1@fnnews.com 김서원 기자       ※ 저작권자 ⓒ 파이낸셜뉴스. 무단 전재-재배포 금지파이낸셜뉴스</t>
  </si>
  <si>
    <t>https://finance.naver.com/item/news_read.nhn?article_id=0004526023&amp;office_id=014&amp;code=066570&amp;page=166&amp;sm=title_entity_id.basic</t>
  </si>
  <si>
    <t>2020.11.09 11:01</t>
  </si>
  <si>
    <t>LG전자 "무광 '미스트 그린' 오브제컬렉션 스타일러, 집안 인테리어...</t>
  </si>
  <si>
    <t>LG전자 직원이 경남 창원사업장에서 LG 오브제컬렉션 스타일러를 생산하고 있다. LG전자 제공  [파이낸셜뉴스] LG전자 직원들이 9일 경남 창원사업장에서 공간 인테리어 가전 LG 오브제컬렉션(LG Objet Collection) 스타일러를 생산하고 있다.    LG전자는 집안 인테리어와 잘 어울리는 무광 색상인 '미스트 그린'과 '미스트 베이지'를 LG 오브제컬렉션 스타일러 전면 도어에 적용했다.    빌트인 가전 맞춤형으로 직각 모양의 플랫 디자인을 도어 모서리에 적용해 공간과의 일체감을 높였다는 게 회사 측 설명이다.    LG전자 관계자는 "새롭게 선보인 LG 오브제컬렉션을 앞세워 다양한 세대가 집안 인테리어에 맞춰 재질과 색상을 선택할 수 있는 공간 인테리어 가전 트렌드를 주도하고 있다"고 전했다.      seo1@fnnews.com 김서원 기자       ※ 저작권자 ⓒ 파이낸셜뉴스. 무단 전재-재배포 금지파이낸셜뉴스</t>
  </si>
  <si>
    <t>https://finance.naver.com/item/news_read.nhn?article_id=0004525356&amp;office_id=014&amp;code=066570&amp;page=167&amp;sm=title_entity_id.basic</t>
  </si>
  <si>
    <t>2020.11.09 10:01</t>
  </si>
  <si>
    <t>LG전자, 레드캡투어 항공·호텔 예약시스템 도입‥출장준비 편의성 높여</t>
  </si>
  <si>
    <t>LG전자가 임직원의 출장준비를 크게 줄여 업무 효율성을 높이기 위해 레드캡투어와 함께 새로운 출장관리시스템을 개발해 최근 도입했다. 출장관리시스템 화면 이미지. LG전자 제공  [파이낸셜뉴스] LG전자가 레드캡투어의 실시간 항공·호텔 예약시스템을 도입해 임직원의 출장준비를 돕는 새 출장관리시스템을 개발해 최근 도입했다고 9일 밝혔다.    이 시스템은 LG전자의 출장관리시스템인 'IBTS'와 레드캡투어의 항공·호텔 예약시스템인 OBT(On-line Booking Tool)를 통합해 만들었다.    기존엔 여행사를 통해 출장비용과 일정에 맞는 최적의 항공·호텔 옵션을 선택해 왔다. 이번에 도입된 시스템으로 사용자 편의성이 높아져 임직원들은 여행사를 거치지 않고 직접 원하는 조건에 맞춰 출장을 준비할 수 있다.    새로운 관리시스템은 114개 항공사의 운항정보와 128개국 30만여 호텔의 정보를 실시간으로 검색해 최적의 항공과 호텔을 직접 추천한다.    시스템은 LG전자가 항공사, 숙박업체 등과 맺은 제휴프로그램을 반영하고 출장규정을 고려해 보다 정교한 정보를 제공하는 방식이다. 호텔 정보를 검색하면 호텔과 법인 간의 거리도 한눈에 보여준다.    이 시스템은 레드캡투어가 LG CNS와 함께 개발한 기업고객용 실시간 항공·호텔 예약시스템인 ‘레드캡 OBT’를 적용했다.    레드캡 OBT는 일반적인 B2B 예약시스템에 비해 기업할인운임과 최저가 상품을 추천하는 등 차별화된 기능을 갖췄다.    LG전자 사내 포털사이트의 챗봇 서비스인 ‘엘지니’도 출장관리시스템과 연동돼 있다. 직원들은 항공·호텔 예약, 비용 정산까지 출장 관련 업무를 쉽고 편리하게 처리할 수 있다.    예를 들어 직원이 “출장비 정산”이라고 엘지니에 입력하면, 출장관리시스템의 정산 메뉴로 이동하는 링크를 알려준다. ‘출장’이라고 입력하면 출장규정을 상세히 알려준다.      LG전자가 임직원의 출장준비를 크게 줄여 업무 효율성을 높이기 위해 레드캡투어와 함께 새로운 출장관리시스템을 개발해 최근 도입했다. LG전자 직원이 출장관리시스템을 사용하고 있다. LG전자 제공  seo1@fnnews.com 김서원 기자       ※ 저작권자 ⓒ 파이낸셜뉴스. 무단 전재-재배포 금지파이낸셜뉴스</t>
  </si>
  <si>
    <t>https://finance.naver.com/item/news_read.nhn?article_id=0004525269&amp;office_id=014&amp;code=066570&amp;page=168&amp;sm=title_entity_id.basic</t>
  </si>
  <si>
    <t>2020.11.08 11:45</t>
  </si>
  <si>
    <t>LG전자, "약속시간에 방문해요" 러시아 가전제품 서비스 2년 연속 ...</t>
  </si>
  <si>
    <t>LG전자가 러시아 소비자원이 주관한 ‘고객만족대상’에서 지난해에 이어 2년 연속으로 ‘가전제품 서비스 부문’ 대상을 수상했다. 시상식에서 LG전자 러시아법인 직원들이 대상을 수상하고 있다. LG전자 제공  [파이낸셜뉴스] LG전자가 최근 러시아 소비자원이 주관하는 ‘고객만족대상’에서 가전제품 서비스 부문 대상을 수상했다고 8일 밝혔다. 지난해에 이어 2년 연속 수상했다.    러시아 소비자원은 매년 기업들의 고객응대 활동을 평가해 분야별로 고객만족도가 가장 높은 브랜드에 고객만족대상을 수여한다.    LG전자에 따르면 러시아 소비자원은 LG전자의 ‘2시간 약속 서비스’ 등 고객만족도를 높이기 위한 노력을 높이 평가했다고 전했다.    이 서비스는 올해 러시아에 도입해 2시간 단위로 고객이 원하는 시간에 방문 서비스를 예약할 수 있는 프로그램이다.    일반적으로 러시아에 있는 가전업체는 1일 또는 오전·오후 단위로 방문 서비스를 접수하고 있다. LG전자는 언제 올지 모르는 방문 서비스를 위해 고객이 집에서 마냥 기다려야만 하는 ‘페인 포인트(불편함을 느끼는 지점)’에 주목했다.    LG전자는 러시아 가전업체 가운데 유일하게 두 시간 단위로 서비스 접수를 받고 있다. 약속한 시간 내에 고객의 집에 도착하는 2시간 약속 서비스의 성공률은 현재 97%를 웃돈다.    앞서 LG전자는 지난 8월 인도네시아 서비스 만족도 조사기관인 CCSL이 실시한 2020년 서비스품질조사에서 가전, 단말, 에어컨 등 전 분야에서 최고 등급을 받은 바 있다  유규문 LG전자 CS경영센터장(전무)는 “고객에게 감동을 드리기 위해 다른 회사에 앞서 차별화된 프로그램을 선보이며 최상의 서비스를 제공할 것”이라고 말했다.      seo1@fnnews.com 김서원 기자       ※ 저작권자 ⓒ 파이낸셜뉴스. 무단 전재-재배포 금지파이낸셜뉴스</t>
  </si>
  <si>
    <t>https://finance.naver.com/item/news_read.nhn?article_id=0004524794&amp;office_id=014&amp;code=066570&amp;page=169&amp;sm=title_entity_id.basic</t>
  </si>
  <si>
    <t>2020.11.06 17:38</t>
  </si>
  <si>
    <t>LG전자, 국내 모바일 영업 새 수장에 'G3 성공 주역' 내정</t>
  </si>
  <si>
    <t>신규 한국모바일그룹장에 이철훈 전무이철훈 MC사업본부 북미영업담당(전무)LG전자가 국내 스마트폰 영업을 책임지는 한국모바일그룹장으로 이철훈 MC사업본부 북미영업담당(전무·사진)을 내정했다.6일 업계에 따르면 LG전자는 지난달 28일 인사발령를 통해 신규 한국영업본부 한국모바일그룹장에 이철훈 전무를 내정했다.이철훈 전무는 이달 중순 발령 이후부터 마창민 전(前) 전무의 뒤를 이어 국내 모바일 영업 수장을 맡게 된다. 마창민 전 전무는 최근 대림산업 분할 건설사인 디엘이앤씨 대표이사로 떠났다.이번 인사는 LG전자가 통상 이달 말 진행하는 정기 인사와는 별도로 이뤄졌다. LG전자가 한국모바일그룹장 공석을 최대한 빨리 메우기 위해 정기 인사에 앞서 발령을 낸 것으로 보인다.이철훈 전무는 LG전자 스마트폰 마케팅 분야 전략가로 통한다. MC사업본부 마케팅커뮤니케이션FD, 경영전략FD 등을 역임하며 LG전자 스마트폰 가운데 최대 흥행작이었던 G3(2014년), G4(2015년) 등의 판매 홍보를 맡은 바 있다.이후 2017년 12월부터는 북미영업담당으로 발탁돼 LG전자의 주요 타깃인 북미 스마트폰 영업을 도맡아 왔다. LG전자는 올 3분기 북미 시장에서 중국 업체 등을 제치고 시장 점유율 기준 3위(14%)를 기록할 정도로 선전하고 있다.업계는 LG전자의 이같은 발령은 이철훈 전무가 북미 시장에서 거둔 성공 DNA를 국내 모바일 사업에도 이식해주길 바라는 기대감이 반영된 것으로 보고 있다.한편 LG전자 MC사업본부는 올 3분기까지 22분기 연속 적자를 기록했다. 다만 올해 들어 영업손실 폭은 줄어가는 모양새다. MC사업본부는 올 3분기 1484억원의 영업손실을 기록했다. 지난해 같은 기간(-1611억원)이나 직전 2분기(-2065억원)에 비하면 크게 개선됐다.배성수 한경닷컴 기자 baebae@hankyung.com▶ ▶ ▶  ⓒ 한국경제 &amp; , 무단전재 및 재배포 금지한국경제</t>
  </si>
  <si>
    <t>https://finance.naver.com/item/news_read.nhn?article_id=0004445354&amp;office_id=015&amp;code=066570&amp;page=169&amp;sm=title_entity_id.basic</t>
  </si>
  <si>
    <t>2020.11.06 10:00</t>
  </si>
  <si>
    <t>LG전자, 협력사와 머리 맞대 3년간 110억원 아꼈다</t>
  </si>
  <si>
    <t>LG전자는 협력사가 생산성을 높일 수 있는 다양한 아이디어를 제안하고 이를 공동으로 개발해 생산현장에 적용할 수 있도록 '협력사 아이디어 제안제도'를 운영하고 있다.금아금속 직원들이 협력사 아이디어 제안제도를 통해 LG전자와 함께 개발한 부품을 소개하고 있다/사진제공=LG전자LG전자가 협력사 아이디어를 생산현장에 적극 반영하며 상생협력을 실천하고 있다고 6일 밝혔다.LG전자는 지난 3년 동안 협력사가 제안한 230여건의 아이디어를 협력사 생산현장에 적용해 110억원 이상을 절감하는 성과를 거뒀다고 설명했다. 올해만 해도 100여건을 함께 개발해 약 50억원을 절감했다.LG전자와 협력사가 제품개발 단계부터 함께 참여하는 'ESI 프로세스'가 정착되면서 '협력사 아이디어 제안제도'가 활성화되고 있다고 회사는 말했다.LG전자는 2004년부터 협력사가 새로운 기술 또는 부품을 개발하거나 설계, 품질, 제품 포장을 개선하는 등 생산성을 높일 수 있는 다양한 아이디어를 제안할 수 있도록 협력사 아이디어 제안제도를 운영하고 있다. 또 2012년부터는 체계적인 관리시스템을 구축해 모든 협력사가 언제든지 자유롭게 참여할 수 있도록 했다.LG전자는 등록된 아이디어 중 협력사가 독자적으로 수행하기 어려운 과제를 선정해 △기술 및 제품 개발 △시제품의 품질과 생산성 향상 △재무 지원 등을 해오고 있다. 공동 개발한 과제가 성과를 내면 LG전자와 협력사는 합의된 방식으로 배분하게 된다. 협력사 아이디어 제안제도는 LG전자와 협력사가 공동으로 생산성을 높이고 새로운 가치를 창출하는 데 도움을 주는 '동반성장 모델'이다.경남 창원에 있는 '금아금속'은 이 제도를 활용해 부품 가공비용을 연간 약 6억7000만원을 절감했다. 금아금속은 LG전자의 1차 협력사로 지난해 시스템에어컨 실외기에 들어가는 부품의 생산 공정을 개선하는 아이디어를 제안했다. 기존에 두 개의 부품을 각각 제작하고 조립해 완성하던 것을 하나로 일체화해 생산하는 방식으로 바꾼 것. LG전자는 금아금속이 제안한 아이디어를 기반으로 금형 제작을 지원해 부품 가공비용을 줄이는 데 지원했다.경북 구미에 있는 1차 협력사 '대화금속'도 부품 제조공법을 변경하는 아이디어를 실제 생산현장에 적용했다. 그간 냉장고 컴프레서에 들어가는 부품인 밸런스 웨이트는 몸체와 접합부를 용접해 제작해오고 있었는데, 대화금속은 일체형 판금으로 밸런스 웨이트를 한 번에 생산하는 아이디어를 제안했고 LG전자가 금형을 만들어 제공했다. 이 아이디어로 연간 생산원가 약 3000만원을 줄였다.이외에도 LG전자는 협력사에게 △생산성 향상을 위한 컨설팅 △무이자 자금 △신기술·신공법을 적용한 부품 개발 △무료 교육 등 다양한 지원 정책을 펼치며 상생협력을 하고 있다고 밝혔다.이시용 LG전자 구매경영센터장(전무)는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말했다. 배성수 한경닷컴 기자 baebae@hankyung.com▶ ▶ ▶  ⓒ 한국경제 &amp; , 무단전재 및 재배포 금지한국경제</t>
  </si>
  <si>
    <t>https://finance.naver.com/item/news_read.nhn?article_id=0004444885&amp;office_id=015&amp;code=066570&amp;page=169&amp;sm=title_entity_id.basic</t>
  </si>
  <si>
    <t>2020.11.02 14:36</t>
  </si>
  <si>
    <t>LG전자, 美서 '에너지스타 데이' 맞아 고효율 가전 기부</t>
  </si>
  <si>
    <t>LG전자가 '에너지 스타 데이(10월27일)'를 맞아 저소득층에 에너지 효율이 높은 가전을 기부했다고 2일 발표했다. 에너지 스타 데이는 전력 효율이 높은 제품 사용을 권장하는 미국 정부의 프로그램 '에너지 스타'를 알리기 위한 날이다. LG전자 미국법인은 미국 유통업체 '로우스(Lowe’s)', 비영리단체 '리빌딩투게더'와 함께 노스캐룰라이나 지역에서 형편이 어려워 오래된 가전을 바꾸지 못하고 있는 다섯 가구에 에너지스타 인증을 받은 냉장고, 식기세척기, 세탁기, 건조기 등을 전달했다. 이번에 기부한 냉장고는 ‘2020 에너지 스타 어워드’에서 최고상인 ‘지속가능 최우수상’을 받은 제품이다. 앞서 LG전자는 탄소배출량, 폐기물, 오염물 등을 지속적으로 감축하고 재활용 프로그램을 적극 운영하는 등 지속가능경영 성과를 인정받아 지난달 로우스로부터 지속가능상을 수상했다.이수빈 기자 lsb@hankyung.com▶ ▶ ▶  ⓒ 한국경제 &amp; , 무단전재 및 재배포 금지한국경제</t>
  </si>
  <si>
    <t>https://finance.naver.com/item/news_read.nhn?article_id=0004441947&amp;office_id=015&amp;code=066570&amp;page=172&amp;sm=title_entity_id.basic</t>
  </si>
  <si>
    <t>2020.10.08 17:30</t>
  </si>
  <si>
    <t>'집콕시대 승자' LG전자…3분기 영업익 1조 육박</t>
  </si>
  <si>
    <t>신가전 앞세워 매출 16조9196억11분기 만에 최대스마트폰은 적자폭 감소車부품 내년부터 흑자 예상LG전자가 3분기 기준 역대 최대 실적을 기록했다. 코로나19 사태로 억눌렸던 가전 소비가 회복된 데다 ‘집콕’ 확산으로 OLED TV와 생활가전의 매출이 크게 증가한 것으로 나타났다.LG전자는 올해 3분기 매출 16조9196억원, 영업이익 9590억원을 거뒀다고 8일 잠정실적(연결기준)을 공시했다. 작년 3분기보다 매출은 7.8%, 영업이익은 22.7% 늘었다. 모두 시장의 전망치(컨센서스)를 웃도는 수치다. 이날 발표된 실적은 3분기만 놓고 보면 역대 최대다. 분기 기준으로는 2017년 4분기(16조9636억원) 후 11분기 만에 최대 매출을 기록했다. ‘비대면’ 효과로 매출 늘고 비용 줄어3분기는 전통적인 가전 비수기다. 가전 판매는 1분기에 고점을 찍은 뒤 가을까지 감소하다가 연말에 다시 증가하는 추세를 보여왔다. 올해는 3분기 실적이 1, 2분기보다 높아 이런 공식이 깨졌다. 일등공신은 생활가전과 TV다. 생활가전(H&amp;A)과 TV를 더한 가전사업 영업이익이 3분기 1조원에 육박했을 것으로 추정된다. LG전자 관계자는 “올해 전체로 보면 H&amp;A 사업본부에서만 2조원 넘는 영업이익을 거둘 것으로 보인다”며 “TV 등을 생산하는 홈엔터테인먼트(HE) 사업본부 영업이익도 크게 개선됐다”고 말했다.가전 판매가 뛴 데는 집에 머무는 시간이 늘어난 소비자들의 교체 수요가 주효했다. 코로나19 확산 초기인 1~2분기 억눌렸던 수요까지 3분기에 몰려 폭발적으로 판매가 증가했다. 미국 등 각국의 코로나19 보조금 지급은 이런 현상의 촉진제 역할을 했다.국내외에서 의류관리기인 ‘스타일러’, 건조기, 식기세척기 등 ‘3신기’로 불리는 신가전과 프리미엄 제품 판매가 급증했다. 대면 마케팅이 불가능해지자 온라인 마케팅에 집중하면서 비용도 아낄 수 있었다. H&amp;A 사업본부 영업이익률이 올해 1~3분기 연속 두 자릿수를 기록 중인 배경이다. 가전업계 관계자는 “LG전자는 그동안 국내와 북미 시장 매출 비중이 컸지만 최근 들어 유럽에서도 빌트인 가전 위주로 성과를 내고 있다”고 분석했다. 75인치 이상 대형 TV 판매 네 배↑OLED TV와 대형 TV 판매 호조가 HE 사업본부 실적을 견인했다. 지난 7월 중국 광저우 OLED 공장 가동으로 수요에 비해 공급이 부족했던 OLED TV 출하량이 본격적으로 늘기 시작했다.글로벌 시장조사업체 옴디아에 따르면 LG전자의 7, 8월 OLED TV 판매량은 각각 13만 대와 16만 대로 전년 동기 대비 55~56% 급증했다.큰 화면을 선호하는 ‘거거익선’ 트렌드로 75인치 이상 대형 TV가 특히 많이 판매됐다. 옴디아는 LG전자의 75인치 이상 대형 TV 판매량이 7월 전년 동기 대비 357% 늘었고, 8월에도 146% 증가한 것으로 집계했다. 여기에 77인치 패널을 제조하고 남은 자투리로 제조한 48인치 OLED TV까지 게임용으로 인기를 끌면서 실적에 기여했다.22분기 연속 적자를 기록 중인 스마트폰(MC) 사업본부는 작년 4분기부터 적자폭이 줄어들고 있다. MC 사업본부의 3분기 영업손실은 1500억원으로 추정된다. 작년 동기(-1612억원)와 지난 2분기(-2065억원)보다 줄었다.미국 시장의 스마트폰 수요가 되살아나는 데다 중남미에서는 미국 정부의 화웨이 제재로 인한 반사이익을 봤다는 분석이 나온다. 셧다운됐던 완성차 업체들의 사업장이 다시 가동되면서 자동차 부품(VS) 사업 적자폭도 줄었다. 김지산 키움증권 리서치센터장은 “연말 블랙프라이데이 시즌이 남아 있고, 내년부터 VS 사업이 흑자 전환할 것으로 예상돼 추가 실적 개선이 기대된다”고 말했다.이수빈 기자 lsb@hankyung.com▶ ▶ ▶  ⓒ 한국경제 &amp; , 무단전재 및 재배포 금지한국경제</t>
  </si>
  <si>
    <t>https://finance.naver.com/item/news_read.nhn?article_id=0004428740&amp;office_id=015&amp;code=066570&amp;page=202&amp;sm=title_entity_id.basic</t>
  </si>
  <si>
    <t>2020.10.08 15:00</t>
  </si>
  <si>
    <t>LG전자, 3분기 영업익 9590억원…전년比 22.7%↑(1보)</t>
  </si>
  <si>
    <t>[파이낸셜뉴스]LG전자가 코로나19 악재를 뚫고 3·4분기 어닝서프라이즈를 기록했다.    LG전자는 8일 3·4분기 잠정실적 발표를 통해 연결기준 매출 16조9196억원, 영업이익 9590억원을 달성했다고 밝혔다.    이는 전분기 대비 매출은 31.8%, 영업이익은 93.6% 대폭 증가한 수치다.    전년 동기와 비교하면 매출과 영업이익 각각 7.8%, 22.7% 늘었다.      seo1@fnnews.com 김서원 기자       ※ 저작권자 ⓒ 파이낸셜뉴스. 무단 전재-재배포 금지파이낸셜뉴스</t>
  </si>
  <si>
    <t>https://finance.naver.com/item/news_read.nhn?article_id=0004507424&amp;office_id=014&amp;code=066570&amp;page=202&amp;sm=title_entity_id.basic</t>
  </si>
  <si>
    <t>2020.10.08 15:07</t>
  </si>
  <si>
    <t>LG전자, 3분기 역대 최대 실적 기록…영업익 9590억(2보)</t>
  </si>
  <si>
    <t>서울 여의도 LG트윈타워 전경. 2020.9.22/뉴스1 © News1 허경 기자 /사진=뉴스1  [파이낸셜뉴스] LG전자가 코로나19 악재를 뚫고 3·4분기 어닝서프라이즈를 기록했다. 역대 3분기 기준 최대 실적을 달성했다.    LG전자는 8일 3·4분기 잠정실적 발표를 통해 연결기준 매출 16조9196억원, 영업이익 9590억원을 기록했다고 밝혔다.    이는 전분기 대비 매출은 31.8%, 영업이익은 93.6% 대폭 증가한 수치다.    전년 동기와 비교하면 매출과 영업이익 각각 7.8%, 22.7% 늘었다.    매출액과 영업이익은 역대 3분기 기준 모두 최대다.    잠정실적은 한국채택국제회계기준(K-IFRS)에 의거한 예상치다. 연결기준 순이익 및 사업본부별 실적은 이달 말 예정된 실적설명회에서 발표될 예정이다      seo1@fnnews.com 김서원 기자       ※ 저작권자 ⓒ 파이낸셜뉴스. 무단 전재-재배포 금지파이낸셜뉴스</t>
  </si>
  <si>
    <t>https://finance.naver.com/item/news_read.nhn?article_id=0004507436&amp;office_id=014&amp;code=066570&amp;page=204&amp;sm=title_entity_id.basic</t>
  </si>
  <si>
    <t>2020.10.07 17:21</t>
  </si>
  <si>
    <t>LG전자, 하반기 실적 사상 최대 전망에 10만원 고지 탈환 눈앞</t>
  </si>
  <si>
    <t>생활·위생가전이 실적개선 주도 3분기 영업이익 8499억 예상LG전자가 2년여 만에 10만원 고지를 눈앞에 두고 있다. 가전 소비 회복으로 올 하반기 사상 최대 영업이익을 달성할 것이라는 전망이 긍정적 영향을 미쳤다.LG전자는 7일 1.80% 오른 9만6100원에 장을 마쳤다. 2018년 5월 이후 2년여 만의 최고치다. LG전자는 지난 3월 23일 연중 저점(4만1850원)을 찍은 뒤 이날까지 129.63% 상승했다. 코스피지수는 연저점(3월 19일 1457.64)부터 이날까지 63.75% 올랐다.LG전자의 최근 상승에는 올 하반기 사상 최대 실적을 달성할 수 있다는 전망이 큰 영향을 미쳤다. 금융정보업체 에프앤가이드에 따르면 LG전자의 올 3분기와 4분기 영업이익 컨센서스(증권사 추정치 평균)는 각각 8499억원, 4637억원이다. 두 실적 모두 한국채택국제회계기준(K-IFRS)이 도입된 2010년 이후 최대치(매년 같은 기간 대비)다.신종 코로나바이러스 감염증(코로나19) 사태로 ‘집콕’ 문화가 확산하면서 위축됐던 가전 소비가 회복된 게 실적 개선을 이끌었다. LG전자는 생활가전(H&amp;A)과 홈엔터테인먼트(HE) 부문의 매출 비중 합계가 57.4%(올해 반기보고서 기준)로 절반이 넘는다. 김동원 KB증권 연구원은 “온라인 가전 판매가 늘면서 수익성이 개선됐고 위생가전 매출은 작년의 3배로 증가했다”고 말했다.연속 적자를 보던 전장부품(VS)사업부의 실적 반등도 주가 상승에 힘을 보태고 있다. LG전자 VS사업부의 영업이익은 지난 2분기 -620억원을 기록, 2016년 1분기부터 연속 적자였다. 그러나 내년에는 이 사업부가 흑자 전환하면서 주가 상승에 긍정적인 영향을 줄 것으로 기대되고 있다.양병훈 기자 hun@hankyung.com▶ ▶ ▶  ⓒ 한국경제 &amp; , 무단전재 및 재배포 금지한국경제</t>
  </si>
  <si>
    <t>https://finance.naver.com/item/news_read.nhn?article_id=0004428081&amp;office_id=015&amp;code=066570&amp;page=207&amp;sm=title_entity_id.basic</t>
  </si>
  <si>
    <t>2020.09.29 16:19</t>
  </si>
  <si>
    <t>LG전자, 게임대회 열고 'LG 울트라기어' 알린다</t>
  </si>
  <si>
    <t>LG전자가 게이밍 모니터 'LG 울트라기어'의 압도적 성능을 알리기 위한 마케팅 활동에 가속도를 낸다.    LG전자는 내달 3일 e스포츠대회 'LG 울트라기어 페이스오프'를 개최한다고 29일 밝혔다. 대회는 온라인 토너먼트로 진행되며 인기 라이브방송 플랫폼 '트위치'에서 영향력이 높은 게이머 20여 명이 참가한다. 대회 종목은 최근 출시돼 인기를 끌고 있는 1인칭 슈팅(FPS) 게임 '발로란트'다. 참가자들은 LG 울트라기어 게이밍 모니터를 사용해 경기를 치른다. LG전자는 글로벌 유튜브 채널과 LG 울트라기어 트위치 채널에서 대회를 전 세계에 생중계한다.    LG전자는 대회 일주일 전 공개되는 홍보영상과 대회 생중계 및 하이라이트 영상을 보는 시청자들 대상의 이벤트를 통해 LG 울트라기어 게이밍 모니터 10대, 게임 유통 플랫폼 '스팀' 상품권 1000여 장 등 총 4만 8000달러(한화 약 5700만 원 상당) 규모 경품도 제공한다.    이번 대회는 글로벌 게이밍 모니터 시장이 빠르게 성장하는 가운데, LG전자가 소비자 취향을 고려해 e스포츠대회를 직접 개최하고 LG 울트라기어의 뛰어난 성능을 알리는 취지다.  true@fnnews.com 김아름 기자    ※ 저작권자 ⓒ 파이낸셜뉴스. 무단 전재-재배포 금지파이낸셜뉴스</t>
  </si>
  <si>
    <t>https://finance.naver.com/item/news_read.nhn?article_id=0004503371&amp;office_id=014&amp;code=066570&amp;page=209&amp;sm=title_entity_id.basic</t>
  </si>
  <si>
    <t>2020.09.25 14:13</t>
  </si>
  <si>
    <t>LG전자, 빌트인 전용 식기세척기 신제품 선보여</t>
  </si>
  <si>
    <t>싱크대 아래 걸레받이 절단하지 않고 설치 가능13종의 세균, 바이러스 살균…연수장치도 탑재LG전자 모델들이 새로 출시된 빌트인 전용 식기세척기를 소개하고 있다. LG전자 제공 LG전자가 25일 ‘디오스 식기세척기 스팀’ 빌트인 전용 신제품을 선보였다. 설치 부담을 줄인 것이 특징이다. 싱크대 아래쪽에 있는 120~150㎜ 높이 걸레받이를 절단하지 않고도 식기 세척기를 설치할 수 있다. 기기 전면에 식기세척 잔여시간이 표시된다. 물얼룩을 없애는 데 도움이 되는 연수장치도 들어간다. 위생에도 신경을 썼다. 물을 100℃로 끓여 만든 트루스팀이 식중독균 등 세균과 바이러스 13종을 제거해 준다.윤경석 LG전자 H&amp;A사업본부 키친어플라이언스사업부 부사장은 “보다 많은 고객들이 디오스 식기세척기의 차별화된 깨끗함과 편리함을 경험할 수 있도록 할 것”이라고 말했다.송형석 기자 click@hankyung.com▶ ▶ ▶  ⓒ 한국경제 &amp; , 무단전재 및 재배포 금지한국경제</t>
  </si>
  <si>
    <t>https://finance.naver.com/item/news_read.nhn?article_id=0004422956&amp;office_id=015&amp;code=066570&amp;page=213&amp;sm=title_entity_id.basic</t>
  </si>
  <si>
    <t>2020.09.24 17:48</t>
  </si>
  <si>
    <t>현대카드, LG전자 렌탈서비스 특화 카드 출시</t>
  </si>
  <si>
    <t>현대카드가 LG전자 렌탈 서비스 이용 시 특화 혜택을 제공하는 'LG전자-현대카드M 에디션3'(사진)를 새롭게 출시했다고 24일 밝혔다.    해당 카드로 LG전자 렌탈요금 자동납부를 신청하면, 전월 이용금액이 30만 원 이상 70만 원 미만 시 월 1만3000원, 70만 원 이상일 경우 월 1만8000원의 청구할인 혜택이 주어진다.    할인 혜택은 자동납부 1개월차부터 36개월차까지 제공되며, 사용금액이 월 30만 원 미만 시에는 할인 혜택이 주어지지 않는다.    LG전자 렌탈요금 자동납부를 신청하지 않은 회원은 카드 결제 시 사용처에 따라 0.5~3%의 M포인트 적립 혜택을 누릴 수 있다.  이용안 기자    ※ 저작권자 ⓒ 파이낸셜뉴스. 무단 전재-재배포 금지파이낸셜뉴스</t>
  </si>
  <si>
    <t>https://finance.naver.com/item/news_read.nhn?article_id=0004500840&amp;office_id=014&amp;code=066570&amp;page=215&amp;sm=title_entity_id.basic</t>
  </si>
  <si>
    <t>2020.09.24 17:29</t>
  </si>
  <si>
    <t>'바퀴 달린 집'…현대차·LG전자, 미래차 공간혁신</t>
  </si>
  <si>
    <t>차량 인테리어 협업 확대'아이오닉 콘셉트 캐빈' 공개천장엔 휘는 OLED … 확 넓어진 실내현대자동차와 LG전자가 자동차 내부를 혁신적으로 바꾼 콘셉트 모델을 공동으로 개발했다. 전기자동차와 자율주행자동차가 일상이 될 때를 대비해서다. 현대차가 국내 대기업과 손잡고 미래차에 적용될 인테리어 모델을 개발한 건 이번이 처음이다. 글로벌 미래차 시장의 주도권을 잡기 위한 국내 기업 간 협업이 본격화됐다는 평가가 나온다.▶본지 8월 3일자 A1, 8면 참조현대차와 LG는 미래차 내부 비전을 보여주는 ‘아이오닉 콘셉트 캐빈’을 함께 제작했다고 24일 발표했다. 두 회사는 차량 내부에 집중한 전시물이라는 의미에서 ‘콘셉트카’ 대신 ‘콘셉트 캐빈’으로 이름을 붙였다. 아이오닉 콘셉트 캐빈에는 △젖거나 오염된 신발을 쾌적한 상태로 유지해주는 신발관리기 △차량 내부에서 간편하게 커피를 즐길 수 있는 커피머신 △구김 없는 옷을 입을 수 있게 도와주는 의류관리기 △한여름에도 시원한 음료를 즐길 수 있는 미니바 등이 장착됐다.차량 천장에는 플렉시블 OLED(유기발광다이오드) 디스플레이가 설치됐다. 탑승자가 어떤 자세에서도 편안하게 콘텐츠를 즐길 수 있도록 휘어지는 디스플레이를 적용했다. 두 명 이상이 서로 다른 콘텐츠를 보고 싶을 때는 화면을 나눌 수도 있다. 좌석 헤드레스트에 설치된 스피커는 탑승자마다 각기 다른 소리를 들을 수 있도록 지원한다. 고객이 차량에서 내리면 실내를 청결하게 관리하는 ‘UV LED 조명’과 ‘플로어봇’이 작동한다. 천장에 설치된 LED 조명은 실내를 살균하고, 플로어봇은 바닥 먼지를 흡입한다.두 회사가 손잡고 내부 콘셉트 모델을 만든 것은 미래차 시대가 오면 차량 내부가 완전히 바뀌기 때문이다. 우선 전용 플랫폼 전기차의 내부 공간이 눈에 띄게 커진다. 엔진 및 연료를 넣어두던 공간이 필요 없기 때문이다. 현대차가 내년 초 선보이는 첫 전용 플랫폼 전기차 아이오닉5의 차체 길이는 준중형 스포츠유틸리티차량(SUV) 수준이지만, 내부 공간 크기를 결정하는 휠베이스(앞뒤 바퀴 축 사이 간격)는 3000㎜로 대형 SUV 팰리세이드보다 길다. 완전자율 주행차가 상용화되면 운전대도 없어지고, 탑승자가 정면을 주시할 필요도 없다. 양사 관계자는 “앞으로 자동차는 단순한 이동수단이 아니라 개인화된 디지털 공간, 움직이는 사무실로 거듭날 것”이라고 설명했다.도병욱 기자 dodo@hankyung.com▶ ▶ ▶  ⓒ 한국경제 &amp; , 무단전재 및 재배포 금지한국경제</t>
  </si>
  <si>
    <t>https://finance.naver.com/item/news_read.nhn?article_id=0004422507&amp;office_id=015&amp;code=066570&amp;page=215&amp;sm=title_entity_id.basic</t>
  </si>
  <si>
    <t>2020.09.23 10:00</t>
  </si>
  <si>
    <t>LG전자, 美 소비자 만족도 2년 연속 1위</t>
  </si>
  <si>
    <t>베스트 바이 직원들이 미국 서부 라스베이거스 베스트 바이 매장에서 LG 쿼드워시를 소개하고 있다. LG전자 제공  [파이낸셜뉴스]LG전자가 2년 연속으로 미국 소비자들로부터 만족도가 가장 높은 생활가전 브랜드에 선정됐다고 23일 밝혔다.    미국 ACSI가 22일(현지시간) 세탁기, 냉장고, 건조기, 오븐, 식기세척기 등을 판매하는 생활가전 업체를 대상으로 ‘2020년 소비자 만족도’를 발표한 결과, LG전자는 100점 만점에 80점을 받아 지난해에 이어 1위에 올랐다.    ACSI는 매년 생활가전 분야를 비롯해 자동차, 호텔, 항공, 병원, 통신 등 46개 산업의 400여 업체를 대상으로 소비자 만족도를 평가한다. 약 30만 명의 소비자를 직접 인터뷰하며 평가 결과의 신뢰도를 높이고 있다.    앞서 지난 7월 LG전자는 미국 최고 권위의 시장조사업체 JD 파워가 발표한 소비자 만족도 조사에서 양문형 냉장고, 쿡탑, 월 오븐 등 주방가전 3개 품목 만족도 1위에 오른 바 있다.    LG전자는 지난해에 이어 2년 연속 상반기 매출에서 미국 월풀을 제치고 세계 1위를 차지했다. 연간 영업이익은 2017년부터 3년째 월풀을 앞서고 있는 가운데, 연간 매출도 빠르게 추격하고 있다.    송대현 LG전자 H&amp;A사업본부장(사장)은 “차별화된 기술력과 위생기능을 인정받은 LG 생활가전을 앞세워 글로벌 브랜드가 치열하게 경쟁하는 미국 가전시장을 지속 선도하겠다”고 말했다.  seo1@fnnews.com 김서원 기자       ※ 저작권자 ⓒ 파이낸셜뉴스. 무단 전재-재배포 금지파이낸셜뉴스</t>
  </si>
  <si>
    <t>https://finance.naver.com/item/news_read.nhn?article_id=0004499497&amp;office_id=014&amp;code=066570&amp;page=217&amp;sm=title_entity_id.basic</t>
  </si>
  <si>
    <t>2020.09.22 11:01</t>
  </si>
  <si>
    <t>LG전자, 28개 가전 연결하는 ‘LG 씽큐’ 앱 선봬…스마트홈 솔루...</t>
  </si>
  <si>
    <t>‘LG 씽큐(LG ThinQ)’ 앱 새 버전의 홈 화면 이미지./LG전자 제공  [파이낸셜뉴스]LG전자가 최근 스마트홈 서비스를 제공하는 ‘LG 씽큐(LG ThinQ)’ 앱의 새 버전을 런칭했다고 22일 밝혔다.    LG 씽큐 앱은 스마트폰으로 가전제품의 제어와 관리는 물론 이와 연계된 서비스, 콘텐츠, 모바일 커머스 이용을 가능케 한다. TV, 냉장고, 에어컨, 세탁기 등 28종의 가전을 관리할 수 있다.    LG 씽큐 앱은 사용자 경험(UX)을 대폭 변경해 고객에게 더욱 직관적이고 편리한 사용 경험을 제공한다. 제품의 부품 교체 시기와 특이점을 미리 알려주고 해결 방법을 제안한다.    또한 집 안을 최적의 상태로 관리할 수 있도록 공기청정기 등 가전을 자동으로 제어 작동시킨다.    인공지능을 활용한 챗봇 서비스도 지원한다. 고객은 상담원과의 통화 없이 제품 정보, 문제 해결 방법 등을 안내받고, 서비스 엔지니어 출장을 예약하고 소모품 구매를 문의할 수 있다..    LG 씽큐 앱의 스토어 기능도 한층 진화했다. 구독 서비스 기능을 이용하면 필요한 부품이나 소모품 등을 일정한 주기로 자동 구입할 수 있다.    박일평 LG전자 CTO(사장)는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seo1@fnnews.com 김서원 기자       ※ 저작권자 ⓒ 파이낸셜뉴스. 무단 전재-재배포 금지파이낸셜뉴스</t>
  </si>
  <si>
    <t>https://finance.naver.com/item/news_read.nhn?article_id=0004498813&amp;office_id=014&amp;code=066570&amp;page=218&amp;sm=title_entity_id.basic</t>
  </si>
  <si>
    <t>2020.06.30 10:05</t>
  </si>
  <si>
    <t>LG전자·LG디스플레이, GM 선정 혁신상 수상</t>
  </si>
  <si>
    <t>LG전자와 LG디스플레이가 글로벌 자동차 제조업체 GM으로부터 혁신상을 수상했다. /LG전자 제공[파이낸셜뉴스] LG전자와 LG디스플레이가 글로벌 자동차 제조업체 GM으로부터 혁신상을 수상했다고 6월30일 밝혔다.    양사는 최근 GM이 주최한 ‘올해의 공급업체 시상식’에서 공동 수상했다. GM은 지난 2016년부터 매년 차량 성능과 소비자경험 향상에 기여한 업체를 선정해 혁신상을 시상하고 있다. 올해는 LG전자와 LG디스플레이를 포함한 5개 회사가 이 상을 받았다. 올해로 28회를 맞은 시상식은 코로나19 여파로 예년과는 달리 온라인으로만 진행됐다. GM은 지난 3월 미국 애리조나주 피닉스에서 시상식을 진행할 예정이었다.    GM은 프리미엄 브랜드 캐딜락의 2021년식 에스컬레이드 차량에 양사가 공급한 디지털 콕핏 시스템의 혁신성을 높이 평가했다. 에스컬레이드 디지털 콕핏 시스템은 LG디스플레이의 초고해상도 플라스틱 올레드(P-OLED) 디스플레이를 기반으로 한다. 계기판과 인포테인먼트 화면 두 개를 하나로 합쳐 38인치 크기 화면을 구현했다. 완성차에 P-OLED 기반 디지털 콕핏을 탑재한 것은 세계 최초다. LG전자의 인간공학적 휴먼 머신 인터페이스(HMI·운전자와 기계를 연결) 기술력을 기반으로 개발한 차량용 인포테인먼트 시스템(영화·TV·SNS 등 차 안에서 즐길 수 있는 엔터테인먼트와 정보 시스템) 또한 탑승객들에게 차별화된 사용자경험을 제공한다.    신정식 LG디스플레이 오토사업담당(전무)은 “글로벌 고객으로부터 초대형 차량용 P-OLED의 혁신적인 디자인과 우수한 성능을 인정 받아 기쁘다”며 “앞으로도 P-OLED를 통해 차별화된 고객 가치를 창출하고 지속적으로 차량용 디스플레이 시장을 선도하는 기업이 되겠다”고 말했다.    김진용 LG전자 VS사업본부장(부사장)은 “고객 관점에서 고민하며 고객과 함께 지속 성장하는 일류 공급업체로 거듭날 것”이라고 했다.      seo1@fnnews.com 김서원 기자       ※ 저작권자 ⓒ 파이낸셜뉴스. 무단 전재-재배포 금지파이낸셜뉴스</t>
  </si>
  <si>
    <t>https://finance.naver.com/item/news_read.nhn?article_id=0004452165&amp;office_id=014&amp;code=066570&amp;page=302&amp;sm=title_entity_id.basic</t>
  </si>
  <si>
    <t>2020.06.18 16:10</t>
  </si>
  <si>
    <t>LG전자, ‘인포콤 2020 커넥티드’서 최첨단 상업용 디스플레이 솔루...</t>
  </si>
  <si>
    <t>LG전자 모델이 박물관에 설치된 투명 올레드 터치 디스플레이를 살펴보고 있다. /LG전자 제공[파이낸셜뉴스]LG전자 미국법인이 지난 16일(현지시간)부터 사흘간 세계 최대 상업용 디스플레이 전시회 ‘인포콤 2020 커넥티드(InfoComm 2020 Connected)’에 참가해 혁신 솔루션을 소개했다고 18일 밝혔다.    올해 인포콤 행사는 작년과 달리 코로나19 여파로 온라인으로만 진행됐으며 전 세계 500여개 기업이 참가했다.    LG전자는 이번 행사에서 LED(발광다이오드) 사이니지, 올레드 사이니지 등 최첨단 상업용 디스플레이를 기반으로 다양한 비즈니스 현장에서 활용할 수 있는 솔루션을 선보였다.    △고휘도(밝기) LED 사이니지를 활용해 LED 상영관에 최적화된 ‘LG LED 시네마 디스플레이’ △투명 디자인에 터치 필름까지 내장한 ‘투명 올레드 터치 디스플레이’ 등이 대표적이다.    LG LED 시네마는 기존 투사형 디지털 영사기 대비 왜곡 없이 균일한 화면을 표현한다. LED 디스플레이 특성상 픽셀 하나하나가 스스로 빛을 켜고 끌 수 있어 명암비와 색 재현력이 탁월하다. LG전자는 최근 대만 영화관 체인 ‘쇼타임 시네마’에 공급하며 대만 첫 LED 상영관을 조성한 바 있다.    투명 올레드 터치는 최대 38%까지 빛을 투과해 화면과 화면 너머 모습을 동시에 보여준다. 매장, 박물관, 공항 등에서 폭넓게 활용할 수 있으며 여러 장을 이어 붙여도 이질감이 덜한 것이 장점이다.    이외에도 LG전자는 초대형 복합문화공간 체인 ‘탑골프’에 디지털 사이니지 솔루션을 성공적으로 공급한 사례를 토의하는 영상을 공개하기도 했다. 탑골프는 기존의 골프연습장 이미지를 탈피해 골프와 엔터테인먼트를 결합한 새로운 개념을 제시한 것으로, 연간 이용객이 2000만명을 넘는다.      seo1@fnnews.com 김서원 기자       ※ 저작권자 ⓒ 파이낸셜뉴스. 무단 전재-재배포 금지파이낸셜뉴스</t>
  </si>
  <si>
    <t>https://finance.naver.com/item/news_read.nhn?article_id=0004445888&amp;office_id=014&amp;code=066570&amp;page=308&amp;sm=title_entity_id.basic</t>
  </si>
  <si>
    <t>2020.06.16 16:19</t>
  </si>
  <si>
    <t>LG전자, AI·빅데이터 전문가 육성…제조업 디지털 전환 가속화</t>
  </si>
  <si>
    <t>LG전자가 지난 15일 경기도 수원시 성균관대학교 자연과학캠퍼스에서 '제조 AI 리더 과정’ 수료식을 열었다. /LG전자 제공[파이낸셜뉴스] LG전자가 인공지능(AI)과 빅데이터에 능통한 전문가를 육성해 제조 분야의 디지털 전환을 가속화한다고 16일 밝혔다.    LG전자는 지난 15일 경기도 수원시 성균관대학교 자연과학캠퍼스에서 ‘제조 AI 리더 과정’ 수료식을 열었다. 이날 AI 리더로 선정된 직원 약 20명을 비롯해 김병열 LG전자 생산기술원 제조혁신센터장(전무), 이지형 성균관대학교 인공지능대학원장, 이정환 인재개발원 부원장 등이 참석했다.    LG전자는 지난해부터 성균관대학교와 협업해 ‘제조 AI 리더 과정’을 운영하고 있다. 올해는 4월부터 3개월 간 진행했다.    과정 참가자는 성균관대학교 소프트웨어학과와 시스템경영공학과 교수진으로부터 인공지능 및 빅데이터 관련 핵심 이론을 교육받고 현업 데이터를 활용한 문제해결 과제를 수행했다.    LG전자는 제조 분야의 디지털 전환과 스마트팩토리 구축을 위해선 인공지능과 빅데이터 관련 역량이 필수라고 판단해 생산기술원 주도로 이 과정을 개발 및 진행하게 됐다. 과정 참가자들은 현업에 복귀해 실무과제를 해결하고 데이터를 활용해 제조 혁신을 수행하게 된다.    LG전자는 생산기술의 디지털화를 위해 제조 AI 리더 과정을 포함해 데이터 분석, 머신러닝, 딥러닝, 장비 지능화, 스마트팩토리 솔루션 등 맞춤형 교육을 운영하며 4차 산업환경에 걸맞은 제조 경쟁력을 지속 강화할 계획이다.    홍순국 LG전자 생산기술원장(사장)은 “한 치 앞을 내다보기 어려운 사업환경 속에서 제조 분야의 신속한 디지털 전환은 필수적”이라며 “우수 인재를 지속 육성해 제조 혁신을 이끌어 나갈 것”이라고 말했다.      seo1@fnnews.com 김서원 기자       ※ 저작권자 ⓒ 파이낸셜뉴스. 무단 전재-재배포 금지파이낸셜뉴스</t>
  </si>
  <si>
    <t>https://finance.naver.com/item/news_read.nhn?article_id=0004444399&amp;office_id=014&amp;code=066570&amp;page=311&amp;sm=title_entity_id.basic</t>
  </si>
  <si>
    <t>2020.06.14 14:32</t>
  </si>
  <si>
    <t>"집에서 만든 맥주 맛 보세요"…LG전자, '맥주 제조기' 공개</t>
  </si>
  <si>
    <t>LG전자가 지난 12~14일 열린 ‘2020 서울국제주류박람회’에 참가해 ‘LG 홈브루’로 만든 프리미엄 수제맥주를 선보였다. LG 홈브루는 LG전자가 세계 최초로 개발한 캡슐형 가정용 맥주 제조기다.홈브루에 캡슐형 맥주 원료 패키지와 물을 넣고 버튼을 누르면 약 2주 후에 맥주가 만들어진다. 제조할 수 있는 맥주는 페일 에일, 흑맥주, 밀맥주, 필스너, 인디아 페일에일 등 다섯 종이다. 맥주 종류에 맞는 최적의 맛을 내기 위해 온도, 압력, 시간 등을 실시간으로 감지·제어하는 '마이크로 브루잉' 공법을 적용했다. 앱과 연동해 제조 과정을 실시간으로 지켜볼 수 있는 점도 특징으로 꼽힌다.기기 내부를 세척·살균하는 '온수살균세척시스템'도 갖췄다. 윤경석 LG전자 H&amp;A(홈어플라이언스앤드에어솔루션)사업본부 부사장은 "집에서 술을 즐기는 '홈술'이 늘어나고 있다"며 "고객들이 LG 홈브루로 맛있는 수제 맥주를 즐길 수 있도록 다양한 마케팅 활동을 실시하겠다"고 말했다.황정수 기자 hjs@hankyung.com▶ ▶   ▶  ⓒ 한국경제 &amp; , 무단전재 및 재배포 금지한국경제</t>
  </si>
  <si>
    <t>https://finance.naver.com/item/news_read.nhn?article_id=0004359838&amp;office_id=015&amp;code=066570&amp;page=312&amp;sm=title_entity_id.basic</t>
  </si>
  <si>
    <t>2020.06.14 11:12</t>
  </si>
  <si>
    <t>LG전자, 서울국제주류박람회서 ‘홈브루’로 만든 프리미엄 수제맥주 선...</t>
  </si>
  <si>
    <t>LG전자가 12~14일 ‘2020 서울국제주류박람회’에 참가해 ‘LG 홈브루’로 만든 프리미엄 수제맥주를 선보였다. /LG전자 제공[파이낸셜뉴스] LG전자가 ‘2020 서울국제주류박람회’서 수제맥주 제조기 ‘LG 홈브루’로 만든 프리미엄 수제맥주를 선보였다고 14일 밝혔다.    올해로 18년째를 맞이한 서울국제주류박람회는 국내 유일의 주류전문 전시회다. 와인, 맥주, 전통주, 사케 등 국내외 주류는 물론 관련 식품이나 악세서리 등 다양한 제품을 소개하는 자리이다. 매년 3만명 이상의 관람객이 박람회를 찾고 있다.    LG전자는 이번 박람회에서 홈브루에서 갓 뽑아낸 프리미엄 수제맥주 시음행사를 진행했다. LG 홈브루는 누구나 손쉽게 나만의 맥주를 만들 수 있는 세계 최초 캡슐형 수제맥주 제조기다. 홈브루에 캡슐형 맥주 원료 패키지와 물을 넣고 간단히 다이얼 조작만 하면 발효부터 숙성, 보관까지 복잡하고 어려운 맥주제조 과정을 자동으로 진행한다. 페일 에일, 인디아 페일에일, 흑맥주, 밀맥주, 필스너 등 인기 맥주 5종을 취향에 따라 직접 제조할 수 있다.    윤경석 LG전자 H&amp;A사업본부 키친어플라이언스사업부장(부사장)은 “집에서 즐기는 홈술 문화가 늘어나고 있다”며 “보다 많은 고객이 LG 홈브루에서 뽑아낸 맛있는 프리미엄 수제맥주를 직접 맛보고 선택할 수 있도록 다양한 마케팅 활동을 전개할 것”이라고 말했다.      seo1@fnnews.com 김서원 기자       ※ 저작권자 ⓒ 파이낸셜뉴스. 무단 전재-재배포 금지파이낸셜뉴스</t>
  </si>
  <si>
    <t>https://finance.naver.com/item/news_read.nhn?article_id=0004442741&amp;office_id=014&amp;code=066570&amp;page=312&amp;sm=title_entity_id.basic</t>
  </si>
  <si>
    <t>2020.06.12 17:24</t>
  </si>
  <si>
    <t>LG전자, 우아한형제들과 '서빙로봇' 국산화</t>
  </si>
  <si>
    <t>11월까지 솔루션 공동 개발LG전자가 ‘배달의민족’을 운영하는 우아한형제들, 한국로봇산업진흥원과 손잡고 음식점에서 종업원을 대신할 서빙 로봇을 개발한다.이들 기업과 기관은 서빙 로봇 활용을 위한 실증사업을 함께하기로 했다고 12일 발표했다. 국내 외식업장에서 서빙과 퇴식을 담당하는 자율주행 로봇을 개발하는 게 이번 실증사업의 목적이다. 오는 11월까지 국내 외식업소에 특화된 서빙 로봇 솔루션을 개발하게 된다. 로봇산업진흥원은 연구개발(R&amp;D)에 필요한 사업비를 지원한다. 앞서 LG전자와 우아한형제들은 컨소시엄을 구성해 실증사업 과제를 제출했고, 로봇산업진흥원의 올해 지원 대상으로 선정됐다.국내엔 지난해부터 서빙 로봇이 등장했다. 알아서 길을 찾고 장애물을 피하는 자율주행 기술을 기반으로 조리가 끝난 음식을 운반하고 있다. 우아한형제들은 전국 69개 식당에서 85대의 서빙 로봇을 운영 중이다. 배달의민족 서비스를 통해 인연을 맺은 음식점에 로봇을 빌려주는 방식이다.우아한형제들이 사용 중인 로봇은 중국산이다. 국내 업체가 개발한 로봇이 없진 않지만 가격이 비싸다. 로봇산업진흥원이 LG전자, 우아한형제들과 손잡고 가격 대비 성능이 뛰어난 국산 서빙 로봇 개발에 나선 배경이다. 노진서 LG전자 로봇사업센터장(전무)은 “지속적인 R&amp;D를 통해 한국의 실정에 맞는 로봇을 만들겠다”고 말했다.송형석 기자 click@hankyung.com▶ ▶   ▶  ⓒ 한국경제 &amp; , 무단전재 및 재배포 금지한국경제</t>
  </si>
  <si>
    <t>https://finance.naver.com/item/news_read.nhn?article_id=0004359447&amp;office_id=015&amp;code=066570&amp;page=312&amp;sm=title_entity_id.basic</t>
  </si>
  <si>
    <t>2020.06.10 17:32</t>
  </si>
  <si>
    <t>LG전자, 소리없는 저력…긴 침묵 깨고 '상승랠리'</t>
  </si>
  <si>
    <t>7거래일째 올라 5개월 만에 7만원 선 회복한동안 투자자들은 LG전자에 관심이 없었다. ‘동학개미’들은 물론 전문가들도 코로나19 폭락과 반등장에서 삼성전자 얘기만 했다.하지만 최근 LG전자가 소리 없이 치고 올라오고 있다. 외국인과 기관이 순매수에 나서며 7만원 선을 회복했다. 코로나 충격에서 회복되는 속도도 가장 빠르다. 스마트폰(MC)을 제외한 가전 등 나머지 부문에서 높은 영업이익률을 거두고 있고, 연결대상 회사인 LG이노텍 실적도 좋아지고 있어 전망은 더욱 밝다는 게 전문가들의 의견이다.삼성전자보다 빠른 회복LG전자는 10일 5.26%(3600원) 오른 7만100원에 거래를 마쳤다. LG전자가 7만을 넘은 것은 지난 1월 22일 이후 약 5개월 만이다. 최근 가파르게 올랐다. 지난 2일부터 7일(거래일 기준) 연속 상승 마감했다. 7일 연속 오른 것은 2018년 3월 이후 27개월 만이다.LG전자 상승세는 외국인과 기관이 이끌었다. 7일간 외국인과 기관은 1200억원어치 주식을 사들였다. 반도체, 바이오, 정보기술(IT)에 밀려 상승세가 더딘 제조업체 가운데 가장 많은 관심을 받고 있다는 평가다. 회복 속도도 삼성전자에 비해 빨랐다. 코로나19 사태 이후 최저점을 기록한 3월 23일 대비 삼성전자 주가는 이날까지 30.35% 상승했다. 반면 LG전자는 67.50% 올랐다. ‘스포트라이트’를 받진 못했지만 투자자들이 조용히 LG전자 주식을 산 영향이다.‘모터의 힘’에 시장은 베팅LG전자는 코로나19 사태 이전에도 크게 주목받지 못했다. 2018년 초 10만원까지 치솟았던 주가는 이후 하락세였다. 장중 한때 4만1600원을 찍기도 했다. 하지만 1분기 실적발표를 기점으로 분위기가 바뀌었다. LG전자는 1분기에 1조904억원의 영업이익을 거뒀다. 시장 컨센서스(증권사 추정치 평균)인 8700억원을 크게 뛰어넘는 어닝 서프라이즈였다. 주가가 고공행진을 하던 2018년 1분기 이후 2년 만에 분기 영업이익 1조원을 기록했다.앞으로도 LG전자의 성장동력은 가전 부문이 될 것으로 보인다. LG전자 생활가전 영업이익률은 1분기 13.9%에 달했다. 미국 월풀(6%)보다 두 배 이상 높았다. 높은 영업이익률의 비결은 LG전자가 60년간 축적해온 모터 기술이다. 모터 기술을 기반으로 다른 제품보다 수익률이 높은 프리미엄 가전(에어컨 건조기 세탁기 냉장고) 부문에서 독보적인 경쟁력을 확보하고 있다는 평가다.목표주가 올리는 증권사증권사들은 이달 들어 목표주가를 일제히 높이고 있다. 기업 가치 대비 주가가 저평가됐다고 보고 있다. IBK투자증권이 목표주가를 기존 7만4000원에서 8만5000원으로 상향 조정했다. 2분기 실적 충격은 불가피하지만 연간 영업이익은 1조7000조원을 웃돌 것이란 전망이다. 김운호 IBK투자증권 연구원은 “코로나19 안정화 이후 관련 제품 수요가 꾸준히 이어질 것으로 기대하고 있다”며 “휴대폰 부진을 감안해도 현재 주가는 영업이익 규모에 비해 저평가된 수준”이라고 말했다.키움증권은 목표주가를 9만원으로 높여 잡았다. 김지산 키움증권 리서치센터장은 “2분기 영업이익은 전년 대비 30%가량 줄겠지만 시장 컨센서스를 넘어설 것”으로 전망했다. 내수 판매가 증가하고, 북미 시장 수요도 빠르게 회복되고 있다는 점을 근거로 들었다.연결로 잡히는 LG이노텍 실적이 빠르게 개선되고 있다는 점도 호재다. 이날 LG이노텍은 4.44% 오른 16만4500원에 장을 마쳤다. 2018년 8월 이후 22개월 만에 가능 높은 주가를 기록했다. 카메라 모듈을 공급하고 있는 아이폰 판매가 코로나19 사태 속에서도 양호한 흐름을 보인 덕분에 2분기 실적 전망 역시 밝다. 고의영 하이투자증권 연구원은 “아이폰의 판매량이 우려에 비해 양호한 것으로 보인다”며 “당초 적자가 예상됐던 2분기 영업이익도 205억원을 기록할 것으로 예상된다”고 했다.박재원 기자 wonderful@hankyung.com▶ ▶   ▶  ⓒ 한국경제 &amp; , 무단전재 및 재배포 금지한국경제</t>
  </si>
  <si>
    <t>https://finance.naver.com/item/news_read.nhn?article_id=0004357892&amp;office_id=015&amp;code=066570&amp;page=315&amp;sm=title_entity_id.basic</t>
  </si>
  <si>
    <t>2020.06.10 10:25</t>
  </si>
  <si>
    <t>LG전자, 업계 최초 1등급 상업용 스탠드 에어컨 국내 출시</t>
  </si>
  <si>
    <t>LG 휘센 상업용 스탠드 에어컨(모델명: PW083PT2SR) /LG전자 제공[파이낸셜뉴스] LG전자가 10일 업계 최초로 에너지소비효율 1등급 상업용 스탠드 에어컨을 국내 출시했다.    LG전자는 에너지 효율을 높여주는 신기술을 도입해 휘센 상업용 스탠드 에어컨의 냉난방 성능과 효율을 대폭 높였다. 이 제품은 2018년 10월 에너지소비효율등급 기준이 강화된 후 실내기를 1대 쓰는 싱글타입 상업용 스탠드 에어컨에서 국내 첫 1등급을 획득했다. 신제품은 기존 제품보다 냉방효율은 최대 34%, 난방효율은 최대 42% 뛰어나다는 게 LG전자 설명이다.    이번 제품에 적용된 ‘베이퍼 인젝션(Vapor Injection)’ 기술은 냉매를 압축할 때 일부 냉매를 분리해 기체로 바꾼 후 주입하는 방식으로, 냉난방 성능과 효율을 높여준다. 이 기술은 기화된 냉매를 한 번 더 압축하는 효과를 내 에어컨 효율을 올렸다. 인버터 제어기술도 신제품의 에너지 효율을 끌어올렸다.    또 R1압축기를 탑재해 효율과 내구성을 높이고 소음을 줄였고, 실내기에 탑재된 습도센서로 온도뿐 아니라 실내 습도까지 고려해 쾌적하게 냉방한다.    이강규 LG전자 H&amp;A사업본부 에어솔루션사업부장(부사장)은 “국내 첫 1등급 에너지효율, 강력해진 냉난방 성능, 품격있는 디자인, 편리한 사용성 등 차별화된 고객가치를 제공하는 신제품을 앞세워 상업용 스탠드 에어컨 시장을 선도하겠다”고 말했다.      seo1@fnnews.com 김서원 기자       ※ 저작권자 ⓒ 파이낸셜뉴스. 무단 전재-재배포 금지파이낸셜뉴스</t>
  </si>
  <si>
    <t>https://finance.naver.com/item/news_read.nhn?article_id=0004440645&amp;office_id=014&amp;code=066570&amp;page=316&amp;sm=title_entity_id.basic</t>
  </si>
  <si>
    <t>2020.06.08 11:07</t>
  </si>
  <si>
    <t>LG전자, ‘상하좌우 정수기 특별전’ 진행... 케어솔루션 요금 무료 ...</t>
  </si>
  <si>
    <t>– LG전자, 신제품 출시 이후 고객 성원 보답하기 위한 정수기 특별전 실시▲사진: LG전자LG전자가 퓨리케어 상하좌우 정수기에 대한 고객 성원에 보답하기 위해 오는 6월 30일까지 ‘상하좌우 정수기 특별전’을 진행한다.6월 구매 고객 대상으로 다양한 혜택을 제공하는 특별전으로, 행사기간 내 주문 결제 완료 및 8월 10일까지 설치를 마치는 모든 고객이 혜택을 받을 수 있다.LG 퓨리케어 정수기 행사 모델로 케어솔루션 신규 가입 시, 케어솔루션 서비스를 최대 6개월까지 무료로 제공한다. 행사 모델을 일시불 구매하는 고객 대상으로는 모바일 상품권을 증정하며, 장기 계약 고객 대상으로도 케어솔루션 월 요금 추가 할인이 제공된다. 다만, 일부 구매처에서 행사 내용이 상이할 수 있고, 임직원 및 납품 타입은 행사 대상에서 제외된다.LG전자 관계자는 “이번 특별전은 퓨리케어 상하좌우 정수기 출시 이후 지속된 고객 성원에 보답하기 위해 마련됐다”라며, “이번 특별전을 통해 렌탈부터 전문가의 가전 관리까지 합친 신개념 서비스 ‘케어솔루션’의 요금 감면 혜택까지 받아보시길 바란다”고 전했다.한편, LG전자가 지난 9월 새롭게 선보인 퓨리케어 상하좌우 정수기는 2019년 한국소비자원에서 발표한 ‘정수기 렌탈 서비스 소비자 만족도 조사’의 서비스 품질·서비스 상품·서비스 호감도 3개 부문 1위, 한국생산성본부가 주관하는 NCSI(국가고객만족지수) 정수기 부문 1위를 달성하는 등 고객의 꾸준한 사랑을 받아오고 있다.한경닷컴 뉴스룸 open@hankyung.com▶ ▶   ▶  ⓒ 한국경제 &amp; , 무단전재 및 재배포 금지한국경제</t>
  </si>
  <si>
    <t>https://finance.naver.com/item/news_read.nhn?article_id=0004355881&amp;office_id=015&amp;code=066570&amp;page=317&amp;sm=title_entity_id.basic</t>
  </si>
  <si>
    <t>2021.03.10 10:00</t>
  </si>
  <si>
    <t>LG전자, 고객 빅데이터 '원뷰'로 통합 관리‥대기시간 50% 줄어</t>
  </si>
  <si>
    <t>LG전자 베스트샵 직원이 원뷰 시스템을 활용해 고객을 응대하고 있다.  [파이낸셜뉴스] LG전자가 고객의 제품·서비스 경험 이력을 한 데 모아 고객 편의를 높인다.    LG전자는 사내 고객시스템을 통합해 ‘원뷰(One View)’ 시스템을 구축했다고 10일 밝혔다.    이 시스템은 고객의 여러 접점에서 각각 관리하는 개별시스템을 연동시켜 분산돼 있는 데이터를 한 곳에서 볼 수 있게 함으로써 관련 업무를 수행하는 직원들이 체계적으로 고객을 응대할 수 있다.    실제 지난해 중순부터 일부 조직에서 원뷰 시스템을 시범 운영한 결과, 고객응대를 위한 대기시간이 기존에 비해 약 50% 감소했고 한 직원이 응대할 수 있는 영역이 10개 이상 늘어났다.    LG전자 관계자는 "고객들이 제품 구매에서 서비스에 이르기까지 모든 과정을 동일한 기업 이미지로 인식한다는 점에 착안했다"며 "원뷰는 고객이 문제를 해결하기 위해 여러 곳에 연락해야 하는 번거로움을 줄이고 더 나은 서비스를 통해 차별화된 고객가치를 제공하는 것이 목표"라고 설명했다.    LG전자는 올해부터 원뷰 시스템을 본격 운영하고 고객 접점에서 근무하는 직원들을 고객 전문가로 육성시켜 고객을 위한 맞춤형 케어를 강화할 예정이다.    이 시스템은 LG전자를 포함해 베스트샵을 운영하며 제품을 판매하는 ‘하이프라자’, 케어솔루션 서비스를 제공하는 ‘하이케어솔루션’, 고객과 상담하는 ‘하이텔레서비스’, 배송을 담당하는 ‘판토스’ 등 여러 회사가 힘을 합쳐 구축했다. 이에 각 사의 직원들이 원뷰 시스템으로 다른 회사의 서비스까지 제공할 수 있게 됐다.    예를 들어, 고객이 설치기사에게 사용하는 제품의 서비스를 요청하면 설치기사가 현장에서 서비스 엔지니어의 출장을 예약해줄 수 있다. 고객은 LG전자서비스에 따로 연락할 필요가 없게 된다.    또 서비스 엔지니어는 고객의 케어솔루션 이력을 바로 확인할 수 있어 부품 교체시기 등 정확한 정보를 기반으로 적절한 서비스를 제공할 수 있다. 출장 서비스를 받는 고객은 멤버십포인트도 확인할 수 있어 수리비용을 포인트로 결제할 수 있다. 원뷰에는 고객이 제품을 구입한 뒤 영수증을 보관하지 않아도 교환이나 환불을 할 때 현장에서 전표를 받을 수 있는 기능도 있다.    유규문 LG전자 CS경영센터 전무는 “원뷰 시스템은 고객감동을 위해 집요한 마음을 갖고 고객 경험 여정을 세밀히 분석한 사례”라며 “지속적으로 차별화된 변화를 만들며 고객감동을 실천할 것”이라고 말했다.      seo1@fnnews.com 김서원 기자       ※ 저작권자 ⓒ 파이낸셜뉴스. 무단 전재-재배포 금지파이낸셜뉴스</t>
  </si>
  <si>
    <t>https://finance.naver.com/item/news_read.nhn?article_id=0004598169&amp;office_id=014&amp;code=066570&amp;page=42&amp;sm=title_entity_id.basic</t>
  </si>
  <si>
    <t>2021.03.08 18:53</t>
  </si>
  <si>
    <t>LG전자, 러시아 모스크바서 헌혈캠페인</t>
  </si>
  <si>
    <t>LG전자가 최근 러시아 모스크바에서 현지 주요 출판사인 'Arguments &amp; Facts'와 함께 헌혈캠페인을 진행했다. LG전자 제공 LG전자가 최근 러시아 모스크바에서 현지 주요 출판사인 'Arguments &amp; Facts(AiF)'와 함께 헌혈캠페인을 진행했다고 8일 밝혔다.    이번 캠페인에는 LG전자와 AiF 임직원 등 70여명이 헌혈에 동참했다. 의사, 과학자, 영화감독, 배우, 디자이너 등 현지 인플루언서 10여명도 행사에 참여했다.    행사에서 LG전자는 코로나19를 극복하기 위해 헌신하고 있는 의료진, 과학자, 헌혈자 등에게 감사를 전하는 시간도 마련했다.    또 헌혈캠페인이 끝날 무렵에는 참가자들이 헌혈의 중요성과 건강기술 선진화를 위한 방안에 대해 이야기를 나눴다. LG전자는 현지 기업 가운데 처음으로 러시아 정부와 파트너십을 맺고 2009년부터 헌혈행사를 100여 차례 진행하며 기업의 사회적 책임을 적극 실천하고 있다.    노영남 LG전자 러시아법인장 상무는 "러시아 지역사회의 건강증진과 고객의 더 나은 삶을 위해 지속적으로 사회공헌 활동을 펼칠 것"이라고 말했다.  seo1@fnnews.com 김서원 기자    ※ 저작권자 ⓒ 파이낸셜뉴스. 무단 전재-재배포 금지파이낸셜뉴스</t>
  </si>
  <si>
    <t>https://finance.naver.com/item/news_read.nhn?article_id=0004597068&amp;office_id=014&amp;code=066570&amp;page=45&amp;sm=title_entity_id.basic</t>
  </si>
  <si>
    <t>2021.03.01 14:27</t>
  </si>
  <si>
    <t>LG전자, 2021년형 올레드 TV 6개 시리즈 18개 모델 본격 출시</t>
  </si>
  <si>
    <t>LG전자 모델이 2021년형 LG 올레드 TV를 소개하고 있다.  [파이낸셜뉴스] LG전자는 2021년형 LG 올레드 TV 신제품 6개 시리즈 18개 모델을 이달부터 본격 출시한다고 1일 밝혔다.    2021년형 LG 올레드 TV는 차세대 올레드 패널을 탑재한 '올레드 에보'(OLED evo) G시리즈, 올해 CES 최고 TV로 선정된 C시리즈 등 역대 최다 라인업으로 구성됐다. 70인치 이상 초대형은 한국 출시모델 기준 7개에서 11개로 늘었다.    'LG 올레드 갤러리 TV'로 불리는 올레드 에보 G시리즈(모델명 77·65·55G1) 제품은 차세대 올레드 패널을 탑재해 이달부터 순차 출시된다. 기존 올레드 소자 성능을 개선한 것으로 더 선명한 화질과 밝은 화면을 보여주는 것이 특징이다.    'CES 2021' 최고 TV로 선정된 올레드 표준 모델 C시리즈(모델명 83·77·65·55·48C1)는 수요가 가장 많은 65형, 55형 제품부터 출시된다. C시리즈에서 4K 올레드 TV 가운데 가장 큰 83형을 추가해 홈 시네마 수요를 공락한다는 계획이다.    이 밖에도 인공지능 화질 칩과 화면 주사율을 조정해 가격을 낮춘 올레드 B시리즈와 A시리즈, 최고급 모델인 LG 시그니처 올레드 8K와 롤러블 TV인 'LG 시그니처 올레드 R' 등으로 폭넓은 고객층을 겨냥할 계획이다.    2021년형 LG 올레드 TV(R·Z·G·C시리즈)는 보다 진화한 인공지능 화질·음질 엔진 알파9 4세대 프로세서를 탑재해 영상과 음향 환경을 대폭 개선했다.    올레드 TV는 백라이트가 없는 액정표시장치(LCD) TV에 비해 사용되는 부품 수가 적어 환경 친화적이라는 게 회사 측 설명이다. 스위스 인증기관 SGS로부터 새집증후군 유발물질로 알려진 총휘발성유기화합물 방출량이 LCD 대비 절반 이하임을 인증받았다. 또 LCD 대비 블루라이트 방출량과 화면 깜박임이 적어 오래 봐도 눈이 편안한 TV로 눈 건강 인증기관 '아이세이프'의 '눈에 안전한 TV' 인증을 받은 패널을 탑재했다.    국내 출하가는 65형 기준 G시리즈 460만원, C시리즈 410만원, B시리즈 380만원 등이다.    박형세 HE사업본부장은 "올레드만의 차별화된 강점을 기반으로 프리미엄 TV 시장에서 리더십을 공고히 하는 한편, 올레드 팬덤을 조성해 올레드 대세화를 만들어 나갈 것"이라고 말했다.      2021년형 LG 올레드 TV  seo1@fnnews.com 김서원 기자       ※ 저작권자 ⓒ 파이낸셜뉴스. 무단 전재-재배포 금지파이낸셜뉴스</t>
  </si>
  <si>
    <t>https://finance.naver.com/item/news_read.nhn?article_id=0004592434&amp;office_id=014&amp;code=066570&amp;page=51&amp;sm=title_entity_id.basic</t>
  </si>
  <si>
    <t>2021.02.22 10:33</t>
  </si>
  <si>
    <t>LG전자, 고해상도 비즈니스 프로젝터 시장 연다</t>
  </si>
  <si>
    <t>가정용 ‘LG 시네빔’ 이어 사무용 ‘LG 프로빔’ 출시무선연결, 웹브라우저, 업무용SW 제공..편의성 높여  [파이낸셜뉴스] LG전자는 고해상도 비즈니스 프로젝터인 ‘LG 프로빔’ 신제품 2종을 국내에 출시한다고 22일 밝혔다.    LG 프로빔은 LG전자가 지난해 처음 선보인 비즈니스 프로젝터 브랜드다. LG전자는 프로젝터 시장에서 가정용은 ‘LG 시네빔(CineBeam)’, 사무용은 ‘LG 프로빔(ProBeam)’을 운영 중이다.    이번 LG 프로빔 신제품 2종은 전작 대비 더 밝아진 6000안시루멘(촛불 6000개 동시밝기)을 제공한다. 밝고 선명한 대화면은 물론 무선 연결과 화면 자동 맞춤 등 다양한 편의 기능을 탑재했다. 또 웹 브라우저도 탑재돼 있어 유·무선네트워크만 연결하면 PC 등을 연결하지 않고 인터넷을 이용할 수 있다.    이와 함께 오피스뷰어와 영상뷰어 등 소프트웨어(SW)를 내장해 PC를 연결하지 않아도 USB에 저장된 엑셀 등 문서와 영상을 볼 수 있다. LG 프로빔의 스크린 쉐어와 화면 미러링 기능을 이용하면 안드로이드 운영체제(OS)를 탑재한 IT 기기화면도 실시간 공유할 수 있다. 사용자는 LG 프로빔과 무선으로 연결한 노트북, 스마트폰 화면을 대화면에 띄워 회의를 할 수 있다.      LG전자 고해상도 비즈니스 프로젝터 ‘LG 프로빔’ 출시. LG전자 제공  LG전자 김선형 한국HE마케팅담당은 “LG 프로빔은 프로젝터 시장에서 쌓아온 기술과 노하우를 적극 적용한 제품”이라며 “LG 프로빔을 앞세워 프리미엄 프로젝터 시장을 지속 공략할 것”이라고 강조했다.  #LG프로빔 #LG시네빔    elikim@fnnews.com 김미희 기자       ※ 저작권자 ⓒ 파이낸셜뉴스. 무단 전재-재배포 금지파이낸셜뉴스</t>
  </si>
  <si>
    <t>https://finance.naver.com/item/news_read.nhn?article_id=0004588233&amp;office_id=014&amp;code=066570&amp;page=57&amp;sm=title_entity_id.basic</t>
  </si>
  <si>
    <t>2020.08.23 17:09</t>
  </si>
  <si>
    <t>LG전자, 40만원대 5G 스마트폰 내놔</t>
  </si>
  <si>
    <t>프리미엄급 사양 'Q92' 출시 LG전자가 내놓은 40만 원대 5G 스마트폰 'LG Q92'를 LG전자 모델들이 선보이고 있다. LG전자 제공 LG전자가 프리미엄 기능과 가성비를 갖춘 40만 원대 5G 스마트폰을 내놨다.    LG전자는 'LG Q92'를 출시, 첫 5G 스마트폰 구매를 고려하는 고객들을 사로잡는다고 23일 밝혔다. 이통 3사와 자급제 채널을 통해 국내 출시하며 출고가는 49만 9400원이다.    이 제품은 LG전자 Q 시리즈 가운데 첫 5G 스마트폰이다. LG전자는 5G 성장세에 맞춰 고객들이 실제로 체감할 수 있도록 실속형 출고가에 프리미엄급 성능을 갖춘 LG Q92로 시장을 적극 공략할 계획이다.    LG Q92는 퀄컴 고성능 칩셋인 스냅드래곤 765G가 탑재돼 쾌적한 사용 환경을 제공한다. RAM과 저장공간(ROM)은 각각 6GB, 128GB를 지원해 실속형 스마트폰 중에서도 한 단계 높은 스펙을 보여준다. 또 전면에 3200만 화소 고화질 카메라, 후면에 일반 4800만, 광각 800만, 심도 500만, 접사 200만 화소의 카메라를 탑재했다.    LG Q92는 프리미엄급 스마트폰에 탑재되는 'LG 크리에이터스 킷'이 적용됐다. LG 크리에이터스 킷은 동영상 중심의 멀티미디어 콘텐츠를 활용, 편집할 수 있는 기능이다.    LG전자는 최근 동영상을 시청하는 소비자가 늘어남에 따라 LG Q92에 6.67형 대화면 펀치홀 디스플레이를 탑재했다. 화면 비율도 가로가 넓은 20:9이다. 또 스테레오 스피커를 탑재하고 재생 중인 콘텐츠를 자동으로 분석해 최적의 오디오 음질을 맞춰주는 인공지능 사운드를 지원한다.    LG Q92는 미 국방부 군사표준규격인 '밀리터리 스펙'을 통과, 내구성도 뛰어나다. 이 표준은 군 작전을 수행하기에 충분한 내구성을 갖췄다는 의미로 저온, 습도, 고온, 진동, 낙하 등을 테스트한다.  true@fnnews.com 김아름 기자    ※ 저작권자 ⓒ 파이낸셜뉴스. 무단 전재-재배포 금지파이낸셜뉴스</t>
  </si>
  <si>
    <t>https://finance.naver.com/item/news_read.nhn?article_id=0004481369&amp;office_id=014&amp;code=066570&amp;page=241&amp;sm=title_entity_id.basic</t>
  </si>
  <si>
    <t>2020.08.21 11:01</t>
  </si>
  <si>
    <t>LG전자, '건강한 집' 글로벌 캠페인 진행…30만달러 기부</t>
  </si>
  <si>
    <t>LG전자가 다음 달 말까지 진행하는 글로벌 기부 캠페인 'LG 컴 홈 챌린지' 소개 이미지. /LG전자 제공  [파이낸셜뉴스]LG전자가 다음 달 말까지 해외에서 안전하고 건강한 집을 기부하는 ‘LG 컴 홈 챌린지' 캠페인을 진행한다고 21일 밝혔다.    LG전자는 캠페인에 참여한 글로벌 고객들과 공동 명의로 비영리 단체인 한국해비타트에 30만 달러(한화 약 3억6000만원)를 기부할 계획이다. 이 단체는 무주택 가구를 위해 집을 지어주고 주거환경을 개선하고 있다.    이번 기부금은 인도, 케냐, 베트남에서 안전하고 건강한 주거환경을 갖춘 새 집을 짓는 데 쓰일 예정이다. 공동식수와 화장실 등 식수위생환경, 학교 등 교육환경 개선활동도 함께 이뤄진다.    참여를 희망하는 고객은 ‘집이 자신에게 특별한 이유’를 주제로 하는 짧은 동영상을 촬영해 해시태그 ‘#LGComeHomeChallenge’와 함께 인스타그램이나 페이스북 등 SNS에 공유하면 된다. 자세한 참여방법은 캠페인 홈페이지에서 확인할 수 있다.    송대현 LG전자 H&amp;A사업본부장(사장)은 “고객들이 집에서 건강하고 행복하게 생활할 수 있는 가전 솔루션을 제공하는 등 더 나은 삶을 위한 방법을 지속적으로 찾을 것”이라고 말했다.  seo1@fnnews.com 김서원 기자       ※ 저작권자 ⓒ 파이낸셜뉴스. 무단 전재-재배포 금지파이낸셜뉴스</t>
  </si>
  <si>
    <t>https://finance.naver.com/item/news_read.nhn?article_id=0004480705&amp;office_id=014&amp;code=066570&amp;page=243&amp;sm=title_entity_id.basic</t>
  </si>
  <si>
    <t>2020.08.12 11:28</t>
  </si>
  <si>
    <t>LG전자·유한킴벌리 "대졸신입 인턴 모집 중"</t>
  </si>
  <si>
    <t>[파이낸셜뉴스] 실무 경험을 쌓는 기회이자 입사로 이어지는 관문, 바로 인턴십이다. 최근 인턴근무 이후 평가를 통해 정규직 전환으로 이어지는 만큼 인턴십이 곧 신입사선발의 정식관문으로 자리매김하는 추세다. 8월 현재 LG전자, 유한킴벌리, 판토스 등 각 기업에서 대졸신입 인턴십을 모집 중으로 특히 LG전자는 사상 첫 온라인 인턴십을 도입해 눈길을 끈다. 12일 취업포털 인크루트가 해당 소식을 전한다.    먼저 LG전자가 디자인경영센터 신입사원 채용에 나섰다. 신입사원 정기 공채 폐지 발표 이후 첫 하반기 상시채용이자 사상 처음으로 '온라인 인턴십'을 도입해 관심이 쏠린다. 인턴십 근무도 온라인으로 진행하는 것으로, 주기적인 온라인 화상회의를 통해 멘토와 프로젝트 및 업무를 수행할 예정이다. 원서접수는 이달 16일까지이며, 이어서 포트폴리오도 제출해야 한다. 이어 다음달 필기시험, 면접전형 이후 합격자는 9~10월 한 달간 인턴십을 거쳐 11월 최종 입사가 결정된다    한국인터넷진흥원(KISA)에서는 채용형 청년인턴을 공개채용한다. 채용분야는 △정책분야(나주) △기술분야(나주) △기술분야(서울)이며, 총 32명을 모집한다. 응시자격으로는 학력,전공,성별 제한은 없으며 관련분야 자격증 소지자는 우대한다. 이후 필기전형과 면접전형을 거치게 된다. 총 3개월간 청년인턴 계약근로로 이후 분야별 75%는 정규직으로 전환된다. 원서접수는 12일 마감이다.    유한킴벌리에서는 채용전제형 인턴을 모집한다. 모집직무는 △원가기획으로, 근무지는 대전이다. 오는 24일까지 원서접수 및 인적성 검사 전형을 거쳐 입사, 6개월 인턴직 계약 근무 이후 정규직 전환 예정이다.    끝으로, 판토스에서도 하반기 채용연계형 인턴십을 모집 중이다. 모집조직은 △포워딩, △W&amp;D이다. 학점 4.5만점 기준 3.0점 이상이어야 지원 할 수 있다. 7주간의 인턴십 이후 인적성검사와 2차면접을 치러 최종입사하게 된다. 접수기한은 이달 24일까지다.      fair@fnnews.com 한영준 기자       ※ 저작권자 ⓒ 파이낸셜뉴스. 무단 전재-재배포 금지파이낸셜뉴스</t>
  </si>
  <si>
    <t>https://finance.naver.com/item/news_read.nhn?article_id=0004475950&amp;office_id=014&amp;code=066570&amp;page=253&amp;sm=title_entity_id.basic</t>
  </si>
  <si>
    <t>2020.08.04 10:00</t>
  </si>
  <si>
    <t>LG전자 "구형 TV, 올레드로 바꿔가세요"</t>
  </si>
  <si>
    <t>LG전자가 기존에 사용한 LED TV 등 구형 제품을 반납하고 차원이 다른 LG 올레드 TV를 구입하는 고객을 대상으로 TV 보상판매 이벤트를 9월 말까지 진행한다. /LG전자 제공[파이낸셜뉴스] LG전자가 다음 달까지 구형 TV를 반납하면 올레드 TV 구입 시 최대 200만원 상당의 혜택을 제공한다고 4일 밝혔다. 이번 행사를 통해 고객들은 LG 올레드 TV를 올해 최저가로 구입할 수 있게 됐다.    이번 TV 보상판매 이벤트는 9월 말까지 LG 올레드 TV를 구입하면서 기존에 사용한 LED·LCD·PDP TV 등 구형 제품을 반납하는 고객을 대상으로 진행된다. 행사 대상 제품은 시중에 판매 중인 LG 올레드 TV 전 모델(매장 진열 및 48형 제품 제외)이다.    LG 올레드 TV 구입 고객은 반납하는 TV의 브랜드·사용기간·크기 등에 상관없이 새로 구입하는 모델에 따라 최대 200만원 상당의 혜택을 받을 수 있다. 구형 TV는 새로 구입한 LG 올레드 TV 배송 당일 설치 기사에게 반납하면 된다.    LG전자는 이번 행사에 참여한 고객을 대상으로 추가 이벤트도 진행한다. 홈페이지에서 이벤트에 응모한 고객 중 100명을 추첨해 LG전자 프리미엄 무선 이어폰 ‘톤프리(모델명: HBS-TFN6)’를 증정한다.    이번 행사는 LG베스트샵, 백화점, 하이마트, 전자랜드, 이마트, 홈플러스 등 전국 오프라인 매장과 LG전자 공식 온라인 판매점에서 진행한다.    손대기 LG전자 한국HE마케팅담당(상무)는 “이번 TV 보상판매 행사는 이례적으로 LG 올레드 TV 전체 모델을 대상으로 진행하는 특별 이벤트”라며 “보다 많은 고객들이 LG 올레드 TV로 업그레이드해 차원이 다른 화질을 경험할 수 있길 기대한다”고 말했다.      seo1@fnnews.com 김서원 기자       ※ 저작권자 ⓒ 파이낸셜뉴스. 무단 전재-재배포 금지파이낸셜뉴스</t>
  </si>
  <si>
    <t>https://finance.naver.com/item/news_read.nhn?article_id=0004471624&amp;office_id=014&amp;code=066570&amp;page=259&amp;sm=title_entity_id.basic</t>
  </si>
  <si>
    <t>2020.10.30 15:30</t>
  </si>
  <si>
    <t>[속보]LG전자, 3분기 매출 16조9196억·영업익 9590억</t>
  </si>
  <si>
    <t>[파이낸셜뉴스]      seo1@fnnews.com 김서원 기자       ※ 저작권자 ⓒ 파이낸셜뉴스. 무단 전재-재배포 금지파이낸셜뉴스</t>
  </si>
  <si>
    <t>https://finance.naver.com/item/news_read.nhn?article_id=0004520226&amp;office_id=014&amp;code=066570&amp;page=182&amp;sm=title_entity_id.basic</t>
  </si>
  <si>
    <t>2020.10.29 11:01</t>
  </si>
  <si>
    <t>LG전자, 의료기관에 클로이 서브봇 공급</t>
  </si>
  <si>
    <t>이원의료재단에 있는 LG 클로이 서브봇이 검체를 나르고 있다. LG전자 제공  [파이낸셜뉴스] LG전자가 의료기관에 로봇을 잇따라 공급하며 의료 분야의 로봇 활용도를 높이고 있다고 29일 밝혔다.    LG전자는 최근 인천 연수구 의료법인 이원의료재단과 경기도 고양시 국립암센터에 LG 클로이 서브봇(서랍형)을 각각 2대씩 공급했다.    이원의료재단이 도입한 클로이 서브봇은 LG전자가 행정안전부로부터 ‘승강기 안전검사의 검사특례 인정’을 승인받은 이후 처음으로 승강기 승하차 기능을 적용한 제품이다.    클로이 서브봇은 승강기를 타고 층간을 오르내리며 건물 안에 위치한 각종 검사실, 연구실 등 13곳으로 이동할 수 있다. 각 층의 상세한 위치 정보를 미리 파악해 사용자가 입력한 목적지까지 정확하게 이동한다.    클로이 서브봇은 혼자서 자동문을 통과해 이동할 수 있다. 블루투스 방식을 이용해 자동문과 무선으로 통신한다. 클로이 서브봇이 자동문에 가까이 가면 자동문은 로봇이 이동하고 있음을 인지하고 문을 열어준다.    LG전자는 국립암센터에도 클로이 서브봇을 공급했다. 클로이 서브봇은 진단검사의학과와 병리과를 왕복하며 검체를 운반하고 있다. 올해 말부터 엘리베이터와 연동해 층간을 이동할 수 있도록 업그레이드될 예정이다.    LG전자는 의료기관에서 층간을 이동하는 로봇을 도입하게 되면 검체나 약품을 시간에 관계없이 빠르고 안전하게 이송할 수 있어 해당 업무를 담당하는 직원들이 핵심적인 업무에 더 집중할 수 있을 것으로 기대하고 있다.    또한 비대면 서비스가 필요한 시기에 사람 간의 접촉을 최소화할 수 있는 로봇의 역할이 더욱 커질 것으로 예상된다.    클로이 서브봇(서랍형)은 병원을 포함해 호텔, 사무실 등에서 유용하다. 서랍 하나에 최대 5kg씩 적재 가능해 서랍이 3개인 클로이 서브봇은 최대 15kg까지 물건을 실을 수 있다. 배송 중 도난, 분실 등을 방지하기 위해 보안잠금장치가 있다. 또 관리자가 로봇관제시스템을 이용해 원격으로 로봇의 상태를 모니터링하고 사용 이력, 배송 스케줄 등을 관리할 수 있다.    노진서 LG전자 로봇사업센터장(전무)는 “LG 클로이 로봇은 비대면 안내와 배송 등 반복적인 업무를 대신함으로써 의료진의 업무 효율성을 높일 수 있다”며 “특히 LG 클로이 서브봇이 층간 이동에 제약이 없어 다양한 서비스를 제공할 것으로 기대한다”고 말했다.      이원의료재단에 있는 LG 클로이 서브봇이 검체를 나르고 있다. LG전자 제공  seo1@fnnews.com 김서원 기자       ※ 저작권자 ⓒ 파이낸셜뉴스. 무단 전재-재배포 금지파이낸셜뉴스</t>
  </si>
  <si>
    <t>https://finance.naver.com/item/news_read.nhn?article_id=0004519364&amp;office_id=014&amp;code=066570&amp;page=183&amp;sm=title_entity_id.basic</t>
  </si>
  <si>
    <t>2020.10.29 09:10</t>
  </si>
  <si>
    <t>"LG전자, 원화강세는 주가 상승 요인"-KB증권</t>
  </si>
  <si>
    <t>[파이낸셜뉴스] KB증권은 29일 LG전자에 대해 원달러 환율이 하락해 주가가 상승할 여건이 갖춰졌다며 투자의견 '매수'와 목표주가 12만원을유지했다.    김동원 연구원은 "과거 10년간 LG전자 주가는 원화 강세 기간에 평균 42% 상승하며 원달러 환율 하락이 주가의 상승 요인으로 작용했다"며 "LG전자는 달러, 유로, 엔화 등 이종 통화 간의 헤지(hedge)가 되는 사업구조를 확보하고 있어 원화 강세 구간에는 국내 대형 IT 7개사 중에서 원달러 환율 하락에 의한 이익 감소 우려가 가장 낮은 업체로 판단된다"고 설명했다.    그는 "특히 원화강세는 미 달러 약세 기조와 함께 글로벌 이머징 통화의 강세 흐름과 유사한 추세를 나타낼 것으로 예상돼 원화강세 현상은 내년까지 지속될 전망"이라며 "더욱이 TV(HE) 사업부는 LCD, OLED 패널을 비롯한 대부분 디스플레이 부품을 달러로 조달해 향후 원화 강세는 HE 부문의 원재료비 절감에 따른 수익성 개선 요인으로 작용할 것"이라고 전망했다.    넉넉한 수주량과 전장부품 사업 호조도 주가 상승요인이다. 김 연구원은 "60조원 규모의 수주 잔고와 순수 전기차 부품의 매출 확대에 따른 전장부품 (VS) 사업의 흑자전환은 향후 LG전자 주가의 분명한 재평가 요인으로 작용할 것"이라고 명가했다.      map@fnnews.com 김정호 기자       ※ 저작권자 ⓒ 파이낸셜뉴스. 무단 전재-재배포 금지파이낸셜뉴스</t>
  </si>
  <si>
    <t>https://finance.naver.com/item/news_read.nhn?article_id=0004519209&amp;office_id=014&amp;code=066570&amp;page=183&amp;sm=title_entity_id.basic</t>
  </si>
  <si>
    <t>LG전자 제빙기술, 일렉트로룩스 냉장고에도 들어간다</t>
  </si>
  <si>
    <t>고객들이 프렌치도어 냉장고를 편리하게 쓸 수 있도록 상단의 냉장실 안에 제빙장치를 탑재해 얼음을 만드는 본체 제빙 기술의 특허 도면  [파이낸셜뉴스] LG전자가 프렌치도어 냉장고에서 얼음을 만드는 제빙 기술에 관한 특허에 대해 스웨덴 가전업체 일렉트로룩스와 사용계약을 체결했다고 26일 밝혔다.    프리미엄 제품인 프렌치도어 냉장고는 냉장실이 위쪽에, 냉동실이 아래쪽에 있어 냉동실에서 얼음을 꺼낼 경우 사용자가 허리를 숙여야 해 불편하다. LG전자는 냉장실 안에 제빙장치를 탑재해 얼음을 만드는 본체 제빙 기술을 개발하고 관련 특허를 등록했다.    LG전자는 냉장고에서 얼음을 만드는 제빙 기술과 관련된 글로벌 등록특허를 700건 이상 보유하고 있다.      km@fnnews.com 김경민 기자       ※ 저작권자 ⓒ 파이낸셜뉴스. 무단 전재-재배포 금지파이낸셜뉴스</t>
  </si>
  <si>
    <t>https://finance.naver.com/item/news_read.nhn?article_id=0004516945&amp;office_id=014&amp;code=066570&amp;page=187&amp;sm=title_entity_id.basic</t>
  </si>
  <si>
    <t>2020.10.22 10:00</t>
  </si>
  <si>
    <t>LG전자, 인테리어 가전 'LG 오브제 컬렉션' 11종 선봬</t>
  </si>
  <si>
    <t>LG전자가 22일 새로운 공간 인테리어 가전 브랜드 'LG 오브제 컬렉션'을 런칭하고, 신제품 11종을 공개했다. 왼쪽부터 LG 오브제컬렉션 상냉장 하냉동 냉장고, 김치 냉장고, 워시타워, 스타일러, 광파오븐, 정수기, 식기세척기. LG전자 제공  [파이낸셜뉴스] LG전자가 인테리어 가전 브랜드인 ‘LG 오브제 컬렉션' 11종을 선보였다고 22일 밝혔다.    LG전자는 이날 오전 10시 온라인을 통해 LG 오브제컬렉션을 런칭하고, 신제품 11종을 출시했다. 행사는 LG전자 공식 유튜브 채널을 통한 온라인으로 진행된다.    LG 오브제 컬렉션은 2018년 가전과 가구를 결합한 공간맞춤가전 'LG 오브제'에서 진화한 공간 인테리어 가전 브랜드다.    이번 신제품은 △상냉장 하냉동 냉장고 △빌트인 타입 냉장고 △김치 냉장고 △1도어 냉장·냉동·김치 컨버터블 냉장고 △식기세척기 △광파오븐 △정수기 △워시타워 △스타일러 등 모두 11종이다. 향후 협탁 냉장고, 가습공기청정기, TV, 오디오 등을 추가해 총 15종으로 라인업을 확대할 예정이다.    LG전자는 집안 인테리어와 조화를 위해 도어가 없는 정수기를 제외한 모든 오브제 컬렉션의 재질과 색상을 고객이 직접 선택할 수 있게 했다.    상냉장 하냉동 냉장고의 경우 노크온 매직스페이스를 제외한 도어 3개에 145가지 색으로 조합 가능하다.    LG전자는 오브제 컬렉션의 색상 선정을 위해 세계적인 색채연구소인 미국 팬톤컬러연구소와 오랜 기간 협업했다.    또 인테리어에 맞춰 선택할 수 있도록 프리미엄 가구에 주로 쓰이는 소재인 페닉스 등 다양한 재질을 선정했다. 페닉스는 이탈리아 가구소재업체 아르파 인더스트리알레가 특수코팅기술을 적용해 만든 혁신 소재다. 이 소재는 고급스러운 색감을 구현할 뿐만 아니라 미세한 생활 스크래치에 강해 관리가 쉽다.    LG씽큐 연동으로 편리한 집안일이 가능하다. 스마트폰 LG씽큐 앱과 광파오븐, 정수기, 식기세척기 등 3개 제품을 연결할 수 있다.    고객이 광파오븐에서 식혜, 팥죽, 라면, 달걀찜 등 물이 필요한 11가지 레시피를 선택하면 자동으로 정수기가 해당 요리에 필요한 물의 양을 설정한다. 이어서 정수기 버튼만 누르면 필요한 물이 나오는 식이다.    마찬가지로 광파오븐에서 통닭, 통삼겹살, 스테이크 등 식기를 세척하기 어려운 11가지 레시피를 선택하면 식기세척기가 자동으로 강력, 불림, 스팀 등 레시피를 감안한 맞춤형 세척모드를 설정해준다.    송대현 LG전자 H&amp;A사업본부장(사장)은 “새로운 공간 인테리어 가전인 LG 오브제컬렉션은 LG전자 가전의 뛰어난 성능은 물론이고 공간과 조화를 이루는 차별화된 디자인까지 갖춰 고객들에게 새로운 경험과 가치를 제공하게 될 것”이라고 말했다.      온라인 행사 진행을 맡은 배우 유연석과 성유리가 LG 오브제컬렉션 제품들로 완성된 공간 인테리어를 소개하고 있다. 왼쪽부터 LG 오브제컬렉션 광파오븐, 상냉장 하냉동 냉장고, 김치 냉장고. LG전자 제공  seo1@fnnews.com 김서원 기자       ※ 저작권자 ⓒ 파이낸셜뉴스. 무단 전재-재배포 금지파이낸셜뉴스</t>
  </si>
  <si>
    <t>https://finance.naver.com/item/news_read.nhn?article_id=0004515146&amp;office_id=014&amp;code=066570&amp;page=191&amp;sm=title_entity_id.basic</t>
  </si>
  <si>
    <t>2021.04.13 17:18</t>
  </si>
  <si>
    <t>매일경제</t>
  </si>
  <si>
    <t>삼성전자, 사업장 2곳 사내식당 결국 외부 개방</t>
  </si>
  <si>
    <t>수원·기흥사업장 식당 외부업체 경쟁입찰각각 신세계푸드, 풀무원푸드앤컬처 선정[사진출처 = 연합뉴스] 정부가 국내 대기업들의 구내식당 일감을 개방하라고 압박한 가운데, 삼성전자가 사내식당 2곳에 대해 실시한 외부 급식업체 경쟁입찰에서 2개의 업체를 13일 선정했다.이날 삼성전자에 따르면 회사는 지난 2월 수원사업장과 기흥사업장 내 사내식당 2곳에 대해 공개 입찰을 공고해 '신세계푸드'와 '풀무원푸드앤컬처'를 최종 선정했다. 이들 업체들은 약 한 달 반 동안 고용승계, 업무인수 등을 마친 후 6월 1일부터 운영을 시작한다.이번 입찰에는 약 20개 업체가 참여했다. 서류 심사를 거쳐 메뉴 구성과 서비스 등 평가부터 임직원 음식 품평회까지 총 3단계에 걸쳤다.삼성전자 관계자는 "신규 업체에 대한 임직원 만족도와 운영상 보완점 등을 검토 후에 다른 사내식당에 대해서도 경쟁입찰을 확대해 나갈 계획"이라고 말했다.앞서 공정거래위원회는 삼성 등 국내 대기업들의 구내식당 일감을 개방하라고 본격 압박했다. 대기업들이 주로 계열사·친족회사들에 수의계약 형식으로 맡기는 단체급식 일감을 중소 급식업체들에도 경쟁입찰 방식으로 내놓으라는 것이다.단체급식 분야 독립·중소기업이나 소상공인에게 새로운 사업 기회가 열리고, 경쟁을 통해 구내식당 서비스 수준도 향상될 것이라는 게 공정위 측 기대다.공정위는 30년 넘게 대기업 계열사·친족기업인 단체급식 상위 5개사가 수의계약으로 일감을 따내면서 4조3000억원 시장의 80% 이상을 차지하고 있다고 평가하고 있다. 상위 5개사는 삼성웰스토리(점유율 28.5%, 2019년 기준), 아워홈(17.9%), 현대그린푸드(14.7%), CJ프레시웨이(10.9%), 신세계푸드(7.0%)다. 업계 한 관계자는 "외부 업체가 들어온다고 해서 질이 높아지거나 가격이 저렴해지긴 어려울 뿐더러 수천명의 식사를 제공해야 하는 대규모 사업장 특성상 중소업체들이 원활한 급식을 수행하기엔 사실상 어려워 보인다"고 말했다.[김승한 매경닷컴 기자 winone@mk.co.kr][ⓒ 매일경제 &amp; mk.co.kr, 무단전재 및 재배포 금지]매일경제</t>
  </si>
  <si>
    <t>https://finance.naver.com/item/news_read.nhn?article_id=0004778886&amp;office_id=009&amp;code=005930&amp;page=4&amp;sm=title_entity_id.basic</t>
  </si>
  <si>
    <t>SJ</t>
  </si>
  <si>
    <t>2021.04.13 03:30</t>
  </si>
  <si>
    <t>"삼성 비중 줄이고…" 한국의 워런 버핏이 콕 찍은 기업</t>
  </si>
  <si>
    <t>[머니투데이 김사무엘 기자] [강방천 에셋플러스자산운용 회장 인터뷰②]'한국의 워런 버핏'이라 불리는 강방천 에셋플러스자산운용 회장은 삼성전자에 투자하지 않기로 유명하다. 너도나도 다 알 수 있는 종목을 펀드매니저가 담는 건 '직무유기'라고 보기 때문이다. 고객으로부터 운용보수를 받는 만큼 삼성전자보다, 코스피 보다 더 높은 수익률을 올릴 수 있는 종목을 발굴하고 투자하는 것이 펀드매니저의 의무라고 강 회장은 강조한다.또 하나 그가 삼성전자에 투자하지 않는 이유는 반도체 산업에 대한 회의적 시각이다. '무한경쟁' '치킨게임'으로 대변되는 반도체 산업에서 살아남기 위해서는 끊임없이 대규모 투자를 단행해야 하고, 필연적으로 이익의 질은 떨어질 수밖에 없다. 삼성전자가 자랑하는 미세공정 초격차도 빠르게 좁혀질 가능성이 높다는 게 강 회장의 생각이다.소액주주 200만명. 지금도 개인이 매달 수조원씩 사고 있는 '국민주' 삼성전자에 대해 강 회장은 "비중을 줄이라"고 강조했다.머니투데이 증권 전문 유튜브 채널 '부꾸미-부자를 꿈꾸는 개미'와의 인터뷰에서 그는 "삼성전자는 좋은 기업이지만 비즈니스 모델은 강하지 않다"며 "(삼성전자 한 종목에 올인하기 보다) 분산투자 해야 한다"고 말했다.강 회장은 최근 떠오르는 2차 전지(배터리)에 대해서도 경쟁이 치열하다는 점을 지적하며 "전쟁터에서 치열하게 싸우는 전사가 되지 말고, 전사에게 무기를 주는 대장장이가 돼라"고 조언했다. 경쟁이 치열한 배터리 셀 업체보다 이들에게 부품을 공급하는 소재 업체에 주목하라는 얘기다.그는 미래에도 오래 함께할 기업의 조건으로 '혁신'을 꼽았다. 강 회장은 "혁신이 성장을 만들고, 성장이 소비를 만든다"며 "고부가가치 산업, 플랫폼 산업에 주목해야 한다"고 말했다.※강방천 에셋플러스자산운용 회장과의 인터뷰는 총 3편입니다. 유튜브 채널 '부꾸미-부자를 꿈꾸는 개미'에 오시면 더 많은 영상을 보실 수 있습니다.━삼성전자 비중을 줄여야 하는 이유━강방천 에셋플러스자산운용 회장 인터뷰 /사진=이주아 PD질문 : 김사무엘 기자답변 : 강방천 에셋플러스자산운용 회장Q. 에셋플러스자산운용은 삼성전자에 투자하지 않는 걸로 유명한데 왜 그런가요?▶제가 삼성전자를 편입하지 않는 이유는 첫번째 펀드매니저로서 도리에 맞지 않기 때문이에요. 펀드매니저는 운용 수수료를 받잖아요. 삼성전자 좋은 건 다 알죠. 고객이 우리에게 돈을 맡기는 이유는 '삼성전자보다 더 좋은 기업을 찾아달라'는 것이죠. 두번째는 삼성전자를 담는 것이 우리가 추구하는 액티브 펀드 방향과 맞지 않아서죠. 액티브 펀드는 펀드매니저가 노력해서 평균 이상의 기업을 사서 더 높은 수익률을 내는 게 존재 이유에요. 그런데 삼성전자는 코스피에서 차지하는 비중이 24%나 돼요. 삼성전자를 산다는 건 평균을 산다는 의미인 거에요. (평균 이상을 추구하는) 액티브 펀드는 삼성전자를 사면 안되는 것이죠.세번째는 반도체 산업에 대한 저의 생각이에요. 기업의 주인이 되는 목적은 그 기업의 이익을 가져오는 것이죠. 이익은 크게 세가지가 있어요. 우선 손익계산서에 나오는 당기순이익이에요. 그런데 A라는 기업과 B라는 기업이 똑같이 순이익이 1조원이라도 그 내용을 해석하면 달라질 수 있어요.예를들어 B기업이 실제 현금지출이 없지만 비용으로 5000억원을 반영했다면 실제 현금은 1조5000억원이죠. 이게 영업현금흐름이에요.여기서 더 나아가 이익에서 투자하고 남은 돈(잉여 현금흐름)을 봐야해요. A기업은 매년 투자하지 않으면 살아남을 수 없는 사업을 하고 있어요. 그런데 B기업은 조금만 투자해도 먹고 살아요. 그러면 당연히 B기업에 투자해야죠.A기업의 사례가 반도체에요. 반도체는 과거 10년 간 재무제표를 분석해보면 이익의 절반 이상, 70~80% 정도를 재투자하고 있어요. 신문에 매일 나오잖아요. 삼성전자 몇십조 투자, 인텔 얼마 투자 등등. 그런데 인터넷 서비스, 게임 회사들은 번 돈의 10%만 투자해도 돼요. 네이버, 카카오는 15%정도죠. 그러면 어떤 기업의 주주가 돼야 하겠어요. 다른게 동일하다면 재투자 비용이 별로 안드는 비즈니스가 좋잖아요.━반도체·배터리, 소재 업체에 주목━Q. 증권가에서는 올해 증시를 주도할 업종으로 차화전(자동차·배터리·반도체)을 꼽던데요. 배터리는 어떻게 보시나요?▶반도체나 배터리에 대해선 이렇게 얘기하고 싶어요. 치열한 전쟁터에서 싸우는 전사가 되지 말고 전사에게 무기를 만들어주는 대장장이가 돼라. 지금 반도체 시장에서 치열하게 싸우고 있어요. 그러면 어디가 좋죠? 이들에게 무기를 만들어 주는 대장장이(소재·부품 업체)가 좋죠. 배터리도 마찬가지예요. 수 많은 기업들이 지금 배터리 안 만들면 거의 죽잖아요. 유럽도 만든다, 테슬라도 만든다…. 그러면 그런 전사가 되지 말고 그 전사에게 칼과 창을 만들어주는 대장장이가 되라는 거죠. 저는 사실 반도체와 2차전지쪽은 별로 안 좋아합니다.소재 업체도 분석을 해야죠. 한 번 써먹고 끝날 소재인지, 계속 수요가 발생하는 소재인지, 소재의 진입장벽은 어느 정도인지, 밸류에이션(기초체력 대비 주가 수준)은 높지 않은지 계속 깊숙히 들어가야 합니다. ━미래에도 오래 함께할 기업━Q. 회장님이 보시기에 미래에도 오래 함께할 기업은 어디인가요?▶세상의 진보를 만드는 혁신 기업이에요. 혁신이 성장을 만들고 성장이 소득을 만들고 소득이 소비를 만들어요. 거대한 역사적 진보입니다. 이런 선순환 사이클은 앞으로도 영원히 존재할 거에요. 혁신 기업에 주목해야 하는 이유죠.혁신이 소비를 이끌어낸다면 그 다음 주목할 것은 고부가 소비, 소비의 제일 끝단에 있는 기업이에요. 사람이 돈을 벌면 과시하면서 살고 싶죠. 럭셔리 산업, 고부가가치 산업이라고 하죠.플랫폼 기업도 주목해야 합니다. 플랫폼은 소비자가 늘면 공급자가 늘고 또 소비자가 늘어나는 선순환 구조를 갖고 있죠. 쿠팡이 그렇잖아요. 쿠팡에 가면 없는게 없거든요. 카카오도 마찬가지죠. 이런 혁신하는 기업, 고부가가치 기업, 플랫폼 기업이 저는 굉장히 오래갈 기업이라고 생각해요.김사무엘 기자 samuel@mt.co.kr  &lt;저작권자 ⓒ '돈이 보이는 리얼타임 뉴스' 머니투데이, 무단전재 및 재배포 금지&gt;머니투데이</t>
  </si>
  <si>
    <t>https://finance.naver.com/item/news_read.nhn?article_id=0004571746&amp;office_id=008&amp;code=005930&amp;page=6&amp;sm=title_entity_id.basic</t>
  </si>
  <si>
    <t>2021.04.12 07:00</t>
  </si>
  <si>
    <t>車반도체 압박과 투자 혜택 사이…백악관 회의 가는 삼성</t>
  </si>
  <si>
    <t>[머니투데이 오문영 기자] 조 바이든 미국 대통령이 지난 2월24일(현지시간) 워싱턴 백악관에서 반도체· 희토류 ·배터리 등 핵심 품목의 공급망을 확보하는 내용의 행정명령에 서명을 하기 전에 반도체 칩을 들고 연설을 하고 있다./AFP=뉴스1 /사진=로이터삼성전자가 12일(현지시간) 미국 백악관이 주최하는 반도체 공급망 확충 회의에 참석한다. 미국 현지에 반도체 공장 추가 증설을 검토 중인 삼성전자가 이번 회의를 구속력 있는 지원안을 이끌어내는 기회로 만들 수 있을지 주목된다.12일 업계와 외신에 따르면 백악관은 이날 오후 반도체 공급망 화상 회의를 연다. 반도체 생산업체로는 삼성전자를 비롯해 대만 파운드리업체 TSMC, 네덜란드 자동차 반도체 업체 NXP, 미국 파운드리업체 글로벌파운드리와 스카이워터테크놀로지, 종합반도체 업체 인텔 등이 참석한다.업계에서는 미국 정부가 회의를 통해 자국 내 투자 확대 등을 강력하게 요구할 것으로 본다. 회의 구성부터 노골적이었다는 평가다. 백악관이 공개한 19개의 초청 기업 명단 가운데 11개 기업이 반도체 수급에 어려움을 겪고 있는 미국 회사다. 회의 주재도  제이크 설리번 국가안보회의(NSC) 보좌관과 브라이언 디스 국가경제위원회(NEC) 위원장이 맡았다. 반도체를 전략물자로 보는 미국 정부의 시각이 드러나는 대목이다.특히 최근 반도체 대란의 원인인 차량용 반도체의 생산을 늘려달라는 요구가 나온다면 삼성전자의 입장이 난처해질 수 있다. 삼성전자는 수익성 등을 고려해 차량용 반도체를 거의 생산하고 있지 않기 때문이다. 주문제작 방식으로 일부 생산 중인 차량용 반도체는 인포테인먼트·자율주행용으로 수급난이 발생하고 있는 품목과는 다르다.일각에서는 삼성전자가 미국 현지에서의 공장 증설을 두고 텍사스주 등 주정부와 협상을 진행하고 있는 상황에서 이번 회의가 기회로 작용할 수 있다는 분석도 나온다. 미국 정부가 자국 내 반도체 생산시설 투자에 혜택을 주는 방안을 추진 중이기 때문이다. 미국 정부는 지난달 31일 500억달러(약 56조원)를 반도체 생산시설 투자와 연구개발에 지원하는 계획을 발표했다. 김기남 삼성전자 부회장을 비롯해 반도체 사업본부 고위 임원들은 지난 주말에도 사무실에 나와 백악관 화상회의를 준비한 것으로 알려졌다. 삼성전자에서는 수감 중인 이재용 부회장을 대신해 최시영 파운드리사업부장(사장)이 백악관 회의에 모습을 드러낼 것으로 보인다. 삼성전자 오스틴 공장은 물론 이번에 증설을 검토 중인 것도 파운드리사업부 소관이다.오문영 기자 omy0722@mt.co.kr  &lt;저작권자 ⓒ '돈이 보이는 리얼타임 뉴스' 머니투데이, 무단전재 및 재배포 금지&gt;머니투데이</t>
  </si>
  <si>
    <t>https://finance.naver.com/item/news_read.nhn?article_id=0004571138&amp;office_id=008&amp;code=005930&amp;page=7&amp;sm=title_entity_id.basic</t>
  </si>
  <si>
    <t>2021.04.12 09:41</t>
  </si>
  <si>
    <t>4월 1~10일 수출 24.8% 증가…삼성전자 SK하이닉스 현대차 견인</t>
  </si>
  <si>
    <t>스마트폰 등 무선기기 52.5%↑ 승용차 29.8%↑, 반도체 24.8%↑부산항 신선대 컨테이너 터미널. [사진출처 = 연합뉴스] 4월 들어 지난 1일부터 10일까지 수출금액이 무선통신기기, 승용차, 반도체 등의 강세로 전년 대비 25%가량 증가했다.12일 관세청에 따르면 이달 1∼10일 수출액(통관기준 잠정치)은 150억4000만달러로 집계됐다. 전년 동기 대비 24.8%(29억9000달러) 증가했다.이 기간 조업일수는 8일로 지난해(8.5일)보다 0.5일이 적었다. 조업일수를 반영한 일평균 수출액은 32.6% 늘었다조업일수를 고려하지 않은 통계에선 전년 대비 무선통신기기 52.5%, 석유제품 35.2%, 승용차 29.8%, 반도체 24.8%가 증가했다. 반면 컴퓨터 주변기기 수출액은 5.4% 줄었다. 수출 상대국별로는 베트남 45.6%, 중국 27.6%, 미국 22.6%, 유럽연합(EU) 12.8%, 일본 3.0% 증가했지만, 중동은 11.7% 감소했다. 같은 기간 수입액은 166억9000만달러로 전년 동기 대비 14.8%(21억5000달러) 늘었다. 조업일수를 고려하지 않은 통계에서 석유제품 57.9%, 원유 43.8%, 승용차 11.5%, 기계류 4.8% 등 수입금액이 많아졌지만 가스 33.6%와 반도체는 1.6% 줄었다. 수입 상대국별로는 미국 36.5%, 호주 33.1%, 중동 18.0%, 베트남 16.3% , EU 8.3%, 일본 4.0% 등이 늘었다. 중국은 0.4% 감소했다.   4월(1일∼10일) 수출입실적(통관기준 잠정치). [사진 = 관세청] [김승한 매경닷컴 기자 winone@mk.co.kr][ⓒ 매일경제 &amp; mk.co.kr, 무단전재 및 재배포 금지]매일경제</t>
  </si>
  <si>
    <t>https://finance.naver.com/item/news_read.nhn?article_id=0004777880&amp;office_id=009&amp;code=005930&amp;page=8&amp;sm=title_entity_id.basic</t>
  </si>
  <si>
    <t>2021.04.09 17:37</t>
  </si>
  <si>
    <t>삼전 TSMC에 불똥튈라…미, 중 반도체 설계기업 블랙리스트 올려</t>
  </si>
  <si>
    <t>삼성전자·TSMC '불똥' 우려◆ 반도체대란 긴급 좌담회 ◆삼성전자와 TSMC가 세계 반도체 공급망에서 '경찰'과 같은 감시 역할을 수행해야 하는 부담이 커지고 있다. 미국이 사상 처음으로 '대량살상무기' 전용 위험을 들며 중국 반도체 설계 기업들을 블랙리스트로 등재했기 때문이다. 8일(현지시간) 미국 상무부는 7개 중국 기업과 연구소를 상대로 미국의 기술력이 투입된 상품·서비스 거래를 금지시키는 '블랙리스트'에 등재했다.이번 명단 등재는 화웨이 등에 대해 도널드 트럼프 행정부에서 동일하게 이뤄진 제재보다 삼성전자(한국)·TSMC(대만)에 심대한 정치적 압박이 될 전망이다. 미국 상무부가 발표한 업체 중 '파이티움'은 반도체 설계 전문 업체다. 칩의 목적지는 중국 인민해방군으로, 극초음속 미사일을 통제하는 슈퍼컴퓨터에 장착됐다. 중국 기업이 여러 대만 업체를 '미들맨'으로 거래 단계에 끼워 넣을수록 최종 생산자인 TSMC나 삼성전자는 해당 칩의 중국군 활용 여부를 파악하기 어려워진다. [이재철 기자][ⓒ 매일경제 &amp; mk.co.kr, 무단전재 및 재배포 금지]매일경제</t>
  </si>
  <si>
    <t>https://finance.naver.com/item/news_read.nhn?article_id=0004777328&amp;office_id=009&amp;code=005930&amp;page=16&amp;sm=title_entity_id.basic</t>
  </si>
  <si>
    <t>2021.04.09 12:49</t>
  </si>
  <si>
    <t>반도체 공급망서 '경찰' 역할론 커지는 삼성·TSMC</t>
  </si>
  <si>
    <t>美, 중국군에 들어간 TSMC 생산칩에'대량살상무기(WMD)' 안보논리 대응중국 반도체 설계社 '블랙리스트' 등재고성능 슈퍼컴용 반도체 생산 기업韓 삼성전자·대만 TSMC 선두주자중국발 생산의뢰에 '주의' 부담 커져중국인민해방군이 보유한 극초음속 미사일 DF-17. 이 미사일을 통제하는 중국군 슈퍼컴퓨터에 대만 TSMC가 만든 칩이 이용된 것으로 확인되자 미국 상무부는 중국 칩설계 전문업체 등 7곳을 블랙리스트 기업으로 등재했다. TSMC는 해당칩이 중국의 대량살상무기 시스템에 이용될 가능성을 전혀 몰랐다고 항변하고 있다. &lt;사진=중국매체 화면 캡처&gt; 삼성전자와 TSMC가 세계 반도체 공급망에서 '경찰'과 같은 감시자 역할을 수행해야 하는 부담이 커지고 있다. 미국 조 바이든 행정부가 사상 처음으로 '대량살상무기' 전용 위험을 들며 중국 반도체 설계 기업들을 블랙리스트로 등재했기 때문이다.  중국 기업이 설계한 고성능 반도체 도면의 생산 의뢰가 들어올 경우 앞으로 삼성전자와 TSMC는 해당 칩이 군사용으로 전용될 가능성을 꼼꼼히 들여다봐야 할 것으로 보인다.이른바 "(중국발) 손님은 가려서 받아라"는 미국의 압박이 크게 늘어난다는 뜻이다.  ■中반도체 설계 업체 '블랙리스트' 지정 후폭풍8일(현지시간) 미국 상무부는 7개 중국 기업과 연구소를 상대로 미국의 기술력이 투입된 상품·서비스 거래를 금지시키는 '블랙리스트'에 등재했다.이번 명단 등재는 과거 화웨이 등 트럼프 행정부에서 동일하게 이뤄진 제재보다 삼성전자(한국)·TSMC(대만)에 심대한 정치적 압박이 될 전망이다. 이유는 바이든 행정부가 처음으로 중국의 '대량살상무기(WMD)’ 개발에 대만 TSMC가 생산한 초고성능 반도체가 유입됐음을 확인했기 때문이다. 주지하듯, 수 나노미터(nm) 기반의 초미세 공정으로 중국 고객사가 설계한 반도체를 생산할 수 있는 역량을 가진 곳은 전 세계에 삼성전자와 TSMC 뿐이다.미국 상무부가 발표한 7개 업체에서 반도체 업계가 주목하는 업체는 '파이티움'과 '선웨이'라는 중국의 반도체 설계업체들이다.이 두 회사는 반도체 생산설비 없이 설계만을 담당하는 기업으로, 슈퍼컴퓨터에 쓰이는 칩 설계를 주력사업으로 영위하고 있다.그런데 미국 상무부 조사 결과 파이티움이 설계한 칩의 최종 목적지는 중국 인민해방군으로, 극초음속 미사일을 통제하는 슈퍼컴퓨터에 장착됐다. 이번에 미국 상무부 블랙리스트 기업에 등재된 기업 중 한 곳인 선웨이가 제작한 슈퍼컴퓨터 시설 전경. &lt;사진=신화통신&gt;■中극초음속 미사일 개발에 美기술력 투입된 셈사건 개요을 보면, 파이티움은 설계한 고성능 칩 도면을 만들기 위해 먼저 대만 반도체 기업 알칩의 문을 두드렸다.알칩에 먼저 생산 의뢰를 하고, 알칩은 이 설계 생산을 감당할 수 있는 초미세 공정 시설을 갖춘 TSMC에 최종 위탁했다. 물론 TSMC는 이 칩이 중국의 극초음속 미사일 통제 컴퓨팅에 활용되는 사실을 모른 채 제작해 참여했다. 완성된 칩을 받아든 파이티움이 인민해방군과 연결된 중국공기역학연구개발센터(CARDC)에 제공하면서 마하 5이상 속도를 내는 중국의 극초음속 미사일(DF-17) 제작에 쓰일 수 있었다는 게 미국 상무부의 최종 발표 내용이다. 대만 TSMC의 첨단공정에 어플라이드 머티리얼스 등 미국 기업들의 기술력이 함께 투입된다는 점에서, 미국의 첨단 기술이 중국 첨단무기 개발에 악용된 셈이다.■中, 미국 '블랙리스트' 제재 쉽게 무력화이 사건에서 드러난 여러 사실관계는 미국에 무척 뼈아픈 대목들이다. 그간 지속적으로 강화해오던 대중국 감시망에 줄줄이 허점이 드러났기 때문이다. 앞서 미국은 중국공기역학연구개발센터를 상대로 1999년부터 블랙리스트 기업으로 등재한 상태였다. 그런데 중국공기역학연구개발센터가 블랙리스트 등재에 아랑곳하지 않고 버젓이 미국 기술력이 들어간 고성능 칩을 쓰고 있었음이 이번 조사로 밝혀졌다.둘째는 중국이 대만에 칩 생산을 맡기는 과정에서 '미들맨'에 해당하는 대만 업체(이 사건에서는 '알칩')를 끼고 거래를 했다는 사실이다. 파이티움과 TSMC 사이에서 졸지에 무기용 반도체 '알선' 혐의를 받게 된 알칩은 "파이티움과 공급계약서 상에 '무기로 활용되지 않는다'는 조항이 들어가 있었다"며 자사도 억울한 피해자임을 주장하고 있다. 이유를 막론하고 미국은 중국 기업이 여러 대만 업체들을 '미들맨'으로 거래단계에 끼워 넣을수록 해당 칩의 군사적 전용 여부를 파악하기 어려워진다.중국 극초음속 미사일 시스템에 전용된 반도체 거래에서 중국 회사와 대만 TSMC 간 거래에서 '미들맨(중간 거래업체)' 역할을 한 대만 알칩사의 홈페이지 화면. 알칩이 생산을 의뢰하는 파운드리 고객에 TSMC와 함께 한국의 삼성전자도 고객사로 기재돼 있다. 알칩은 중국 파이티움과 계약 체결 당시 해당 칩이 군사적 용도로 활용되지 않는다는 명시적 조항이 있었다고 주장하고 있다. &lt;사진=알칩 홈페이지&gt;■미중갈등, 삼성·TSMC에 '경찰' 역할 압박반도체 업계는 중국 초고성능 반도체칩 설계업체들의 주문생산 수요를 감당할 수 있는 글로벌 파운드리 기업이 삼성전자와 TSMC 두 곳에 불과하다는 점에서 향후 양사가 중국발 설계생산 수요에 대해 보다 면밀한 검증 부담을 안게 됐다고 평가하고 있다. 시장분석업체인 샌포드 번스타인의 마크 리 선임연구분석가는 이번 사건과 관련해 "파이티움이 블랙리스트에 등재되지 않은 상황에서 TSMC는 공급계약을 중단할 위치에 있지 않다"라며 미중 갈등에서 파운드리 업체들이 마주한 정치적 복잡성을 지적했다. 그는 "TSMC가 미국을 위해 (반도체 공급사슬의) 경찰 역할을 할 이유는 없다"며 "이 문제는 정치인들이 결정해야 하는 것"이라고 덧붙였다.TSMC의 경우 공개적으로 "우리는 미국이든 혹은 중국이든 군사적으로 활용될 수 있는 모든 반도체 생산 주문을 수용하지 않는다"는 중립적 입장을 견지하고 있다.한편 이번 미국의 신규 블랙리스트 기업 지정 조치에 대해 9일 중국의 한 관영매체는 '모기가 무는 것에 불과하다"며 일련의 블랙리스트 등재가 오히려 중국의 첨단기술 연구개발을 독려하는 동기를 제공할 것이라고 비판했다. 이와 관련해 중국은 지난달 정부와 군, 공기업 인사들의 업무 중 미국 테슬라 차량 이용을 금지시키는 등 미국 블랙리스트 조처에 상응하는 보복을 가시화하고 있다.  [이재철 기자][ⓒ 매일경제 &amp; mk.co.kr, 무단전재 및 재배포 금지]매일경제</t>
  </si>
  <si>
    <t>https://finance.naver.com/item/news_read.nhn?article_id=0004777064&amp;office_id=009&amp;code=005930&amp;page=16&amp;sm=title_entity_id.basic</t>
  </si>
  <si>
    <t>2021.04.09 17:31</t>
  </si>
  <si>
    <t>미중 반도체 전쟁…개미, 삼성전자 팔고 TSMC사고</t>
  </si>
  <si>
    <t>이달 삼성전자 6600억 순매도라이벌 TSMC·인텔은 사들여월街 "1위 TSMC 주가 더 갈것" 글로벌 파운드리(반도체 위탁생산) 시장을 둘러싸고 미국과 중국 간 패권 경쟁이 치열하게 펼쳐지는 가운데 개인투자자들의 투자 전략에도 일정한 방향성이 나타나고 있어 주목된다.2분기(4~6월)가 시작된 이달 초반 동학개미는 국민 주식 삼성전자를 순매도한 반면 서학개미는 삼성전자 경쟁사인 대만 TSMC와 미국 인텔 주식을 집중적으로 순매수했다. 이달 초반인 지난 1~8일 한국 유가증권시장에서 국내 투자자들은 삼성전자 주식을 총 1조8141억원 순매도했다. 전체 거래자 중 외국인과 기타 외국인을 제외한 수치다. 개인투자자들이 약 6632억원으로 가장 많이 순매도했고, 이어 기관(4798억원), 연기금(3422억원) 순이다. 반면 한국예탁결제원에 따르면 같은 기간 국내 투자자들은 뉴욕 증시에 상장된 TSMC 주식을 총 1770만4806달러(약 198억원), 인텔 주식은 총 523만142달러(약  58억3900만원)어치 순매수했다. 예탁결제원 데이터는 실제 결제일로부터 2~3일 시차가 있다. TSMC와 인텔은 이달 순매수 순위가 각각 5위, 35위다. 특히 TSMC는 지난달 매수·순매수 상위 10위에 오르는 등 매수세가 부쩍 몰렸다. 지난 1~8일 삼성전자는 외국인 매수세에 힘입어 2.83% 올랐다. 반면 같은 기간 뉴욕 증시에서 TSMC와 인텔은 각각 4.35%, 4.77%로 상승폭이 더 컸다.  8일 월스트리트저널 데이터를 보면 월가 전문가 36명 중 32명이 TSMC 주식 '매수' 투자의견('비중 유지' 1명·'매도' 1명)을 냈고, 이들이 제시한 12개월 목표주가 중간값은 148.63달러다. 지금보다 20% 더 오를 것이라고 보는 셈이다. 조 바이든 미국 정부가 반도체 '메이드 인 아메리카'를 강조하며 자국 파운드리 업체 키우기에 나서 반도체 공급망 변화가 예고됐다. 이런 변화 분위기 속에서 '파운드리 업계 1위' TSMC는 2위 삼성전자보다 공격적으로 나섰다.오는 12일 백악관이 여는 '글로벌 반도체 대책회의'에는 삼성전자 외에도 최근 파운드리 사업을 강조한 종합반도체 업체 인텔이 참석할 것으로 보인다. 3월 24일 인텔은 200억달러를 들여 미국 애리조나주에 새로 반도체 공장 2개를 짓는다고 밝혔다. TSMC는 지난 1일 "앞으로 3년간 1000억달러를 반도체 생산 능력 확충에 투자한다"고 밝혔다. [김인오 기자][ⓒ 매일경제 &amp; mk.co.kr, 무단전재 및 재배포 금지]매일경제</t>
  </si>
  <si>
    <t>https://finance.naver.com/item/news_read.nhn?article_id=0004777310&amp;office_id=009&amp;code=005930&amp;page=16&amp;sm=title_entity_id.basic</t>
  </si>
  <si>
    <t>2021.04.09 14:16</t>
  </si>
  <si>
    <t>美·中반도체 패권경쟁…동학개미 '삼전' 순매도'…서학개미 'TSMC·…</t>
  </si>
  <si>
    <t>1~8일 국내투자자들 삼전 '순매도'매도세 개미·기관·연기금 순으로 커서학개미는 TSMC·인텔 '순매수' 바이든, 파운드리 부문 강조하며'메이드인아메리카' 반도체지원백악관, 12일 글로벌 대책회의 글로벌 파운드리(반도체 위탁생산) 시장을 둘러싸고 미국과 중국간 패권 경쟁이 치열하게 펼쳐지자 한국 개인 투자자들도 매매 방향 저울질에 나섰다. 2분기(4~6월)가 시작된 이달 초반, '동학개미'는 국민 주식으로 통하는 삼성전자를 순매도한 반면 '서학개미'는 삼성전자 경쟁사인 대만 TSMC와 미국 인텔 주식을 집중적으로 순매수했다. 동학개미와 서학개미는 각각 한국 주식과 미국 등 해외 주식에 투자하는 한국 개인 투자자들을 부르는 시장 유행어다.   이달 초반인 4월 1~8일 한국 유가증권시장에서 국내 투자자들은 삼성전자 주식을 총 1조8141억원 순매도했다. 전체 거래자 중 외국인과 기타 외국인을 제외한 수치다. 개인 투자자들이 약 6632억원을 가장 많이 순매도했고 이어 기관(4798억원), 연기금등(3422억원), 프로그램매매(1873억원), 금융투자사(1049억원) 순이다.   반면 한국예탁결제원에 따르면 같은 기간 국내 투자자들은 뉴욕증시에 상장된 대만 TSMC 주식을 총 1770만4806달러(약 198억원), 미국 인텔 주식은 총 523만142달러(약 58억3900만원) 어치 순매수했다. 예탁결제원 데이터는 실제 결제일로부터 2~3일 정도 늦은 시차가 있다. 다만 TSMC와 인텔은 각각 이달 순매수 5위, 35위이고 TSMC는 3월 한 달 동안에도 매수·순매수 상위 10위에 오르는 등 최근 부쩍 매수세가 몰렸다. **인텔은 파운드리 사업 키우기 시작한  종합 반도체 업체 이달 1~8일 동안 삼성전자는 외국인 매수세에 힘입어 2.83% 올랐다. 반면 같은 기간 뉴욕증시에서 TSMC와 인텔은 각각 4.35%, 4.77% 로 상승폭이 더 컸다. 한국 투자자들이 삼성전자 대신 TSMC와 인텔 주식을 집중 매수한 것은 크게 두 가지가 영향을 준 것으로 보인다. 우선 미국 조 바이든 정부가 반도체 '메이드인아메리카'를 강조하며 자국 파운드리 업체 키우기에 나서 반도체 공급망 변화가 예고됐다. 한편 TSMC는 삼성전자와 마찬가지로 아시아 파운드리 업체이기는 하지만 최근의 시장 분위기가 TSMC에 상대적으로 유리하다는 평가를 받고 있다. 미국 종합반도체업체 인텔은 최근 파운드리 사업을 강조해 조 바이든(사진) 대통령이 추진 중인 '메이드인아메리카' 미국산 반도체 생산에 앞장 서 투자 눈길을 끌었다. 로이터 등 외신에 따르면 오는 12일 백악관이 여는 '글로벌 반도체 대책 회의'에는 대표적인 파운드리업체 삼성전자 외에도 종합반도체업체로서 최근 파운드리 사업을 강조한 미국 인텔이 참석할 것으로 보인다. 대책회의는 자동차 칩 반도체 수급 대란 대응책을 논의하는 자리이지만 이 뿐 아니라 중국 견제·미국 중심 글로벌 반도체 공급망을 재편하기 위한 취지도 섞여있다는 점에서 인텔에 대한 투자 기대감을 키울만한 이벤트다. 앞서 3월 24일 인텔은 앞으로 200억 달러(약 22조6000억원)를 들여 미국 애리조나주에 새로 반도체 공장 2개를 짓는다고 밝혔다. 자회사 '인텔 파운드리 서비스(IFS)'를 통해 파운드리(반도체 위탁사업)을 진행하고 미국 공장에서 첨단 컴퓨터 반도체를 만들어 미국·유럽 시장을 공략한다는 계획이다. 인텔은 미국 상업용 파운드리 공장을 짓기 위해 국방부와 계약하기로 한 바 있다. 회사는 현재는 아일랜드와 이스라엘에 제조시설이 있다. 한편 3월 31일 바이든 대통령은 2조2500억 달러(약 2542조5000억원) 규모 친환경·인프라 투자 계획을 발표하면서 이 중 500억달러(약 56조4500억원)를 반도체 분야에 투입할 것이라고 강조했다. 미국 정부는 앞서 자국 반도체 산업을 키우기 위해 2024년까지 투자비의 40% 를 세액공제하고, 반도체 인프라와 연구개발(R&amp;D) 부문에 228억 달러(약 25조7100억원)를 지원한다고 밝히기도 했다. 의회도 올해 1월 '2021년 국방수권법(NDAA)'을 통과시키면서 NDAA에 근거해 반도체 연구개발(R&amp;D) 및 투자에 연방정부 자금을 투입할 수 있도록 했다.  뉴욕증시 TSMC 최근 한 달 주가 흐름. 월가 전문가 36명 중 32명이 '매수'의견을 내고 '서학개미'가 집중 매수 중이다. 다만 지난 달 ~이달 8일(현지시간) '돈나무 선생님' 캐시 우드(사진) 아크인베스트먼트 CEO는 ARKQ 상장지수펀드(ETF)를 통해 TSMC 를 매도 중이다. 한편 대만에서는 '전세계 파운드리 시장 점유율 1위' TSMC가 이달 1일 성명을 내고 앞으로 3년간 1000억 달러(약 113조원)를 반도체 생산 능력 확충에 투자할 계획이라고 밝혔다. 앞서 1월에는 올해 280억 달러(약 31조원)를 투자한다고 발표했는데 이 금액까지 합치면 4년간 144조원을 투자하는 셈이다. '시스템반도체 1위'를 내세운 삼성전자가 오는 2030년까지 133조원을 투자하겠다고 한 것보다 많은 돈이다. TSMC는 파운드리 시장 점유율이 50% 를 넘는데 추가로 대규모 투자를 결정한 것은 7나노미터(1nm=10억분의 1m) 이하 미세공정 부문에서 업계 2위인 삼성전자를 따돌리고 고객을 확보하겠다는 계산에서다. 현재로선 아마존과 페이스북 등 IT공룡 기업들이 기존에 써온 범용 반도체 대신 자체 칩을 쓰기로 하면서 파운드리 수요가 늘어날 수 밖에 없는 데 이를 의식한 셈이다. TSMC는 대만 뿐 아니라 미국에도 공장을 새로 짓고 새 공장에서는 5nm 생산·3nm 개발에 집중하기로 하면서 미세공정 핵심으로 꼽히는 극자외선(EUV) 장비 확보에 나섰다. 수익성이 낮은 차량용 반도체 등 8인치와 6인치 웨이퍼도 꾸준히 대량 생산하고 있다. 한편 8일 월스트리트저널(WSJ)에 따르면 월가 전문가 36명 중 32명이 TSMC 주식 '매수' 투자의견('비중유지'1명,'매도'1명)을 냈고, 이들이 제시한 12개월 목표주가 중간값은 148.63 달러다. 지금보다 20% 이상 더 오를 것이라고 보는 셈이다. 다만 한국 투자자들 사이에서도 '돈 나무  선생님'으로 불리며 인기를 끈 캐시 우드 아크인베스트먼트 최고경영자(CEO)는 지난 달 이후 '아크자율주행&amp;로보틱스 상장지수펀드'(ARKQ)를 통해 TSMC 주식을 차근 차근 내다 팔아 보유 비중을 줄이고 있다. 인텔의 경우 월가 전문가 42명 중 16명이 '매수'('비중 유지'16명, '매도' 10명) 투자의견을 냈고, 목표주가 중앙값은 67.50 달러다. 지금보다 0.67% 추가 상승여지가 있다고 보는 셈이다. [김인오 기자][ⓒ 매일경제 &amp; mk.co.kr, 무단전재 및 재배포 금지]매일경제</t>
  </si>
  <si>
    <t>https://finance.naver.com/item/news_read.nhn?article_id=0004777118&amp;office_id=009&amp;code=005930&amp;page=16&amp;sm=title_entity_id.basic</t>
  </si>
  <si>
    <t>2021.04.09 08:00</t>
  </si>
  <si>
    <t>삼성·하이닉스 만난 성윤모…美·中 반도체전쟁 돌파구 찾는다</t>
  </si>
  <si>
    <t>[머니투데이 세종=안재용 기자] [성윤모 산업부 장관, 반도체협회 회장단 간담회]성윤모 산업통상자원부 장관 /사진=김휘선 기자 hwijpg@성윤모 산업통상자원부 장관이 9일 삼성전자와 SK하이닉스 등 국내 주요 반도체 기업 경영진을 만난다. 미국 백악관이 전세계적인 반도체 공급부족을 논의하는 자리에 삼성전자를 초청하고, 중국이 한국에 러브콜을 보내는 등 반도체 산업을 둘러싼 미중갈등이 격화되고 있어서다.산업통상자원부는 이날 서울 중구 웨스틴조선호텔에서 성 장관 주재로 '반도체 협회 회장단 간담회'를 열고 글로벌 반도체 공급망 관련 이슈를 점검했다. 간담회에는 반도체협회 회장을 맡고 있는 이정배 삼성전자 사장, 이석희 SK하이닉스 사장, 최창식 DB하이텍 부회장, 허염 실리콘마이터스 회장, 이창한 반도체협회 부회장 등이 참석했다.블룸버그통신 등 외신에 따르면 제이크 설리번 백악관 국가안보보좌관과 브라이언 디즈 국가경제위원회(NEC) 위원장 등 조 바이든 미국 대통령의 핵심 참모들이 오는 12일(현지시간) 반도체와 자동차 업계 종사자들과 만나 반도체 품귀현상에 대해 논의하는 자리를 만들고 삼성전자를 초청했다. 전문가들은 미국 정부가 추가적인 반도세 생산시설 투자를 포함한 탈(脫)중국 압박에 나설 것이라 예측한다.중국이 한국과의 외교장관 회담에서 한중 자유무역협정(FTA) 2단계 협상타결이란 당근을 제시하며 반도체·5G 협력을 요구하는 상황에서 한국 반도체 산업이 미국과 중국사이에 낀 모양새가 된 것이다. 성 장관이 반도체 업계를 만나는 것은 이같은 상황에 대한 해결책을 모색하기 위해서다. 정부는 간담회에서 △글로벌 반도체 공급부족 현상 △주요국 반도체 산업 육성 정책 △국내투자 확대 및 정부 지원방안 등을 논의한다.또 산업부와 업계는 글로벌 공급망 안정화와 민간투자 확대, 인력양성, 차량용반도체 부족 대응방안, 차세대 전력반도체·인공지능(AI) 반도체 등 신시장 개척 관련 현안에 대한 의견을 교환했다.반도체협회 회장단은 이 자리에서 '반도체 산업 발전을 위한 산업계 건의문'을 전달하고 정책반영을 요청했다. 건의문에는 △반도체 제조시설 구축확대를 위한 인센티브 지원확대 △반도체 초격차를 이끌어갈 인재양성 △국내 반도체 공급망 안정화 지원 △반도체 산업을 둘러싼 국제정세에 능동적 대응을 위한 정부지원 등을 건의했다. 구체적으로 R&amp;D(연구개발)·제조시설 투자 비용의 세액공제를 50%로 높이고 반도체 제조시설 신·증설시 인허가와 인프라 지원을 요청했다. 수도권 대학의 반도체학과 신설과 정원확대도 건의했다.이정배 삼성전자 사장은 "반도체 산업의 지속적 발전을 위해서는 반도체 인력양성을 위한 정부 차원의 종합적 지원 체계 구축이 필요하며, 국내 반도체 제조시설 확대에 대한 세액 공제 등 정부의 정책 지원 강화가 필요하다"고 말했다.성 장관은 "최근 반도체 산업은 기업간 경쟁을 넘어 국가간 경쟁에 직면한 만큼, 정부와 민간이 힘을 합쳐 당면한 위기를 극복해 나가야 할 시점"이라며 "정부 차원에서도 우리나라를 세계 최고의 첨단 반도체 제조의 글로벌 공장으로 조성하고 종합 반도체 강국으로 도약하기 위한 전략을 마련 중"이라고 밝혔다. 세종=안재용 기자 poong@mt.co.kr  &lt;저작권자 ⓒ '돈이 보이는 리얼타임 뉴스' 머니투데이, 무단전재 및 재배포 금지&gt;머니투데이</t>
  </si>
  <si>
    <t>https://finance.naver.com/item/news_read.nhn?article_id=0004570375&amp;office_id=008&amp;code=005930&amp;page=17&amp;sm=title_entity_id.basic</t>
  </si>
  <si>
    <t>2021.04.08 06:00</t>
  </si>
  <si>
    <t>"'10만전자' 가려면…" 삼성 실적 변수는?</t>
  </si>
  <si>
    <t>[머니투데이 심재현 기자] '2분기는 더 좋을 것', '위기에서 빛나는 사업 경쟁력'.7일 삼성전자의 1분기 잠정실적이 발표된 직후 국내 증권사들이 내놓은 실적분석·전망 리포트 제목이다. 삼성전자가 1분기 시장 예상치를 4000억원 가까이 뛰어넘은 9조3000억원 규모의 영업이익을 거둔 데 이어 2분기 영업이익은 2018년 4분기 이후 2년여만에 다시 10조원대를 회복할 것이라는 전망에 무게가 실린다.━반도체도 살아난다…2분기 청신호━올 1분기 기대에 못 미쳤던 반도체 부문의 실적 개선세가 2분기 기대감을 키우는 첫번째 요인으로 꼽힌다. 이날 전망 보고서를 낸 증권사들은 삼성전자의 2분기 반도체 부문 영업이익을 5조8000억~5조9000억원으로 내다봤다. 아마존, 구글 등 글로벌 클라우드서비스업체들의 서버 투자가 다시 확대되고 스마트폰 제조사의 신제품 출시가 이어지면서 메모리반도체 수요가 급증할 것이라는 전망이다.대만의 반도체 시장조사업체 트렌드포스와 D램익스체인지는 최근 발표에서 모바일과 PC용 D램뿐 아니라 데이터센터에 들어가는 서버용 D램 가격이 2분기에만 20%가량 오르고 연초부터 제자리걸음을 하는 낸드플래시 가격도 최대 8% 상승할 수 있다고 내다봤다. 업계에서는 코로나19 사태 장기화에 따른 비대면 수요로 메모리반도체 가격상승세가 최소 올 3분기까지 이어질 것으로 본다.도현우 NH투자증권 연구원은 "메모리반도체 가격 상승은 올해 연중 내내 이어질 것으로 예상된다"며 "1분기 반도체 실적을 끌어내린 파운드리(반도체 위탁생산) 부문 손실까지 2분기부터 미국 오스틴공장 재가동과 선단공정 수율 확보 등으로 회복세를 타면 반도체 부문이 실적 개선을 주도하게 될 것"이라고 말했다. 시장 일각에서는 단전으로 오스틴공장 가동을 한달 이상 중단시킨 미국 텍사스 주정부의 손실 보상이 2분기에 반영될 가능성도 제기된다.가전 부문은 코로나19 '집콕' 수요를 발판으로 2분기에도 1조원 안팎의 영업이익을 이어갈 것으로 기대된다. 하만을 앞세운 전장사업의 선전도 기대할만한 포인트 중 하나로 꼽힌다. ━스마트폰도 선전 가능성…백악관 변수 주목━1분기 실적을 이끈 스마트폰 부문에서는 갤럭시21의 신제품 효과가 사그라들면서 실적이 주춤해질 수 있다는 전망이 나오지만 중저가 브랜드인 A 시리즈가 '집콕' 수요 등과 맞물려 깜짝 실적을 낼 가능성도 여전하다. 금융투자업계에서는 삼성전자가 이런 실적 전망을 디딤돌로 올해 안에 '10만전자'에 도달할 것이라는 데 거의 이견이 없다. 지난달 나온 증권사 보고서 중에서 KTB투자증권을 제외한 23개 증권사가 모두 삼성전자의 목표주가를 10만원 이상으로 제시했다. 평균 목표주가가 10만5870원으로 3개월 전(9만1720원)보다 1만원 이상 올랐다.시장이 주목하는 변수는 지난해 말부터 불거진 반도체 공급 부족 사태가 스마트폰과 가전 생산에 얼마나 영향을 미치느냐다. 중국 샤오미가 스마트폰용 AP(애플리케이션 프로세서) 부족으로 일부 모델 생산 중단을 공식화한 가운데 삼성전자 스마트폰 사업을 총괄하는 고동진 사장도 지난달 17일 정기주주총회에서 반도체 부족에 따른 스마트폰 생산차질 가능성을 시사했다.재계에서는 준수한 실적 전망과 달리 삼성전자를 둘러싼 대내외 여건이 순탄치 않다는 평가도 나온다. 미국 백악관이 오는 12일 글로벌 반도체 공급부족 사태를 논의하기 위해 삼성전자 등 주요기업을 초청한 것을 두고 바이든 행정부가 미국 현지 추가 투자 등이 담긴 '청구서'를 들이밀 수 있다는 관측이 끊이지 않는다. 미국이 백악관 회의를 계기로 시도할 것으로 예상되는 반(反)중국 동맹 참여 압박도 실적에 부담을 줄 수 있다. 재계 한 인사는 "단기 실적 전망은 탄탄하지만 2~3년 뒤 성장을 좌우할 수 있는 결단의 시기에 이재용 부회장이 제 역할을 할 수 없다는 점은 삼성전자 입장에서 가장 뼈아픈 지점일 것"이라고 말했다.심재현 기자 urme@mt.co.kr  &lt;저작권자 ⓒ '돈이 보이는 리얼타임 뉴스' 머니투데이, 무단전재 및 재배포 금지&gt;머니투데이</t>
  </si>
  <si>
    <t>https://finance.naver.com/item/news_read.nhn?article_id=0004569676&amp;office_id=008&amp;code=005930&amp;page=20&amp;sm=title_entity_id.basic</t>
  </si>
  <si>
    <t>2021.04.08 04:00</t>
  </si>
  <si>
    <t>"삼성전자 90층에 사람 있어요"…십만전자 구조대 출동?</t>
  </si>
  <si>
    <t>[머니투데이 김사무엘 기자, 강민수 기자] [반도체 개선은 2분기부터…목표주가 10만원대 유지]삼성전자가 시장 기대치를 뛰어넘는 깜짝 실적을 기록하면서 주가 상승에도 청신호가 켜졌다. 증권가에서는 2분기 이후 본격적인 반등이 이뤄질 것으로 예상한다. '10만 전자'가 머지 않았다는 분석에 9만원대에 '물린' 개미들의 기대감도 높아진다.7일 삼성전자 주가는 전일 대비 400원(0.47%) 떨어진 8만5600원으로 거래를 마쳤다. 어닝 서프라이즈 기대감에 최근 일주일간 약 5% 상승했는데, 이날 실적 발표 이후 차익실현 매물이 나오면서 다소 조정 받았다. ━반도체 부진하니 스마트폰이 견인━삼성전자가 올해 1분기 매출 65조원, 영업이익 9조 3000억원의 잠정실적을 발표한 7일 오전 서울 서초구 삼성전자 사옥에 걸린 깃발이 펄럭이고 있다. /사진=김휘선 기자 hwijpg@삼성전자가 발표한 올해 1분기 잠정 실적은 시장 예상치를 상회했다. 매출액은 전년 동기대비 17.5% 오른 65조원, 영업이익은 44.2% 증가한 9조3000억원을 기록했다. 시장이 예상했던 영업이익 8조9000억원을 뛰어넘는 수치다.특히 이번 실적은 미국 오스틴 공장 가동 중단과 반도체 쇼티지(공급부족) 등 각종 악재 속에서 나온 깜짝 실적이라는 점에서 의미 있다는 분석이다.올 겨울 미국에 불어닥친 한파의 영향으로 오스틴에 있는 삼성전자의 파운드리(반도체 위탁생산) 공장은 한 동안 가동을 멈췄다. 증권업계에서는 가동 중단으로 인한 손실이 3000억원 이상일 것으로 추정했다.이를 반영한 올해 1분기 반도체 부문 영업이익 추정치는 3조5000억원이다. 전년 동기대비 12.5%, 전분기대비 7.9% 감소한 수준이다.주력 사업인 반도체는 주춤했지만 스마트폰(IM)과 가전(CE) 사업이 부진을 메웠다. IM 부문 영업이익은 4조4000억원, CE 부문 영업이익은 1조원으로 전년 동기대비 각각 69%, 100% 증가했을 것으로 추정된다.1등 공신은 간판 상품인 '갤럭시 S' 시리즈다. 삼성전자는 통상 매년 2월 새로운 S 시리즈를 내놓는데 올해는 이보다 한 달 빨리 신제품 S21을 출시했다. 전작인 S20보다 낮아진 스펙(사양)으로 논란이 많았지만 가격을 낮추는 전략이 먹히면서 판매량이 개선됐다.덕분에 지난해 4분기 애플에 빼앗긴 글로벌 스마트폰 점유율 1위도 되찾았다. 올해 1분기 삼성전자의 스마트폰 출하량은 약 7500만대로 추정된다. 5000만~6000만대로 예상되는 애플을 앞질렀다. CE 부문에서는 코로나19 위기 이후 소비 심리가 회복되면서 TV, 냉장고 등의 수요가 늘어난 것이 긍정적 영향을 미쳤다. 특히 각국 정부의 대규모 부양책과 '보복 소비' 현상은 가전 수요를 더 자극했다는 분석이다.송명섭 하이투자증권 연구원은 "언택트 환경에 의한 양호한 Set(완제품) 판매와 판관비 감소에 따라 예상을 상회하는 실적이 발생했다"며 "IM 부문에서는 갤럭시 S21 판매가 기존 전망 대비 소폭 부진했으나, 중저가 스마트폰 판매 증가 등으로 예상치를 크게 상회했다"고 설명했다.앞으로 관건은 주력 사업인 반도체 이익이 얼마나 회복되느냐다. 증권가에서는 2분기를 기점으로 반도체 부문 이익도 크게 개선될 것으로 보고 있다.시장조사업체 디램익스체인지에 따르면 지난달 말 서버용 D램 고정가격은 평균 125달러를 기록했다. 최근 3개월 연속 상승세로 이 기간 약 8% 가량 가격이 올랐다. PC용 D램 고정가격 역시 올 들어 5% 상승했다. 삼성전자의 주력 사업이 반도체 중에서도 D램, 낸드(NAND) 등 메모리 반도체라는 점에서 실적 개선이 기대되는 부분이다.이번 메모리 반도체 가격 상승이 2017~2018년 못지 않은 '슈퍼 사이클'이 될 수 있다는 시각도 있다. 당시 슈퍼 사이클이 서버용 이끌었다면 이번엔 서버용뿐 아니라 스마트폰, 테블릿PC, 전기차 등 전방위적인 수요 증가로 인한 가격 상승일 가능성이 높다는 것이다.삼성전자가 차세대 주력 사업으로 밀고 있는 파운드리 부문에 대한 기대도 크다. 인텔의 파운드리 사업 진출로 과열 경쟁 우려가 나오기도 하지만 미세공정 기술력 측면에서 대만 TSMC와 삼성전자의 양강 구도가 쉽게 깨지지 않을 것이란 관측이다.도현우 NH투자증권 연구원은 "최근 온라인교육, 재택근무 등 비대면 수요에 PC, 서버 수요가 공급을 크게 상회한다"며 "2분기에는 오스틴 영향 축소로 파운드리에서 흑자 전환이 예상된다"고 분석했다.━'10만전자' 언제쯤…2분기가 기점━임종철 디자인기자 /사진=임종철 디자인기자삼성전자에 물렸던 개인투자자들은 언제쯤 본전을 찾을 수 있을지가 관심사다. 삼성전자 소액주주는 지난해 말 기준 200만명에 달할 정도로 국민주가 됐지만 상당수는 높은 가격에 진입한 '물린 개미'다.지난 1월11일 삼성전자가 장중 최고 9만6800원을 기록했을 때 개인은 삼성전자 주식을 1조7500억원 어치 순매수했다. 평균 매수 단가는 9만2883원이었다. 이후 주가 하락이 이어지면서 계속 8만원 초반대를 맴돌았지만 개인의 매수세는 이어졌다. 1월 이후 삼성전자를 지속적으로 분할 매수한 개인이라면 평단가가 낮아지면서 손실도 거의 회복했을 것으로 추정된다. 올해 1~3월 개인의 삼성전자 평단가는 8만5192원이다. 이날 종가 기준으로 0.5% 수익인 상태다.어규진 DB금융투자 연구원은 "2분기에는 반대로 가전·스마트폰 분야 실적이 빠지더라도 반도체가 그 폭을 메우고도 남을 만큼 실적 호조를 보일 것"이라며 "중장기적으로 메모리 업황 방향성은 분명한 만큼 주가는 계속적으로 우상향할 것"이라고 전망했다. 증권사 대부분은 삼성전자 목표주가를 10만~12만원대로 유지했다. 김사무엘 기자 samuel@mt.co.kr, 강민수 기자 fullwater7@mt.co.kr  &lt;저작권자 ⓒ '돈이 보이는 리얼타임 뉴스' 머니투데이, 무단전재 및 재배포 금지&gt;머니투데이</t>
  </si>
  <si>
    <t>https://finance.naver.com/item/news_read.nhn?article_id=0004569642&amp;office_id=008&amp;code=005930&amp;page=21&amp;sm=title_entity_id.basic</t>
  </si>
  <si>
    <t>2021.04.07 14:12</t>
  </si>
  <si>
    <t>삼성자산운용, ‘2021 내 마음속 원픽 펀드’ 이벤트 진행</t>
  </si>
  <si>
    <t>[머니투데이 정인지 기자] /삼성자산운용삼성자산운용은 7일 유튜브를 통해 ‘2021 내 마음속 원픽 펀드’ 이벤트를 실시한다고 밝혔다.이벤트 참여자는 삼성자산운용 유튜브 구독하기 후 업로드 된 영상 속에 등장하는 펀드 중 올해 가장 주목해야 할 펀드를 선택하고, 퀴즈 설문을 통해 구독하기 캡쳐 화면과 함께 제출하면 된다.영상에서는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아세안플러스베트남 펀드’가 소개 된다.이벤트 기간은 이날부터 19일까지다. 당첨자는 추첨을 통해 오는 23일 삼성자산운용 공식 유튜브 채널에서 발표된다. 총 300명에게 파리바게뜨 미니케이크 교환권을 증정한다.이벤트에 대한 자세한 사항은 삼성자산운용 공식 유튜브 채널에서 확인할 수 있다.정인지 기자 injee@mt.co.kr  &lt;저작권자 ⓒ '돈이 보이는 리얼타임 뉴스' 머니투데이, 무단전재 및 재배포 금지&gt;머니투데이</t>
  </si>
  <si>
    <t>https://finance.naver.com/item/news_read.nhn?article_id=0004569328&amp;office_id=008&amp;code=005930&amp;page=23&amp;sm=title_entity_id.basic</t>
  </si>
  <si>
    <t>2021.04.07 10:54</t>
  </si>
  <si>
    <t>[사진]삼성전자, 1분기 영업익 9.3조원</t>
  </si>
  <si>
    <t>[머니투데이 김휘선 기자] 삼성전자가 올해 1분기 매출 65조원, 영업이익 9조 3000억원의 잠정실적을 발표한 7일 오전 서울 서초구 삼성전자 사옥 딜라이트샵에서 시민들이 제품을 살펴보고 있다.김휘선 기자 hwijpg@mt.co.kr  &lt;저작권자 ⓒ '돈이 보이는 리얼타임 뉴스' 머니투데이, 무단전재 및 재배포 금지&gt;머니투데이</t>
  </si>
  <si>
    <t>https://finance.naver.com/item/news_read.nhn?article_id=0004569185&amp;office_id=008&amp;code=005930&amp;page=25&amp;sm=title_entity_id.basic</t>
  </si>
  <si>
    <t>2021.04.07 10:53</t>
  </si>
  <si>
    <t>[사진]삼성전자 모바일-가전 덕 '깜짝 실적'</t>
  </si>
  <si>
    <t>https://finance.naver.com/item/news_read.nhn?article_id=0004569182&amp;office_id=008&amp;code=005930&amp;page=25&amp;sm=title_entity_id.basic</t>
  </si>
  <si>
    <t>2021.04.07 10:52</t>
  </si>
  <si>
    <t>[사진]삼성전자 올해 1분기 '깜짝 실적'</t>
  </si>
  <si>
    <t>[머니투데이 김휘선 기자] 삼성전자가 올해 1분기 매출 65조원, 영업이익 9조 3000억원의 잠정실적을 발표한 7일 오전 서울 서초구 삼성전자 사옥에 걸린 깃발이 펄럭이고 있다.김휘선 기자 hwijpg@mt.co.kr  &lt;저작권자 ⓒ '돈이 보이는 리얼타임 뉴스' 머니투데이, 무단전재 및 재배포 금지&gt;머니투데이</t>
  </si>
  <si>
    <t>https://finance.naver.com/item/news_read.nhn?article_id=0004569180&amp;office_id=008&amp;code=005930&amp;page=25&amp;sm=title_entity_id.basic</t>
  </si>
  <si>
    <t>2021.04.07 10:51</t>
  </si>
  <si>
    <t>[사진]삼성전자 1분기 '어닝 서프라이즈'</t>
  </si>
  <si>
    <t>[머니투데이 김휘선 기자] 삼성전자가 올해 1분기 매출 65조원, 영업이익 9조 3000억원의 잠정실적을 발표한 7일 오전 서울 서초구 삼성전자 사옥에서 직원들이 지나고 있다.김휘선 기자 hwijpg@mt.co.kr  &lt;저작권자 ⓒ '돈이 보이는 리얼타임 뉴스' 머니투데이, 무단전재 및 재배포 금지&gt;머니투데이</t>
  </si>
  <si>
    <t>https://finance.naver.com/item/news_read.nhn?article_id=0004569177&amp;office_id=008&amp;code=005930&amp;page=25&amp;sm=title_entity_id.basic</t>
  </si>
  <si>
    <t>2021.04.07 09:40</t>
  </si>
  <si>
    <t>반도체 주춤하자 가전 스마트폰이 선전…삼성전자 '깜짝 실적' 저력</t>
  </si>
  <si>
    <t>모바일·가전이 전체 실적 이끌어사울 서초구 삼성 사옥.20201.4.7.이충우기자 삼성전자가 반도체가 주춤한 상황에서 가전·모바일의 기대 이상 선전으로 올해 1분기 컨센서스를 상회한 호실적을 냈다.7일 삼성전자는 2021년 1분기 잠정 실적 발표를 통해 연결기준 매출 65조원, 영업이익 9조3000억원을 기록했다고 밝혔다. 전년 동기 대비 매출은 17.48%, 영업이익은 44.19% 증가했다. 전기 대비로도 매출과 영업이익은 각각 5.61%, 2.76% 올랐다. 이번 실적은 증권사 컨센서스를 크게 상회하기도 했다.  앞서 금융정보업체 에프앤가이드는 삼성전자의 1분기 실적 컨센서스를 매출 61조485억원, 영업이익 8조8734억원으로 내다봤다.잠정실적이라 사업부문별 성적은 공개되지 않았지만 당초 예상보다 부진했던 반도체 실적을 신종 코로나바이러스 감염증(코로나19)으로 보복 소비가 늘어난 스마트폰과 TV·가전 등 세트 부문이 만회했다는 분석이 나온다.특히 1분기 모바일 사업을 담당하는 IM(IT·모바일)부문이 4조3000억원 안팎의 영업이익을 내며 실적을 견인한 것으로 보인다. 예년보다 출시일정을 한달 앞당긴 갤럭시S21가 조기 출시 효과를 톡톡히 봤다는 평가다. 삼성전자에 따르면 갤럭시S21은 출시 57일 만인 지난달 26일 기준으로 판매량이 100만대를 돌파했다. 지난해 출시한 갤럭시S20보다 한 달 빨리 100만대를 넘어섰다. 보급형 갤럭시A시리즈 판매 호조도 실적 견인에 한몫한 것으로 보인다.  TV와 생활가전이 포함된 CE(소비자가전)부문도 판매 호조를 보이면서 1조원을 살짝 상회하는 영업이익을 달성한 것으로 증권가는 본다. 코로나19의 '펜트업(억눌린)', '집콕' 수요 덕분에 작년 말의 상승세를 이어갔다. 이 전망이 맞으면 CE부문은 지난해 3분기(1조5600억원)에 이어 또 다시 영업이익 1조원을 돌파하는 것이 된다. 이에 비해 반도체는 연초 D램 가격이 상승에도 불구하고 미국 한파로 텍사스주 오스틴 공장의 가동 중단에 따른 피해가 발목을 잡으며 당초 기대보다는 저조한 실적을 거둔 것으로 업계는 보고 있다. 증권업계는 오스틴 파운드리 공장의 재가동이 한 달 이상 지연되면서 매출 기준으로 3000억원 안팎의 손실이 발생했고, 이로 인해 영업이익 감소에도 영향을 미쳤을 것으로 추정한다.차량용 중심이긴 하지만 글로벌 반도체 공급 부족 사태가 삼성전자에는 그다지 호재로 작용하지 못한 것도 영향을 미쳤다. 연초부터 D램 고정가격(기업간 거래가격)이 상승했지만 대체로 6개월 이상 장기계약을 맺는 거래 특성상 1분기 실적에 오른 가격이 곧바로 반영되지 않았고 극자외선(EUV) 등 공정개선 전환도 비용 증가로 이어졌다.증권가에서는 삼성전자 반도체 1분기 영업이익을 3조5000억∼3조6000억원 정도로 예상한다.[김승한 매경닷컴 기자 winone@mk.co.kr][ⓒ 매일경제 &amp; mk.co.kr, 무단전재 및 재배포 금지]매일경제</t>
  </si>
  <si>
    <t>https://finance.naver.com/item/news_read.nhn?article_id=0004775666&amp;office_id=009&amp;code=005930&amp;page=26&amp;sm=title_entity_id.basic</t>
  </si>
  <si>
    <t>삼성전자, 잠정실적 발표에 약보합세…'10조원'은 못 미쳤다</t>
  </si>
  <si>
    <t>[머니투데이 강민수 기자] [특징주]삼성전자가 지난해 4분기 매출 61조원, 영업이익 9조원의 잠정실적을 발표한 8일 서울 서초구 삼성전자 서초사옥에 깃발이 펄럭이고 있다. /사진=김휘선 기자 hwijpg@삼성전자가 올해 1분기 잠정실적을 발표한 가운데 약보합세다.7일 오전 9시 19분 현재 삼성전자는 전일 대비 200원(0.23%) 내린 8만5800원에 거래되고 있다. 삼성전자는 이날 연결 기준 올해 1분기 영업이익이 전년 동기 대비 44.19% 증가한 9조3000억원으로 잠정 집계됐다고 공시했다. 매출은 65조원으로 전년 동기 대비 17.48% 늘었다.이는 6일 기준 영업익 컨센서스(복수 증권사 전망치 평균)인 8조9058억원을 큰 폭으로 웃돈 것이다. 그러나 최근 증권업계에서는 9조5000억원~10조원에 달하는 전망치도 나왔던 만큼 차익실현 매물이 일부 출회된 것으로 풀이된다. 강민수 기자 fullwater7@mt.co.kr  &lt;저작권자 ⓒ '돈이 보이는 리얼타임 뉴스' 머니투데이, 무단전재 및 재배포 금지&gt;머니투데이</t>
  </si>
  <si>
    <t>https://finance.naver.com/item/news_read.nhn?article_id=0004569097&amp;office_id=008&amp;code=005930&amp;page=27&amp;sm=title_entity_id.basic</t>
  </si>
  <si>
    <t>2021.04.07 09:24</t>
  </si>
  <si>
    <t>삼성전자, 1분기 호실적에도 주가 약세</t>
  </si>
  <si>
    <t>삼성전자가 1분기 호실적을 기록한 가운데 주가는 약세를 보이고 있다.7일 오전 9시 15분 현재 삼성전자는 전일 대비 500원(0.58%) 내린 8만5500원에 거래되고 있다. 지난 1일 이후 닷새만에 하락새다.이날 개장 전 삼성전자는 올해 1분기 잠정 매출 65조원, 영업이익 9조3000억원을 기록했다고 공시했다. 매출은 전년 동기 대비 17.48%, 영업이익은 44.19% 올랐다. 특히 영업이익은 컨센서스인 8조9000억원을 크게 웃도는 수치다.[김경택 매경닷컴 기자 kissmaycry@mk.co.kr][ⓒ 매일경제 &amp; mk.co.kr, 무단전재 및 재배포 금지]매일경제</t>
  </si>
  <si>
    <t>https://finance.naver.com/item/news_read.nhn?article_id=0004775651&amp;office_id=009&amp;code=005930&amp;page=27&amp;sm=title_entity_id.basic</t>
  </si>
  <si>
    <t>2021.04.07 09:17</t>
  </si>
  <si>
    <t>오스틴 공장 멈췄지만…삼성 1Q 반도체 영업익 4조 추정</t>
  </si>
  <si>
    <t>[머니투데이 오문영 기자] 삼성전자의 반도체 사업이 미국 오스틴공장 가동 중단 사태에도 업황 호조로 견조한 실적을 거둔 것으로 추정된다.삼성전자는 올해 1분기 잠정 매출 65조원, 영업이익 9조3000억원을 기록했다고 7일 밝혔다. 지난해 1분기와 견줘 각각 5.61%, 2.76% 증가한 수치다.사업부문별 실적은 나오지 않았지만 업계는 반도체 부문의 영업이익이 3조5000억원에서 4조4000억원 수준에 달하는 것으로 본다. 올 들어 D램을 중심으로 시장 수익성이 보장되면서 오스틴 공장 가동중단 사태와 파운드리 선단공정의 수율 차질 등 부담이 어느정도 상쇄됐다는 분석이다.지난달 중순까지만 해도 증권업계에서는 삼성전자가 올해 1분기 반도체 부문에서 저조할 실적을 거둘 것이라는 예상이 많았다. 오스틴 공장 가동 중단 영향으로  반도체 공정설계(S.LSI)와 파운드리 부문의 실적 급감이 전망됐기 때문이다. 파운드리 선단공정의 수율 차질, 중국 시안 낸드플래시 공장의 생산량 확대 작업에 따른 초기 비용 부담, 원화 강세 등도 실적을 깎아내릴 요인으로 꼽혔다.하지만 공급 부족으로 인한 반도체 가격 상승이 출하량 감소를 상쇄하면서 수익성이 견조하게 유지된 것으로 보인다. 최근 대만 TSMC와 미국 퀄컴 등도 제품 단가를 15~20% 인상하는 것으로 알려졌다. 스마트폰이나 가전제품에 탑재되는 PMIC(전력관리반도체)도 이미 20% 가량 단가가 상승했다.디스플레이 부문 영업이익은 3000억~6000억원 수준으로 보인다 . LCD(액정표시장치) 패널 가격의 상승으로 인한 적자가 크지 않은 반면, 중소형 OLED(유기발광다이오드) 물량 감소 등 영향을 받았을 것으로 예상된다. 오문영 기자 omy0722@mt.co.kr  &lt;저작권자 ⓒ '돈이 보이는 리얼타임 뉴스' 머니투데이, 무단전재 및 재배포 금지&gt;머니투데이</t>
  </si>
  <si>
    <t>https://finance.naver.com/item/news_read.nhn?article_id=0004569079&amp;office_id=008&amp;code=005930&amp;page=28&amp;sm=title_entity_id.basic</t>
  </si>
  <si>
    <t>2021.04.07 09:15</t>
  </si>
  <si>
    <t>코스피, 외인 5일 연속 '사자' 행진에 강세…삼성전자 약보합</t>
  </si>
  <si>
    <t>[머니투데이 강민수 기자] 임종철 디자인기자 /사진=임종철 디자인기자코스피가 5일 연속 외국인의 '사자' 행진에 장 초반 상승세다. 7일 오전 9시 13분 현재 코스피지수는 전일 대비 6.18포인트(0.20%) 오른 3133.26에 거래되고 있다. 개인과 기관은 이 시각 현재 각각 413억원, 394억원을 순매도 중이다. 외국인은 홀로 820억원을 사들이고 있다. 코스피는 이날까지 5거래일 연속 순매수세를 보인다.업종별로는 은행, 증권, 건설업, 전기가스업 등이 강보합세, 통신업, 서비스업, 의약품 등이 약보합세다. 시총 상위주로는 이날 1분기 잠정실적을 발표한 삼성전자가 약보합세다. 삼성전자는 연결 기준 올해 1분기 영업이익이 전년 동기 대비 44.19% 증가한 9조3000억원으로 잠정 집계됐다고 공시했다. 매출은 65조원으로 전년 동기 대비 17.48% 늘었다.SK하이닉스는 1%대 강세다. LG화학과 삼성SDI는 2~3%대 상승세다. 같은 시간 코스닥지수는 1.98포인트(0.20%) 오른 970.61에 거래되고 있다. 개인은 232억원을 순매수 중이다. 외국인과 기관은 각각 105억원, 111억원을 순매도하고 있다. 금융과 출판·매체복제,정보기기가 1~2%대 강세고, 통신장비, 정보기기, 디지털컨텐츠 등은 약보합세다. 코스닥 시총 상위주 가운데는 카카오게임즈와 엘앤에프가 2%대 강세다. 에코프로비엠과 씨젠도 1%대 상승세다. 반면, SK머티리얼즈는 1%대 약세, 펄어비스, 에이치엘비, CJ ENM 등은 약보합세다. 강민수 기자 fullwater7@mt.co.kr  &lt;저작권자 ⓒ '돈이 보이는 리얼타임 뉴스' 머니투데이, 무단전재 및 재배포 금지&gt;머니투데이</t>
  </si>
  <si>
    <t>https://finance.naver.com/item/news_read.nhn?article_id=0004569076&amp;office_id=008&amp;code=005930&amp;page=28&amp;sm=title_entity_id.basic</t>
  </si>
  <si>
    <t>2021.04.07 07:48</t>
  </si>
  <si>
    <t>삼성·LG전자 오늘 실적 발표…시장 관심은 '9조'·'1.2조'</t>
  </si>
  <si>
    <t>[머니투데이 심재현 기자] 삼성전자 서초사옥. /사진제공=삼성전자국내 전자업계를 대표하는 삼성전자와 LG전자가 7일 오전 1분기 잠정실적을 발표한다. 양사 모두 양호한 실적을 내놓을 것으로 보인다.금융정보업체 에프엔가이드가 집계한 증권사들의 삼성전자 실적 평균 예상치는 매출 61조539억원, 영업이익 8조9058억원이다. 지난해 1분기 실적과 견줘 매출은 10% 이상, 영업이익은 40% 가까이 늘어날 것으로 예상된다.잠정실적 발표가 가까워지면서 현대차증권이 10조원, 하이투자증권이 9조5000억원, 삼성증권이 9조2000억원을 예상치로 내놓는 등 영업이익이 9조원을 넘어설 가능성도 적잖은 상황이다.지난 1월 조기출시한 갤럭시S21과 A시리즈 등 스마트폰이 실적 개선을 이끌었다는 평가다. 코로나19 사태 진정세로 보복소비 수요가 이어지면서 TV·가전 판매도 강세를 보였다.반도체 부문 실적은 연초 D램 가격 상승에도 불구하고 미국 한파에 따른 텍사스주 오스틴 공장 가동중단 피해 등에 발목을 잡히면서 당초 기대보다 저조한 것으로 예상된다.오는 7월 말 스마트폰 사업 철수를 결정한 LG전자도 1분기 TV와 가전 부문의 호조로 '깜짝 실적'을 거둔 것으로 보인다.시장의 관심이 LG전자의 1분기 영업이익이 분기 사상 최고치를 기록할지에 모인다.심재현 기자 urme@mt.co.kr  &lt;저작권자 ⓒ '돈이 보이는 리얼타임 뉴스' 머니투데이, 무단전재 및 재배포 금지&gt;머니투데이</t>
  </si>
  <si>
    <t>https://finance.naver.com/item/news_read.nhn?article_id=0004569018&amp;office_id=008&amp;code=005930&amp;page=31&amp;sm=title_entity_id.basic</t>
  </si>
  <si>
    <t>2021.04.06 17:21</t>
  </si>
  <si>
    <t>삼성호암상, 30대 수학자·AI번역 전문가에</t>
  </si>
  <si>
    <t>호암재단 올해 수상자 발표과학상 두개로 세분해 선정물리·수학 허준이,화학·생명 강봉균공학상 조경현 미국 뉴욕대 교수영화 '기생충' 봉준호 감독 예술상의학상 이대열, 사회봉사상 이석로 호암 이병철 삼성그룹 창업주의 경영철학을 기리는 삼성호암상의 올해 수상자로 허준이 미국 스탠퍼드대 교수(과학상 물리·수학부문) 등 6명이 선정됐다. 호암재단(이사장 김황식)은 2021 삼성호암상 수상자를 선정해 6일 발표했다. 부문별 수상자는 과학상 물리·수학부문 허준이 교수(38)를 비롯해 과학상 화학·생명과학부문 강봉균 서울대 교수(60), 공학상 조경현 미국 뉴욕대 교수(36), 의학상 이대열 미국 존스홉킨스대 특훈교수(54) 등이다. 예술상 수상자로는 봉준호 감독(52)이, 사회봉사상 수상자로는 이석로 방글라데시 꼬람똘라병원 원장(57)이 선정됐다. 수상자에게는 각각 상장과 메달, 상금 3억원이 수여되며 시상식은 6월 1일 열릴 예정이다. 이들은 국내외 저명학자와 전문가 46명으로 구성된 심사위원회와 해외석학 자문위원 49명의 업적 검토 등 4개월 동안 엄격한 심사과정을 거쳐 수상자로 확정됐다. 재단에 따르면 물리·수학부문 수상자인 허준이 교수는 '수학계의 노벨상'이라 불리는 필즈상 유력 수상 후보로 거론되는 수학계의 '라이징 스타'다. 현대 수학계의 오랜 난제였던 '리드 추측'과 '로타 추측'을 획기적인 대수기하학적 방법론으로 해결해 주목을 받고 있다. 화학·생명과학부문 과학상 수상자인 강봉균 교수는 '기억의 신비를 푼 과학자'로 불린다. 뇌에서 기억이 저장되는 장소를 분자 세포 수준에서 최초로 보여주고, 기억 저장과 조절의 원리를 규명했다. 강 교수의 성과는 향후 치매와 외상 후 스트레스 장애 등 기억 저하와 조절에 관한 연구의 새로운 이정표를 제시할 것으로 기대된다. 공학상 수상자인 조경현 교수는 인공지능(AI) 번역 분야 전문가다. 문장의 전후 맥락까지 파악해 고품질의 번역을 할 수 있는 '신경망 기계번역 알고리즘'을 개발했다. 조 교수가 개발한 알고리즘은 현재 대다수 번역 엔진에 사용되고 있다는 게 재단 설명이다. 의학상 수상자인 이대열 교수는  영장류의 뇌 기능 실험 연구에 경제학적 이론을 접목해 뇌 내 의사결정 메커니즘을 규명한 신경과학 분야 권위자다. 학제 간 융합 학문인 '신경경제학' 분야를 창시하고 신경 정신 질환에 대한 이해를 높이고 있다. 예술상을 받는 봉준호 감독은 현대 사회의 경제적 양극화를 소재로 한 영화 '기생충'으로 프랑스 칸 영화제와 미국 아카데미상을 석권한 세계적인 거장이다. 사회봉사상 수상자인 이석로 원장은 방글라데시 꼬람똘라 지역 빈민들의 건강을 지키기 위해 27년간 헌신해와 '방글라데시 빈민을 지켜온 한국인 슈바이처'로 불린다. 삼성호암상은 1990년 제정돼 올해로 31회째를 맞았다. 지난해까지 과학·공학·의학·예술·사회봉사 등 5개 부문으로 운영돼왔으나 국가 과학기술 역량 육성에 더 많은 지원이 필요하다는 이재용 삼성전자 부회장의 제언에 따라 올해부터 과학상을 '물리·수학'과 '화학·생명과학' 부문으로 세분화했다. 호암재단은 상의 장기적 발전과 국제적인 인지도 제고를 위해 올해부터 상 명칭을 삼성호암상으로 변경했다.  [노현 기자][ⓒ 매일경제 &amp; mk.co.kr, 무단전재 및 재배포 금지]매일경제</t>
  </si>
  <si>
    <t>https://finance.naver.com/item/news_read.nhn?article_id=0004775401&amp;office_id=009&amp;code=005930&amp;page=32&amp;sm=title_entity_id.basic</t>
  </si>
  <si>
    <t>2021.04.06 06:11</t>
  </si>
  <si>
    <t>美·中 반도체싸움에 등터진 삼성…정부는 '전략적 침묵'</t>
  </si>
  <si>
    <t>[머니투데이 세종=안재용 기자] [정부 "상황 면밀히 보고있다"…전문가 "기업에 맡기고, 정부는 후방지원"]미국 백악관이 전세계적인 반도체 공급부족을 논의하는 자리에 삼성전자를 초청한 것을 두고 정부가 고심하고 있다. 반도체 밸류체인(공급사슬)에서 탈(脫)중국을 꾀하는 게 미국의 의도인데, 한국 입장에선 동맹국 미국과 최대교역국 중국 가운데 어느 한 편을 들기 어렵다는 점에서다. 정부로선 적극적 개입을 자제하고 삼성전자 등 민간 기업에 대응을 맡기는 선택을 할 것으로 보인다.━백악관으로 삼성전자 부른 美정부━5일 블룸버그통신 등 외신에 따르면 제이크 설리번 백악관 국가안보보좌관과 브라이언 디즈 국가경제위원회(NEC)위원장 등 조 바이든 미국 대통령의 핵심 참모들이 오는 12일(현지시간) 반도체와 자동차 업계 종사자들과 만나 반도체 품귀현상에 대해 논의한다. 해당 자리에는 삼성전자와 제너럴모터스(GM), 글로벌파운드리 등이 초대됐다. 일각에서는 미국 정부가 이 자리에서 삼성전자에 추가적인 반도체 생산시설 투자를 요청할 가능성이 높다고 본다. 바이든 대통령이 말하는 공급 국내화가 꼭 미국기업만을 대상으로 하는 것은 아니라는 설명이다. 국가안보보좌관까지 회의에 참석한다는 점은 미국이 이 문제를 안보 관점에서 접근하고 있음을 말해준다. 문종철 산업연구원 연구위원은 "미국은 반도체 산업 밸류체인에서 중국의 비중을 줄이기 위해 동맹국의 신뢰할 수 있는 기업들에게 '잘 해줄것이라 믿는다'는 신호를 보낸다고 해야 할 것"이라며 "삼성전자에는 (미국에) 투자해줘서 고맙고 투자를 더 늘려달라는 수준의 메시지를 던질 것"이라고 내다봤다. ━정부, 적극적 개입 '부적절'…"상황 면밀히 지켜보겠다"━정부는 일단 구체적인 대응방안을 내놓기 보다는 상황을 지켜본다는 입장이다. 기업의 문제에 정부가 개입하는 모양새를 취하는 것이 미중 양측에 좋지 못한 신호가 될 수 있다는 판단이다. 정부 관계자는 "(미국 정부가) 개별기업과 논의하는 것에 정부 차원에서 대응하는 것은 적절하지 않은 것 같다"며 "정부는 일단 상황을 면밀하게 지켜보고 있다"고 밝혔다. 이어 "구체적인 대응을 내놓지 않는 것도 하나의 입장표현"이라고 덧붙였다. ━전문가들 "기업이 알아서 하도록 놔둬야"━전문가들도 미중갈등 국면에서 정부가 전면에 나서기보다는 기업 자율에 맡긴 채 후방지원에 주력하는 것이 바람직하다고 봤다. 생존의 문제에 직면한 기업 스스로 문제해결 방법을 찾는 것이 효과적일 수 있다는 얘기다. 정부가 나서 이지선다를 강요받는 상황에 몰리게 되면 오히려 '긁어 부스럼'이 생길 수 있다는 것이다.서진교 대외경제정책연구원 선임연구위원은 "정부가 너무 나서는 것은 좋지 않다"며 "(미중갈등은) 기업들에게 생존의 문제라 고민 자체도 정부보다 깊을 수밖에 없다"고 말했다. 서 선임연구위원은 "너무 개입하지 말고, 기업이 고려하기 어려운 외교적 측면에서 의사결정을 서포트해 주는게 바람직하다"고 했다. 문 연구위원도 "정부가 나서 긁어 부스럼을 만들 필요는 없다"며 "정부가 불필요한 개입을 하지 않는게 더 좋은 해결책"이라고 밝혔다. 문 연구위원은 "기업 입장에서는 최대한 미국의 이해관계를 건드리지 않는 범위 내에서 중국과 협력을 하며 중국시장 점유율을 확보하는 방향으로 가야한다"고 말했다. ━반도체 시장, 향후 30년 세계패권 좌우할 전장━미 행정부는 반도체 밸류체인 문제를 향후 30년 세계 패권을 좌우할 수 있는 사안으로 보고 있다. 5G(5세대) 통신과 AI(인공지능) 분야에서 중국이 이미 미국을 근소하게 앞선 상황에서 클라우드와 3D컴퓨팅, 자율주행 등의 핵심부품이 되는 반도체 산업마저 내줄 수 없다고 판단한 것이다. 서 선임연구위원은 "인공지능의 최상단 아이디어와 기술은 미국이 앞서있지만 데이터를 통한 구현에서는 더 많은 데이터를 갖고 있는 중국이 미국을 제친 상황"이라며 "5G도 중국이 앞서나가는 상황에서 차세대 하이테크 기술 우위를 지키기 위해 중국 반도체 산업을 견제하는 것"이라고 했다. 서 선임연구위원은 "중국도 그 사실을 알고 쌍순환 전략 등을 세우며 풍부한 자본을 활용해 M&amp;A(인수합병)에 나서는 것"이라고 밝혔다.  문 연구위원은 "중국도 반도체 홀로서기를 해야하는데 핵심기술을 모두 미국이 보유하고 있어 쉽지 않다"며 "다만 미국도 중국을 견제한다고는 하지만 세계적인 반도체 품귀 상황에서 완전 배제는 어려울 것"이라고 했다.세종=안재용 기자 poong@mt.co.kr  &lt;저작권자 ⓒ '돈이 보이는 리얼타임 뉴스' 머니투데이, 무단전재 및 재배포 금지&gt;머니투데이</t>
  </si>
  <si>
    <t>https://finance.naver.com/item/news_read.nhn?article_id=0004568359&amp;office_id=008&amp;code=005930&amp;page=33&amp;sm=title_entity_id.basic</t>
  </si>
  <si>
    <t>2021.04.05 22:02</t>
  </si>
  <si>
    <t>공매도 재개 한달 앞으로…삼성전자 사들인 동학개미 '좌불안석'</t>
  </si>
  <si>
    <t>공매도 재개 시점이 한 달 앞으로 다가오면서 동학개미들이 좌불안석이다. 오는 5월 3일부터 삼성전자를 비롯해 대형주에 한해 공매도가 재개되는데, 삼성전자는 올 들어 개인투자자들이 가장 많이 사들인 종목이기 때문이다. 최근 삼성전자 주가가 최근 갈지자 행보를 보이면서 수익률이 정체된 가운데 공매도의 주요 타깃이 될 수 있다는 우려까지 수면위로 떠오르면서 투자자들은 불안하기만 하다.5일 금융투자업계에 따르면 공매도는 오는 5월 3일부터 부분 재개될 예정이다. 앞서 금융당국은 신종 코로나바이러스 감염증(코로나19) 확산에 지수가 폭락하자 추가 하락을 막기 위해 지난해 3월 16일부터 공매도를 중단해 왔다. 이후 한 차례 연장 끝에 올해 3월 15일 공매도가 재개될 예정이었으나 개인투자자들의 거센 반발에 공매도 금지 조치는 오는 5월 2일까지 재연장됐다.다음 달 3일부터 코스피200·코스닥150 지수 구성종목에 한해 공매도가 재개되면서 삼성전자를 비롯해 대형주에 공매도가 집중될 것이란 우려가 나온다. 특히 그간 공매도가 대형주에 집중된 것으로 나타나 5월 3일 공매도 부분 재개가 사실상 대부분 전면 재개되는 것과 다름없다는 평가도 나온다.문제는 개인투자자들이다. 이들이 순매수한 종목이 대부분 대형주이기 때문이다. 실제 개인들은 올 들어 삼성전자의 주식 14조6869억원 가량을 사들이며 순매수 1위를 기록했다. 이밖에도 매수 상위에는 현대모비스(1조7289억원), LG전자(1조5351억원), 현대차(1조3710억원), 기아(1조3530억원), 삼성SDI(1조2604억원), SK이노베이션(1조2471억원), SK바이오팜(1조1125억원), SK하이닉스(1조716억원) 등 대형주가 대부분이다. 개인투자자들이 공매도 공세를 피하기 어려울 것으로 예상되는 이유다.특히 대장주인 삼성전자의 경우 지난해 3월 이후 가파른 주가 상승으로 향후 공매도 수요가 늘어날 가능성이 크다. 지난달 말 기준 삼성전자의 공매도 잔고 금액은 약 2212억원(271만7328주)로, 전체 시가총액 비중의 0.05% 수준이다. 절대적인 수치는 높지 않지만 현 주가 수준 대비 평균 대여 가격이 8만1400원으로 낮아 향후 주가 상승 시 오히려 공매도가 늘어나는 딜레마에 빠지게 되는 것이다.금융투자업계 관계자는 "공매도가 재개된다고 해서 당장 주가가 떨어지거나 하지는 않을 것"이라면서도 "다만 코스피200 종목 가운데 주가 상승 폭이 컸던 종목에 대한 경계감은 가져갈 필요가 있다"고 말했다.[김경택 매경닷컴 기자 kissmaycry@mk.co.kr][ⓒ 매일경제 &amp; mk.co.kr, 무단전재 및 재배포 금지]매일경제</t>
  </si>
  <si>
    <t>https://finance.naver.com/item/news_read.nhn?article_id=0004774852&amp;office_id=009&amp;code=005930&amp;page=34&amp;sm=title_entity_id.basic</t>
  </si>
  <si>
    <t>2021.04.05 15:00</t>
  </si>
  <si>
    <t>중기 위해 차려진 1.2조 '단체급식'…삼성·LG 등 "일감 나누기"</t>
  </si>
  <si>
    <t>[머니투데이 세종=유선일 기자] 삼성, 현대자동차, LG 등 대기업들이 25년의 관행을 깨고 단체급식 사업을 제3의 중소기업에 개방한다. 그동안 대기업 소속 단체급식 업체는 대부분 계열사들과 수의계약을 바탕으로 손쉽게 매출을 늘려왔다. 이번 결정으로 연간 1조2000억원에 달하는 단체급식 물량이 시장에 풀린다.━8개 대기업 “단체급식, 수의계약→경쟁입찰 전환”━단체급식/사진제공=공정거래위원회삼성, 현대차, LG, 현대중공업, 신세계, CJ, LS, 현대백화점 등 8개 대기업과 공정거래위원회는 5일 서울 마곡동 소재 LG사이언스파크에서 ‘단체급식 일감개방 선포식’을 열었다.지난 25년 동안 대기업 소속 단체급식 업체들은 그룹 계열사들과 수의계약을 바탕으로 안정적으로 일감을 확보했다. 2019년 기준 국내 단체급식 시장 규모는 4조2799억원인데 △삼성(단체급식업체명 삼성웰스토리) △LG(아워홈) △현대차(현대그린푸드) △CJ(CJ프레시웨이) △신세계(신세계푸드) 등 상위 5개사가 80%를 점유하고 있다.이날 8개 대기업은 이런 관행을 벗어나 경쟁입찰을 통해 중소기업 등에 사업 기회를 제공하겠다고 선언했다. 이에 따라 연간 1조2000억원에 달하는 이들의 수의계약 물량이 순차적으로 경쟁입찰로 전환돼 시장에 풀리게 된다.삼성은 지난 3월 시범적으로 2개 식당 개방을 결정해 외부업체 선정 작업을 진행 중이다. 이를 토대로 전면 개방을 검토한다. LG는 내년부터 단체급식 일감을 전면 개방할 계획이며, 소규모 지방 사업장에 대해선 인근 중소·중견 급식업체 선정을 우선적으로 고려하기로 했다.현대차는 ‘기존 사업장’은 비조리 간편식 부문에서 경쟁입찰을 시범 실시하고, 연수원·기숙사·서비스센터 등 ‘신규 사업장’은 전면 경쟁입찰을 도입한다. CJ는 그룹 내 단체급식 물량의 65% 이상을 순차 개방하기로 했다.공정위는 이번 결정이 ‘실행 없는 선언’에 그치거나, 그룹 간 ‘나눠 먹기’가 되지 않도록 정기적으로 일감 개방 성과를 공개하기로 했다.조성욱 공정위원장은 “이번 결정은 단체급식업에 종사하는 독립기업·중소기업·소상공인에게 엄청난 기회의 문을 열어주는 것”이라며 “각 그룹 직원은 맛있는 음식을 싼 가격에 즐길 수 있는 경쟁의 이익을 향유할 수 있게 된다”고 말했다. 아울러 “일감 나누기야 말로 사회적 기여와 지배구조를 개선하는 ‘ESG(환경·사회·지배구조) 경영’의 초석이라고 감히 말씀드린다”고 강조했다.━삼성 ‘과징금 감경’ 요인?━/사진제공=공정거래위원회이번 결정은 공정위의 삼성웰스토리 제재가 임박한 시점에 발표된 것이어서 이목이 집중된다. 공정위는 삼성 계열사들이 삼성웰스토리에 부당하게 일감을 몰아준 혐의로 2018년부터 조사를 해왔고, 올해 초 삼성 측에 심사보고서(검찰의 공소장에 해당)를 발송했다. 공정위는 향후 전원회의를 거쳐 제재 여+F75부·수준을 결정한다.공정위에 따르면 삼성웰스토리는 삼성에버랜드의 급식 및 식자재 유통사업 부문을 물적분할해 2013년 설립한 회사로, 삼성전자·삼성디스플레이·삼성전기 등 계열사와의 내부거래를 통해 업계 1위로 성장했다. 현재 삼성웰스토리는 삼성물산의 100% 자회사로, 삼성물산 지분은 이재용 삼성전자 부회장이 17.33%, 이부진 호텔신라 사장과 이서현 삼성복지재단 이사장이 각각 5.55% 보유하고 있다.공정위는 단체급식 일감 개방과 개별 사건은 서로 관련이 없다고 선을 그었다. 그러나 이번 삼성의 결정이 삼성웰스토리 사건과 관련한 ‘자진시정’으로 인정된다면, 향후 공정위가 과징금 부과할 경우 감경 사유가 될 수 있다. 공정위의 ‘과징금 부과 세부기준 등에 관한 고시’에 따르면 공정거래법 위반 기업이 자진시정을 한 경우 과징금의 일정 비율을 감경할 수 있다.권순국 공정위 내부거래감시과장은 “만약 사건화된 사안이 있을 경우 단순히 ‘일감개방을 해서 자진시정이다’라고 볼 수는 없고, 일감 개방의 폭, 선언, 실천 의지 등을 종합적으로 봐서 자진시정으로 인정할지 여부를 결정하게 될 것으로 본다”고 말했다.세종=유선일 기자 jjsy83@mt.co.kr  &lt;저작권자 ⓒ '돈이 보이는 리얼타임 뉴스' 머니투데이, 무단전재 및 재배포 금지&gt; 머니투데이</t>
  </si>
  <si>
    <t>https://finance.naver.com/item/news_read.nhn?article_id=0004568109&amp;office_id=008&amp;code=005930&amp;page=34&amp;sm=title_entity_id.basic</t>
  </si>
  <si>
    <t>2021.04.05 18:29</t>
  </si>
  <si>
    <t>미중 '반도체 패권 경쟁' 속 삼성전자, 선택 강요받으면 어쩌나</t>
  </si>
  <si>
    <t>미국과 중국의 세계 반도체 공급망 패권 경쟁이 가열되면서 국내 반도체 산업도 긴장이 고조되고 있다.양국의 패권 다툼이 치열해질수록 선택을 강요받을 가능성이 높기 때문이다. 특히 삼성전자의 경우 글로벌 반도체 시장에서 높은 위상을 차지하고 있는 만큼 고민은 커질 수 밖에 없다.앞서 미중 무역 갈등으로 화웨이를 제재할 당시 삼성전자와 SK하이닉스는 반 강제로 미국에 동참 한 바 있다. 삼성전자는 현재 미국 오스틴에 파운드리 공장을 중국 사안과 쑤저우에 각각 반도체 생산 공장과 후공정(패키징) 공장을 운영 중이다.이런 가운데 오는 12일 미국 백악관에서 주요 반도체와 완성차 기업들이 최근 반도체 부족 사태에 대한 긴급 대응 방안을 논의한다. 이 자리에 삼성전자도 초청받은 상태다.말이 초청이지 미국 정부가 삼성전자에 과제를 줄 가능성이 높다는 게 업계의 분석이다.업계에서는 미국 정부가 삼성전자에 신규 투자를 요구할 것이라는 관측이다. 그도 그럴 것이 삼성전자는 현재 미국에 170억달러(19조2000억원) 규모의 추가 반도체 공장을 짓기로 하고 후보지를 검토 중이다. 텍사스주, 뉴욕, 애리조나 등이 후보지로 거론되지만 텍사스에 있는 오스틴 공장 증설안이 유력한 것으로 알려졌다. 이런 상황에서 중국의 움직임도 심상치 않다. 실제 지난 3일 중국 푸젠성 샤먼에서 열린 한중 외교장관 회담에서 중국은 우리 정부에 반도체와 5G 이동 통신 등에 대한 협력을 요구했다. 중국은 우리나라 반도체 최대 수출국이다. 따라서 양국이 우리 정부에게 선택을 강요한다면 그야말로 '진퇴양난'의 형국이 된다.여기에 설상가상 유럽 각국이 '반도체 자립'을 강조하고 나섰다. 실제 유럽연합(EU)은 최근 반도체 제조 기술 발전 프로젝트에 10억 유로(1조3000억원)를 투입할 준비가 돼 있다고 밝혔다.이 밖에도 대만 TSMC는 향후 3년간 1000억달러(112조8000억원) 투자 계획을, 인텔은 200억달러(22조5000억원)를 투자해 미국 애리조나주에 두개의 공장을 건설, 파운드리 시장을 다시 진출하겠다고 선언했다.업계 관계자는 "투자와 사업 전략을 결정해야 할 중대한 시기에 총수 부재, 외교 문제까지 발생해 삼성전자 입장에서는 더욱 고민이 깊어질 것"이라고 말했다.[이상규 매경닷컴 기자 boyondal@mk.co.kr][ⓒ 매일경제 &amp; mk.co.kr, 무단전재 및 재배포 금지]매일경제</t>
  </si>
  <si>
    <t>https://finance.naver.com/item/news_read.nhn?article_id=0004774822&amp;office_id=009&amp;code=005930&amp;page=34&amp;sm=title_entity_id.basic</t>
  </si>
  <si>
    <t>2021.04.05 10:24</t>
  </si>
  <si>
    <t>삼성 '464억' 통큰 지원…온난화·남성불임 해결에 힘보탠다</t>
  </si>
  <si>
    <t>[머니투데이 오문영 기자] 2021년 상반기 삼성미래기술육성사업 지원 과제에 선정된 교수들(왼쪽부터 류경석 서울대 교수, 황승준 포스텍 교수, 조규봉 서강대 교수, 조창의 디지스트 교수, 김건희 서울대 교수, 김기웅 충북대 교수)./사진제공=삼성전자삼성전자가 5일 '삼성미래기술육성사업'을 통해 2021년 상반기부터 지원할 연구과제를 발표했다. 이번에 선정된 과제는 기초과학 분야, 소재 분야, 정보통신기술(ICT) 분야 등 총 27개로 연구비 464억원이 지원된다.기초과학 분야에서는 독창적인 아이디어로 과제 성공시 세계 최초 또는 파급 효과가 클 것으로 기대되는 과제 등 총 13개가 선정됐다. 류경석 서울대 수리과학부 교수는 머신러닝에 사용되고 있는 다양한 학습 모델의 공통점을 세계 최초로 수학적으로 규명하는 연구에 도전한다. 황승준 포스텍 화학과 교수는 왕관 모양으로 생겨 '크라운 에테르'로 불리는 분자를 화학 촉매에 사용해 물질 변환 효율을 획기적으로 향상시킬 계획이다. 크라운 에테르 분자로 인해 생성된 국소 전기장을 통해 지구온난화의 원인인 이산화탄소 분해 등 난제를 해결하는데 기여할 것으로 전망된다.소재 분야에서는 유전자(DNA) 염기서열 해독, 양자 광원 등 폭넓은 연구 분야에서 7개 과제를 지원한다. 조규봉 서강대 화학과 교수는 인간 게놈 프로젝트를 통해서도 여전히 밝혀지지 않은 Y 염색체 유전자 서열을 완전히 해독하는 연구를 수행한다. 남성 불임과 같은 Y 염색체 관련 난임 질환 연구와 유전자 맞춤형 의료 분야에 기여할 것으로 기대된다.조창희 디지스트 신물질과학전공 교수는 양자통신용 광원 기술을 개발한다. 페로브스카이트 소재의 결정 구조를 조절해 극저온에서만 구동하는 양자통신용 광원을 상온에서 구현하고자 하는 과제로, 상온 양자암호통신 분야 상용화를 앞당길 수 있는 연구로 예상된다.ICT 분야에서는 인공지능, 비접촉 생체 전기신호 측정 등 미래 산업 경쟁력 강화를 위한 핵심 기술 연구 분야에서 7개 과제가 선정됐다.김건희 서울대 컴퓨터공학부 교수는 AI 기술 발전에 따라 발생할 수 있는 개인정보 침해, 성별 등에 대한 편향, 사실 관계 오류 등의 문제를 해결하기 위해 나선다. 김기웅 충북대 전산학부 교수는 심전도, 뇌전도 등 생체에서 발생하는 전기 신호를 비접촉 방식으로 측정할 수 있는 기술을 개발할 예정이다. 기술 개발에 성공하면 환자의 상태를 관찰하거나 운전자를 모니터링하는 등 의료 분야에서 유용하게 활용될 것으로 예상된다. 삼성미래기술육성사업은 우리나라의 미래를 책임질 과학기술 육성·지원을 목표로 삼성전자가 2013년부터 1조 5천억 원을 출연해 시행하고 있는 연구 지원 공익사업이다. '미래를 위한 투자를 아끼지 말아야 한다'는 이재용 삼성전자 부회장의 뜻에 따라 연구 지원을 지속 확대해왔다.매년 상·하반기에 기초과학과, 소재, ICT 분야에서 지원할 과제를 선정하고 1년에 한 번 실시하는 '지정테마 과제 공모'를 통해 국가적으로 필요한 미래기술 분야를 지정해 지원에 나서고 있다. 이번 과제를 포함해 지금까지 기초과학 분야 229개, 소재 분야 215개, ICT 분야 223개 등 총 667개 연구 과제에 8644억원의 연구비를 지원했다.오문영 기자 omy0722@mt.co.kr  &lt;저작권자 ⓒ '돈이 보이는 리얼타임 뉴스' 머니투데이, 무단전재 및 재배포 금지&gt; 머니투데이</t>
  </si>
  <si>
    <t>https://finance.naver.com/item/news_read.nhn?article_id=0004567911&amp;office_id=008&amp;code=005930&amp;page=35&amp;sm=title_entity_id.basic</t>
  </si>
  <si>
    <t>2021.04.05 11:03</t>
  </si>
  <si>
    <t>삼성전자, 차세대 ERP 시스템 'N-ERP' 구축…동·서남아, 중국…</t>
  </si>
  <si>
    <t>삼성전자는 차세대 ERP(Enterprise Resource Planning, 전사자원관리) 시스템인 'N-ERP'를 구축 도입했다고 5일 밝혔다.ERP는 기업의 물적, 재무적 자원을 통합적으로 관리해 경영정보를 투명하게 공유하고 효율적인 업무처리를 할 수 있도록 해주는 시스템이다.삼성전자는 새로운 비즈니스의 등장과 융복합화 등 미래 경영환경의 변화를 지원할 수 있는 혁신 플랫폼을 마련하기 위해 최신 기술의 전문 ERP 솔루션 패키지를 기반으로 30개월간 이 시스템을 개발했다고 설명했다.이 시스템은 동·서남아, 중국 법인에서 우선 적용됐고, 내년 1월까지 전세계 법인에 순차적으로 도입될 예정이다.삼성전자 'N-ERP'는 △대용량 데이터 처리를 위한 시스템 성능 향상 △D2C(Direct to Consumer) 등 새로운 비즈니스 대응을 위해 유연한 아키텍처/프로세스 구축 △인공지능을 통한 업무 의사결정 지원과 OCR(Optical Character Recognition, 광학적 문자 판독)을 활용한 업무 자동화 등 신기술 도입을 특징으로 한다.'N-ERP'는 데이터 처리와 분석 속도 향상을 위해 '인-메모리 데이터베이스(In-Memory Database)' 시스템을 적용했고, 대용량 하드웨어를 병렬 연결을 추가해 비즈니스 확대에 따른 급속한 데이터 증가에도 유연하게 대응할 수 있도록 했다. 이 시스템을 이용하면 최근 온라인 판매 확대에 따른 대량의 소비자 주문 현황과 전체 공급망(Supply Chain) 상황을 실시간으로 분석할 수 있고, 이런 데이터를 기반으로 상세한 경영 시뮬레이션도 가능해 임직원들이 더 합리적인 의사결정을 할 수 있게 된다. 삼성전자 문성우 경영혁신센터장(전무)은 "최신 기술 기반 ERP 시스템 구축은 글로벌 기업 중에서 선도적인 사례"라며 "N-ERP는 삼성전자의 디지털 혁신을 받쳐줄 가장 중요한 플랫폼으로서의 역할을 수행할 것"이라고 말했다.[이상규 매경닷컴 기자 boyondal@mk.co.kr][ⓒ 매일경제 &amp; mk.co.kr, 무단전재 및 재배포 금지]매일경제</t>
  </si>
  <si>
    <t>https://finance.naver.com/item/news_read.nhn?article_id=0004774403&amp;office_id=009&amp;code=005930&amp;page=35&amp;sm=title_entity_id.basic</t>
  </si>
  <si>
    <t>2021.04.05 15:05</t>
  </si>
  <si>
    <t>코로나19에도 삼성전자 직원은 4233명 늘었다</t>
  </si>
  <si>
    <t>[머니투데이 유승목 기자] [주요 기업 직원 수 대부분 증가]/사진=잡코리아코로나19(COVID-19) 사태 속에서도 삼성전자의 직원 수가 4000명 이상 늘어난 것으로 나타났다. 여성 인력도 1074명 늘어나며 국내 주요 기업 중 가장 많은 증가세를 보였다.구인구직 플랫폼 잡코리아는 국내 시가총액 상위 100개사 중 2019년과 2020년 직원현황을 공시한 66개사의 직원현황을 분석한 결과를 발표했다.잡코리아에 따르면 국내 주요 기업 중 직원이 가장 많은 곳은 삼성전자로 전체 직원 수가 10만9490명이었다. 현대자동차는 7만1504명으로 위를 기록했다. 이어 △기아자동차(3만5424명) △SK하이닉스(2만9008명) △LG디스플레이(2만5980명) △이마트(2만5214명) △한국전력공사(2만3551명) △롯데쇼핑(2만2791명) △KT(2만2720명) △대한항공(1만8518명) 순이었다.성별에 따른 직원 수는 업종별로 차이가 있었다. 남성 직원이 많은 곳은 8만1082명을 기록한 삼성전자를 비롯, △현대차(6만7505명) △기아차(만4068명) △SK하이닉스(1만870명) 등 전기전자와 반도체·제조업 관련 기업이 많았다.반면 유통·항공업계의 경우 여성직원의 비율이 상대적으로 높았다. 잡코리아에 따르면 삼성전자의 여성직원이 2만8408명으로 가장 많았고 대표적인 유통업체인 이마트와 롯데쇼핑의 여성직원 수도 각각 1만5760명, 1만5439명으로 많았다. 대한항공(8066명)과 기업은행(7490명)도 여성직원 수가 많은 것으로 조사됐다.코로나19로 경영여건이 녹록지 않은 상황에서도 대다수 주요 기업들의 직원 수가 증가했다. 1000명 이상 증가한 곳도 6개사에 달했다. 가장 직원이 많이 증가한 곳은 삼성전자로 4233명이 증가했고, 한화솔루션도 3027명 늘었다. 이어 △LG이노텍(1936명) △코웨이(1583명) △현대차 (1472명) △롯데케미칼(1259명) 증가했다.유승목 기자 mok@mt.co.kr  &lt;저작권자 ⓒ '돈이 보이는 리얼타임 뉴스' 머니투데이, 무단전재 및 재배포 금지&gt;머니투데이</t>
  </si>
  <si>
    <t>https://finance.naver.com/item/news_read.nhn?article_id=0004568123&amp;office_id=008&amp;code=005930&amp;page=36&amp;sm=title_entity_id.basic</t>
  </si>
  <si>
    <t>삼성전자, '갤럭시 탭S7·7+' 미스틱 네이비 색상 출시…갤럭시 태블...</t>
  </si>
  <si>
    <t>[사진 출처 = 삼성전자] 삼성전자가 역대 갤럭시 태블릿 중 최고 사양을 갖춘 '갤럭시 탭 S7'과 '갤럭시 탭S7+' 미스틱 네이비 색상을 8일 국내에 출시한다.5일 삼성전자에 따르면 오는 8일 선보이는 '갤럭시 탭 S7·S7+' 미스틱 네이비 모델은 감각적인 네이비 색상에 은은한 광택이 어우러져 세련되고 고급스러운 느낌을 준다.갤럭시 태블릿 최초로 12GB램과 512GB 메모리를 탑재해 최상의 모바일 사용 경험을 제공한다.이로써 '갤럭시 탭 S7·S7+'는 기존 미스틱 블랙, 미스틱 실버, 미스틱 브론즈에 이어 미스틱 네이비의 4가지 색상 라인업을 갖추며 선택의 폭을 넓혔다.지난 9월 출시된 '갤럭시 탭 S7·S7+'는 삼성전자의 독자적인 사용자경험인 원UI(One UI) 3.1 업데이트를 통해 한층 업그레이드된 사용성을 제공한다. 특히, 스마트폰, 노트PC간 더욱 강력해진 연결성을 지원하며 생산성과 활용성을 극대화했다.스마트폰으로 촬영한 사진이나 작성한 메모를 복사한 후 태블릿에 바로 붙여넣기가 가능하다. '키보드 무선 공유' 기능을 이용하면 '갤럭시 탭 S7·S7+'의 키보드 북커버를 스마트폰과 바로 연결해 사용할 수 있다.또한, 태블릿을 듀얼 모니터처럼 활용할 수 있는 '세컨드 스크린'을 지원해, 업무나 학습 시에 PC 화면을 보다 넓고 효율적으로 이용할 수 있다.'갤럭시 탭 S7+' 미스틱 네이비 모델은 5G·LTE·Wi-Fi 모델로 출시되며, 가격은 5G 모델이 149만 9300원, LTE 모델이139만 9200원, Wi-Fi 모델이 129만 9100원이다.'갤럭시 탭 S7' 미스틱 네이비 모델은 LTE·Wi-Fi 모델로 출시되며, 가격은 LTE 모델이 114만 9500원, Wi-Fi 모델이 104만 9400원이다.삼성전자 관계자는 "'갤럭시 탭 S7·S7+' 미스틱 네이비 모델은 태블릿 활용성이 점점 다양해지는 트랜드를 반영해 더욱 만족스러운 사용 경험을 제공하고자 색상과 사양, 사용성 모두 업그레이드했다"며, "역대 최고 사양의 갤럭시 태블릿과 함께 언제 어디서나 더욱 스마트하고 생산적인 업무 환경과 편리하고 여유로운 일상을 경험하기 바란다"고 말했다.[이상규 매경닷컴 기자 boyondal@mk.co.kr][ⓒ 매일경제 &amp; mk.co.kr, 무단전재 및 재배포 금지]매일경제</t>
  </si>
  <si>
    <t>https://finance.naver.com/item/news_read.nhn?article_id=0004774404&amp;office_id=009&amp;code=005930&amp;page=37&amp;sm=title_entity_id.basic</t>
  </si>
  <si>
    <t>2021.04.04 09:57</t>
  </si>
  <si>
    <t>8만 전자' 갇힌 삼성전자…동학개미 촉각 7일 실적발표 전망은</t>
  </si>
  <si>
    <t>목표주가 괴리율 30% 육박증권가 "주가 상승 반전 가능"사진 출처 = Pixabay삼성전자의 주가가 8만원대 늪에서 벗어나지 못하면서 증권사가 제시한 목표주가를 따라가지 못하는 현상이 나타나고 있다. 주가는 넉달째 제자리인데 증권사들의 눈높이는 이미 10만원 위쪽으로 올라선 상태다.4일 금융투자업계에 따르면 삼성전자는 지난주 8만4800원에 마감했다. 이달 들어 4% 넘게 올랐지만 기간을 넓혀보면 다소 부진한 모습이다. 삼성전자는 지난해 마지막 거래일 8만원을 처음으로 돌파한 이후 현재까지 단 한 차례도 종가 기준 9만원을 넘어서지 못했다. 조만간 십만전자 시대가 열릴 것이라는 증권가 전망을 무색하게 만들었다.주가가 8만원대에 갇히면서 목표주가 괴리율도 점차 벌어지고 있다. 목표주가 괴리율은 증권사 연구원이 제시한 목표가와 현재 주가와의 차이를 뜻한다.금융정보업체 에프앤가이드를 보면 지난 한 달 새 증권사들이 제시한 삼성전자의 목표주가 평균치는 10만7438원이다. 지난 3개월 간 증권사들이 제시한 삼성전자의 목표주가 평균값은 10만5870원, 6개월 평균값은 10만4240원으로 삼성전자를 바라보는 여의도의 눈높이는 꾸준히 상승 중이다. 그러나 목표주가 괴리율은 현재 27% 수준에 달한다. 특히 신한금융투자와 한국투자증권은 목표주가를 12만원까지 높인 상태다. 현재 주가보다 40% 이상이 높다.목표주가와 현 주가 사이에 온도차가 커지고 있지만 증권가에선 여전히 이익 개선 기대감을 바탕으로 주가의 상승 반전이 가능할 것으로 보고 있다. 삼성전자는 1분기 잠정 실적을 오는 7일 발표할 예정이다. 김동원 KB증권 연구원은 "1분기 반도체 실적부진으로 작용했던 우려들이 2분기부터 해소될 것으로 전망한다"면서 "특히 2분기부터 ▲정전으로 가동 중단됐던 미 오스틴 생산라인은 풀 가동이 예상되고, ▲파운드리 선단공정 수율 이슈와 평택 2공장(P2) 초기 가동에 따른 비용증가도 해소될 것으로 전망된다"고 설명했다.김영건 미래에셋대우 연구원 역시 "최근 글로벌 파운드리가 업종 조정을 거치며 삼성전자의 파운드리 밸류에이션 하락 압력이 종료됐다"면서 "미국 현지 파운드리 증설 임박에 따른 파운드리 밸류에이션이 본격 적용될 것으로 기대한다"고 설명했다.다만 1분기 실적의 경우 높아진 기대치를 충족하기는 어려울 것으로 전망됐다. 황민성 삼성증권 연구원은 "시장의 1분기에 대한 눈높이는 1분기 초 영업이익 8조5000억원 수준에서 최대 10조원까지 상향 조정 중이나, 실제 손익은 9조2000억원 수준으로 예상된다"면서 "반도체 가격강세, 환율 상승, 갤럭시 S21 출시효과로 모바일사업부(IM)에 대한 기대감이 긍정적인 반면 오스틴 정전효과와 부진한 비메모리 손익, 지난 분기부터 시작된 평택 2기 가동에 따른 팹 비용 상승으로 인한 부정적인 효과가 혼재하기 때문"이라고 분석했다.[김경택 매경닷컴 기자 kissmaycry@mk.co.kr][ⓒ 매일경제 &amp; mk.co.kr, 무단전재 및 재배포 금지]매일경제</t>
  </si>
  <si>
    <t>https://finance.naver.com/item/news_read.nhn?article_id=0004774006&amp;office_id=009&amp;code=005930&amp;page=41&amp;sm=title_entity_id.basic</t>
  </si>
  <si>
    <t>2021.04.03 06:01</t>
  </si>
  <si>
    <t>"삼성전자 年16% 수익 가능" 연세대생 주식멘토 전망</t>
  </si>
  <si>
    <t>[인터뷰]이남우 연세대 국제학대학원 교수[머니콕] JP모건 동북아시아 담당 애널리스트, 메릴린치 한국법인 공동대표, 삼성증권 초대 리서치센터장, 1세대 한국 헤지펀드 매니저. 30대의 젊은 나이에 국내외 금융업계에서 누구보다 화려한 이력을 남긴 투자전문가 이남우 씨(56)가 주식교육자로 돌아왔다. 그는 4년 전부터 연세대 국제학대학원 소속 객원교수로서 언더우드국제대학(학부)과 대학원에서 재무분석, 산업분석, 기업거버넌스 과목을 가르치고 있다. 연대생의 주식 멘토 역할을 하고 있는 이 교수가 초급·중급 개인투자자들을 위한 투자지침서 '좋은 주식 나쁜 주식'을 최근 펴냈다. 그는 안정적인 수익을 올려줄 좋은 주식으로 △패밀리 기업 △브랜드가치가 높아지는 기업 △대규모 연구개발(R&amp;D)로 진입장벽을 쌓는 기업을 꼽았다. 반대로 피해야 할 나쁜 주식으로는 △화려한 사옥을 짓는 기업 △내수 시장에서 장사하는 기업 △정부의 간섭을 받는 기업을 꼽았다. 이 교수는 국내 증시 대장주인 삼성전자에 대해 "지난 10년간 배당을 포함해 매년 수익률이 약 16%였다"면서 "그 정도의 수익률이 앞으로도 5년 정도 가능할 것으로 보여 매력적"이라고 전망했다. 그는 삼성전자의 적정 주가 수준에 대해서는 2022년 영업이익을 약 70조원으로 가정했을 때 올해 연말이나 내년 초 무렵 9만5000~11만5000원에 도달할 수 있다고 덧붙였다. 다음은 인터뷰 전문."정치권, 국민연금 투자 관여는 난센스"  Q. 본인 소개.A. 연세대 국제학대학원 객원교수로 있습니다. 연세대에 부임한 지 4년 정도 됐습니다. 그 전에는 30년 정도 국제금융·투자 전문가로 활동했습니다. 그 중 절반 정도는 홍콩에서 근무했죠. 삼성증권 초대 리서치센터장을 20년 전에 했습니다. 제 개인 헤지펀드를 싱가포르에 만들어서 외국인 전용으로 3년 정도 운용했습니다. 한국 헤지펀드 1세대라고 할 수 있죠. 메릴린치 한국 공동대표와 아시아·태평양 헤드도 맡았습니다. 우리나라가 1992년에 주식시장이 외국인 개방되고 나서 홍콩에서 한국 전문가 수요가 생기기 시작했습니다. 제가 1993년에 JP모건 홍콩 아시아태평양본부 리서치에 조인했습니다. 홍콩 전체적으로 금융권에 한국 사람이 10명도 안 됐습니다. 저는 동북아 IT 회사들 위주로 커버했습니다. 당시 일본이 엄청난 대국이었고 소니를 커버하는 기회도 있었습니다.Q. '좋은 주식 나쁜 주식' 집필 이유.A. 제가 연세대에서 재무분석, 산업분석, 기업 거버넌스 3개 과목을 가르치고 있습니다. 이론보다 실무 위주, 시장에서 일어나는 일을 이론과 접목해서 가르치고 있어요. 콘텐츠는 3~4년 해오니까 쌓였는데 이걸 일반인 투자교육용으로 어떻게 활용할 수 없을까 고민했습니다. 작년 여름에 코로나가 심해지면서 물리적인 시간이 많아졌고 가을부터 4달 동안 집필에 몰두할 수 있었습니다. 제 인생에서 처음으로 낸 책입니다. 삼성증권 리서치센터장을 할 때도 낼까 했었는데 당시 그룹에 문의하니까 '현직 임원이 책을 내는 게 좋은 것 같지 않다'고 해서 접었습니다. 지금은 현역으로서는 아니지만 다양한 경험을 하면서 초보자부터 중급자까지 읽을 수 있는 책을 쓴 것입니다.Q. 외국인은 코스피 3000 비싸다고 보나.A. 외국인들은 지수 자체는 큰 의미를 두지 않는 것 같습니다. 지난 10~20년 동안 외국인 매매 상당 부분이 알고리즘 기계 주문 위주로 바뀌었습니다. 외국인이 얼마를 팔고 샀다는 게 방향성이나 규모로는 큰 의미는 없어요. 다만 뮤추얼펀드(공모펀드)와 헤지펀드로 나누어보면 뮤추얼펀드가 벤치마크 하는 게 MSCI코리아지수인데 코스피 3000이면 올해 기준으로 주가수익비율(PER) 13~14배, 배당수익률 1.5%가량 됩니다. 올해 이익이 많이 증가한다는 가정에 그 정도입니다. 과거 역사나 다른 신흥국과 비교할 때 저평가는 아니라고 부담을 느끼는 것 같습니다. 업종별 종목별로 호재가 별로 없습니다. 한국은 대형주 가운데 성장하는 기업이 없다는 얘기를 외국인이 많이 합니다. 그나마 성장 모멘텀이 보였던 배터리 주식도 폭스바겐 악재로 주가가 묻혀버렸죠. 뮤추얼펀드 입장에서는 현재 시장은 상당히 부담이 가는 수준이라고 느끼는 것 같습니다. 헤지펀드들은 공매도가 기본적으로 어렵기 때문에 최근 잠잠합니다. 몇 달 뒤 공매도가 허용되면 개별 롱숏하면서 외국인 주식 매매 모멘텀이 생길 것입니다.Q. 국민연금 매도 논란, 어떻게 보나.A. 정치권, 일부 개인투자자연합에서 이런 얘기를 하는 것이 난센스라고 생각합니다. 국민연금은 가이드라인이 있고 중장기 자산배분 원칙을 지키는 게 가장 중요합니다. 이런 논란은 공매도와 비슷합니다. 작년 코스피가 바닥에서 거의 두 배 가까이 올라왔습니다. 이런 주장을 하는 분들은 주가가 계속 오르기를 바라는 분들입니다. 그 의도 자체가 개인적인 이득을 위한 것입니다. 결국 연기금 같은 중요한 기관은 중장기 자산배분 원칙에 의거해서 투자하는 게 바람직하다고 봅니다. 올해 연말까지 국내주식 비중을 17%로 줄여야 한다고 하죠. 주가가 많이 올라 그런 문제가 생긴 것입니다. 현재 비중이 20% 넘고 있어 줄여야 한다면 (계획한대로) 줄여야 할 것입니다. 국민연금 자산배분 가이드라인이 국내주식 비중을 축소하는 이유가 있습니다. 지난 10~20년 국내주식과 해외주식의 총수익률을 비교해보면 국내는 연 7% 정도, 그마저도 삼성전자를 빼면 연 5%도 수익이 안났습니다. 반면 미국주식은 과거 30~50년 연 10% 수익이 났습니다. 해외가 성장성도 높고 장기적인 성과가 좋을 것이라고 판단하고 해외주식 비중을 높인 것이죠. 이러한 원칙은 지켜져야 하고 개인투자자나 정치인들의 압력에 굴하면 안 된다고 생각합니다."삼성전자 적정주가 9만5000~11만5000원"  Q. 삼성전자 주가는 얼마나 갈까.A. 제가 반도체 전문 애널리스트가 아니니까 목표주가를 제시한 것은 아닙니다. 최근 국내 증권사 리서치가 약화됐다고 생각합니다. 목표주가를 보는 데 있어 프레임워크가 좀 잘못된 것 같습니다. 삼성전자 같은 경기민감주는 언제 피크 어닝(기업 이익의 최대치)이 이뤄지는지 따지고 그때 이익률을 가정하는 것이 중요합니다. 삼성전자는 2018년이 과거 사이클에서 이익의 피크였고 주가는 2017년 말에 피크였습니다. 이번 사이클은 2019년에서 바닥을 치고 올라오는 중인데, 애널리스트 컨센서스는 2022~2023년 정도를 피크로 보고 있습니다. 업사이클일 때 애널리스트들이 보수적으로 보기 때문에 2018년 영업이익률 실제 수치 24%를 2022년에 적용해 본다면 삼성전자 영업이익이 70조원 정도 나올 것으로 보입니다. 거기에 PER 몇 배를 곱할 것이냐인데, 과거 사이클은 피크일 때 PER가 9배 정도였습니다. 저는 아직 저금리이고 삼성전자 배당률도 높아졌기 때문에 과거보다는 목표 PER가 높아져야 한다고 봅니다. 그래서 PER 12~15배를 곱하면 주가가 올해 연말이나 내년 초에 9만5000원에서 11만5000원 정도 나올 수 있다고 봅니다. 비단 삼성전자뿐만 아니라 경기민감주 가격을 전망해보는 프레임워크로서 저의 책에서 사례 제시를 해본 것입니다.Q. 삼성전자 vs 애플.A. 실제 삼성전자는 전 세계에서 최고의 IT 하드웨어 업체로 자타가 공인합니다. 하지만 애플은 여전히 프리미엄 아이폰에서 돈을 많이 벌고 애플 서비스에서 이익이 많이 나서 올해 이익이 75조원 정도 예상됩니다. 삼성전자는 올해 예상 이익이 40조원입니다. 일단 이익 규모 자체가 애플이 2배가량 큽니다. 다른 것은 애플은 PER가 30배 초반인데 삼성전자는 PER 14배 수준입니다. PER 차이는 거버너스 이유도 있지만 워낙 국제금융시장은 삼성 같은 자본 집약적인 모델을 그렇게 좋아하지 않습니다. 삼성은 매년 30조원 이상을 투자해야 하는 사업모델입니다. 그것이 초격차를 만드는 삼성의 강점이지만 투자자 입장에서는 애플 같은 연구개발(R&amp;D) 중심, 제조를 가급적이면 직접 안하는 자산경량적인 모델을 좋아합니다. 애플은 제조업보다는 서비스업 플랫폼 기업으로 인식이 돼서 주가가 재평가됐습니다. 결국 두 기업의 비즈니스모델 차이인 것 같습니다.  투자 측면에서 삼성전자와 애플 둘 다 매력적인 주식입니다. 제 생각에는 삼성전자라는 세계 최고 IT하드웨어 기업이 한국 기업이어서 동학개미가 쉽게 살 수 있다는 건 행운입니다. 삼성전자는 지난 10년간 배당을 포함해 매년 수익률이 약 16%였습니다. 그런 정도 수익률이 앞으로도 5년 정도 가능할 것으로 보이기 때문에 매력적입니다. 애플은 최근 5년간 매년 20% 이상 수익률이 났는데 앞으로 성장성도 둔화되고 주가 수익률도 둔화될 것입니다. 다만 이 회사는 매우 주주친화적입니다. 매년 70조원 이상의 자사주를 매입해 소각했고, 앞으로도 그럴 것이라는 믿음이 있습니다. 둘다 좋은 주식이어서 둘 중 하나를 고르는 것은 공평하지 않은 질문인 것 같습니다.Q. 서울 아파트 vs 미국 주식.A. 최근 주식시장 있는 분들이 부동산은 아니고 주식에 올인하다고 하는데 그건 난센스라고 봅니다. 과거 데이터를 보고 얘기해야 합니다. 아파트 등 부동산이나 주식 총수익률을 볼 때는 주가나 집값뿐만 아니라 배당수익과 임대수익을 같이 포함해야 합니다. 서울 아파트값이 최근 많이 올랐지만 10년을 보면 연 수익률이 8~9%입니다. 한국 주식은 연 7%, 삼성전자를 빼면 연 3%에 불과합니다. 반면 미국 주식은 연 수익률이 10%가 넘고 전 세계 주식은 연 10% 정도입니다. 해외주식, 특히 미국주식이 장기적으로 높은 성과를 보여줬습니다. 국내에서는 부동산이 주식보다 높은 성과를 보여줬습니다. 부동산은 투자하면 안 된다는 것은 난센스입니다. 부동산은 레버리지(대출)를 이용할 수 있어서 투자수익률을 높일 수 있습니다. 하지만 앞으로는 부동산 수익률은 둔화될 것 같습니다. 가격이 오른데다 금리도 상승하고 인구도 중장기적으로 감소하니까 아파트나 부동산의 수익률은 과거보다는 못할 것 같습니다. 주식과 부동산은 둘 다 위험자산이어서 장기적인 수익률은 나올 것입니다. 길게 보면 해외주식이 장기적인 성과를 계속 좋게 낼 것 같습니다. 부동산은 피할 건 아니고 여력이 있어 투자할 수 있으면 레버리지를 활용해 장기적으로 보유하면 좋은 수익을 낼 수 있습니다. 그건 한국뿐만 아니라 전 세계적으로 50~100년의 데이터가 증명하는 사실입니다. 부동산도 좋은 투자대상이라고 할 수 있습니다."화려한 사옥 짓는 기업은 피해라"  Q. 테슬라의 CEO 리스크, 대응 방법은.A. 페이스북의 마크 저커버그, 아마존의 제프 베이조스, 테슬라의 일론 머스크 모두 천재 경영자입니다. 계산을 정확히 하긴 어렵지만 각 기업에서 CEO가 차지하는 비중은 10~20% 이상일 것입니다. 머스크는 키맨 리스크가 있다. 이분은 과거 히스토리를 보면 고등학교, 대학교 때부터 천체물리학자처럼 화성이나 우주에 빠졌습니다. 트위터 90% 이상이 그 얘기입니다. 지금도 '스페이스X'에서 상당한 시간을 보내고 있죠. 이 분이 과거 두 차례 기업을 만들고 그 돈으로 투자를 했습니다. 올해~내년은 아니지만 테슬라가 어느 시점이 되면 일부라도 엑시트해서 화성 프로젝트에 올인할 가능성이 높다고 봅니다. 투자자 입장에서 그게 테슬라의 장점이라 리스크여서 그걸 회피하기는 어려울 것 같습니다.Q. 남성보다 여성이 투자 잘한다?A. 전문 펀드매니저에 관한 데이터는 한국의 경우 여성 대 남성 운영성과를 비교한 것이 없습니다. 미국은 데이터가 있지만 측정 방법에 따라 결과가 좀 다릅니다. 결론은 아직 없습니다. 다만 개인 투자자를 놓고 보면 캘리포니아주립대 교수들이 장기간 데이터를 분석한 결과 꾸준히 여성 개인투자자들이 남성 개인투자자보다 수익을 많이 냈습니다. 남성들이 매매를 많이 하는데, 남성들의 경우 '내가 이 주식을 잘 안다, 적정주가를 안다'는 자신감 때문에 과도하게 매매를 하는 것입니다. NH투자증권이 지난해 신규계좌 개설 고객들의 연령대별 수익률을 분석하니까 가장 높은 수익을 낸 사람들이 30·40대 여성으로 26% 정도였습니다. 20대 남성의 평균 수익률이 약 4%로 가장 비중이 낮았죠. 연세대에서 제가 수업을 해보면 젊은 남학생들이 트레이딩을 많이 한다는 것을 느낄 수 있습니다.Q. 화려한 사옥 짓는 기업 피해라?A. 제가 책을 쓰면서 피해야 할 첫 번째로 꼽은 것이 과도하게 화려한 사옥을 짓는 기업이고, 아모레퍼시픽과 현대차를 사례로 들었습니다. 월가에서도 이런 경우가 많습니다. 야후도 과도한 사옥을 지어서 버라이즌에 팔렸고, 미국 대표 일간지 뉴욕타임스도 빚으로 8억달러가 넘는 사옥을 지어 금융위기를 못넘기고 반값에 판 다음에 세 들어 살고 있습니다. 이런 것을 '신사옥의 저주'라고 한다. 한국에서도 쌍용투자증권이 대단한 사옥을 지은 다음 건물도 팔고 회사도 넘어갔죠. 아모레퍼시픽이 용산에 아름다운 사옥을 갖고 있습니다. 2014년 공시를 보면 땅값을 빼고 5200억원을 투자했는데 당시 자기자본 대비 20%였습니다. 저는 과도했다고 봅니다. 그 이후 사드 등 외부요인이 좋지 않았지만 아모레퍼시픽이 6~7년간 하향 곡선을 그렸다. 작년에 새로운 최고경영자도 오시고 초심을 다지는 것 같아 잘되길 바랍니다. 건물로 인한 해프닝은 끝난 것 같습니다. 앞으로 성과는 새로운 경영진의 몫입니다 . 현대차도 비슷한 케이스였습니다. 2014년에 삼성동 사옥 용지를 예정가보다 2~3배 가격에 사서 자기자본이익률(ROE)을 계산해보면 2019년까지 현대차 ROE가 계속 빠집니다. 2019년은 정의선 회장이 100% 파이낸싱이 아니고 외부 연기금 자금도 받고, 건물 층수를 낮추는 방향으로 합리적인 대안을 찾았습니다. 화려한 사옥은 결국 초심을 잃는 경우가 많아서 그게 해프닝을 만듭니다. 앞으로도 그런 회사들이 생기면 투자자가 피해야 할 것입니다.Q. 투자자에게 마지막 조언.A. 투자는 좋은 업종과 종목을 고르는 것이 중요합니다. 본인이 써본 것, 잘 아는 것에 투자해야 실수를 줄일 수 있습니다. 개인투자자가 3종목을 들고 있다면 2종목이 20~30% 수익 나도 한 종목이 50%가 빠지면 수익이 없는 겁니다. 자신이 모르는 종목을 남의 얘기만 듣고 사면 그러한 가능성이 언제든 있습니다. 내가 투자한 회사의 제품이 확실히 경쟁력이 있고 고객이 있다고 확신하면 그런 일은 생기지 않습니다. 본인이 잘 아는 기업에 투자해서 실수를 줄이는 게 개인투자자로서 장기적으로 성공하는 비결입니다.[최재원 기자]#다음주 머니콕은 연금 전문가 민주영 키움투자자산운용 이사와 함께 개인연금 수수료·수익률·세금 관련 궁금증을 풀어봅니다. #네이버 기자페이지를 하시면 놓치지 않고 읽으실 수 있습니다. 에서 영상으로 먼저 만나 보세요~[ⓒ 매일경제 &amp; mk.co.kr, 무단전재 및 재배포 금지]매일경제</t>
  </si>
  <si>
    <t>https://finance.naver.com/item/news_read.nhn?article_id=0004773840&amp;office_id=009&amp;code=005930&amp;page=44&amp;sm=title_entity_id.basic</t>
  </si>
  <si>
    <t>2021.04.02 15:04</t>
  </si>
  <si>
    <t>미국은 삼성에 뭘 원하나…백악관 호출의 '숨겨진 내막'</t>
  </si>
  <si>
    <t>[머니투데이 심재현 기자] 조 바이든 미국 대통령이 지난 2월24일(현지시간) 워싱턴 백악관에서 반도체· 희토류 ·배터리 등 핵심 품목의 공급망을 확보하는 내용의 행정명령에 서명을 하기 전에 반도체 칩을 들고 연설을 하고 있다.   /AFP=뉴스1  미국 백악관이 삼성전자를 호출했다. 오는 12일 글로벌 반도체·자동차업계 관계자들을 초청해 회의를 한다는 소식이다. ☞ '백악관 가는 삼성…美 반도체 대란 회의 초청' 참조표면적인 이유는 전세계적인 반도체 공급 부족에 따른 대책 논의다. 업계에서는 이번 회의가 결국 미국 내 반도체 생산기지 유치를 위한 압박과 회유의 자리가 될 것으로 본다. 미국 주도의 반중 반도체 동맹의 출발을 알리는 계기가 될 수 있다는 해석도 나온다.백악관 국가안보 보좌관이 회의를 주관하는 것부터 범상치 않다. 블룸버그통신의 2일 보도에 따르면 제이크 설리번 국가안보 보좌관과 브라이언 디스 국가경제위원회 위원장이 회의를 진행한다. 트럼프 행정부 시절의 중국 반도체산업 견제에 이어 최근의 반도체 대란을 대하는 방식까지 미국 정부가 반도체산업을 단순 경제 이슈 이상의 안보 문제로 보고 있다는 점을 노골적으로 드러냈다는 평가다.  시점도 묘하다. 조 바이든 미국 대통령이 지난 2월 말 반도체 공급망 검토를 위한 행정명령을 발동하고 꼭 한달 뒤인 지난달 24일 세계 최대 반도체기업 인텔이 파운드리 사업 재진출 계획을 3년만에 발표했다. 그 사이 세계 최대 파운드리(반도체 위탁생산)업체 대만의 TSMC는 애리조나 공장 투자를 발표했고 삼성전자도 텍사스 오스틴, 애리조나, 뉴욕 등을 후보지로 미국 현지 반도체 공장 신·증설을 검토 중이다.  삼성전자가 텍사스주 등 주정부와 세금혜택을 포함한 인센티브 협상을 진행하는 와중에 백악관 회의에 불려가는 셈이다. 4년 전 트위터에 직접 '땡큐 삼성'이라는 글을 올리면서 노골적으로 '선물 보따리'를 요구했던 트럼프 전 대통령처럼 거친 방식은 아니지만 바이든 정부가 어떤 의도로 삼성전자를 초청하는지 짐작할 만하다는 얘기가 나오는 이유다.국제 통상·안보 전문가들에 따르면 바이든 정부는 반도체 생산기지를 미국 영토로 유치하는 문제에서 트럼프 행정부 당시의 '아메리카 퍼스트'를 뛰어넘는 강경파다. 전세계 반도체 생산력의 75%가 한국과 중국, 대만, 일본 등 동아시아에 집중돼 있고 이 같은 글로벌 분업 체제가 혁신과 함께 미국의 경제·안보적 취약성을 만들었다는 미국반도체산업협회의 분석이 바이든 정부의 반도체산업 정책과 맞닿아있다.바이든 대통령은 반도체 공급망 검토를 개시하는 행정명령에 서명하면서 "반도체는 21세기 편자의 못"이라고 언급했다. 미국이라는 말을 뛰게 하려면 말발굽에 좋은 편자를 달아줘야 하는데 편자를 고정하는 못이 없으면 말을 잃고 나라가 망할 수 있다는 얘기다. 세계 최강국의 자리를 유지하기 위해선 반도체 패권 확보가 필수라는 게 바이든 정부의 기본 인식이다.관건은 12일 회의에서 당근과 채찍이 어느 비율로 제시될 것이냐다. 바이든 대통령은 지난달 31일 피츠버그 연설에서 2조2500억달러(약 2542조5000억원)에 달하는 인프라 투자 계획의 일환으로 자국 반도체산업 지원에 500억달러(약 56조5000억원)을 투입하겠다고 밝혔다. 텍사스주정부는 지난달 유권해석을 통해 삼성전자에 15년 동안 세금감면 혜택을 제공하는 방안에 대해 긍정적인 결론을 도출했다.삼성전자 입장에서는 이런 사정과 별도로 백악관 회의 참석이 미국 주도의 반중 동맹에 참여하는 것으로 해석될 여지가 있다는 점에서도 부담이 크다. 삼성전자는 백악관의 구상을 파악하기 위해 국내외 정보력을 총동원하고 있는 것으로 알려졌다. 익명을 요청한 반도체업계 한 인사는 "미국 현지 생산시설 신·증설 문제뿐 아니라 미중의 패권경쟁 측면에서도 삼성전자의 고민이 클 수밖에 없다"며 "삼성전자의 전략적 판단이 어느 때보다 중요한 시점"이라고 말했다.심재현 기자 urme@mt.co.kr  &lt;저작권자 ⓒ '돈이 보이는 리얼타임 뉴스' 머니투데이, 무단전재 및 재배포 금지&gt;머니투데이</t>
  </si>
  <si>
    <t>https://finance.naver.com/item/news_read.nhn?article_id=0004567250&amp;office_id=008&amp;code=005930&amp;page=45&amp;sm=title_entity_id.basic</t>
  </si>
  <si>
    <t>2021.04.02 10:00</t>
  </si>
  <si>
    <t>"삼성전자 오르면 우리도…" 반도체 대란에 장비주 들썩</t>
  </si>
  <si>
    <t>[머니투데이 강민수 기자] [특징주]반도체 칩 대란 수혜 기대감에 삼성전자뿐만 아니라 반도체 장비주들도 동반 강세를 보인다. 2일 오전 9시 56분 현재 원익IPS는 전일 대비 3400원(6.30%) 오른 5만7400원에 거래되고 있다. 유진테크(4.27%), SFA반도체(3.48%), 유니테스트(3.31%), 에프에스티(2.43%) 등도 강세다. 이 시각 현재 삼성전자(2.17%)와 SK하이닉스(1.07%) 등 반도체 대형주도 상승세다. 원익IPS는 PE-CVD(플라즈마 화학기상 증착장비) 등 반도체 장비를 삼성전자에 공급하고 있다. 유진테크는 박막 형성 공정에 필요한 반도체 전공정 장비 업체, SFA반도체는 반도체 패키징 솔루션을 제공하는 반도체 후공정 전문업체다. 반도체 검사 장비 업체 유니테스트는 메모리 모듈 테스터 및 메모리 컴포넌트 테스터를 개발 및 상용화했다. 에프에스티는 포토마스크용 보호막인 펠리클과 반도체 식각공정에서 쓰이는 온도조절장비인 칠러를 주력 생산한다. 이는 반도체 칩 품귀 사태에 따른 수혜 영향으로 풀이된다. 1일(현지시간) 블룸버그통신은 익명의 소식통을 인용해 제이크 설리번 백악관 국가안보보좌관과 브라이언 디스 NEC(국가경제위원회) 위원장이 반도체 칩 품귀 사태에 대한 대응 방안을 논의할 예정이라고 보도했다. 반도체 칩 대란의 원인으로는 코로나19로 인한 가전제품 수요 급증이 꼽힌다. 이날 회의에는 삼성전자, 제너럴모터스 등과 같은 반도체, 자동차 기업이 다수 초청된 것으로 전해졌다. 강민수 기자 fullwater7@mt.co.kr  &lt;저작권자 ⓒ '돈이 보이는 리얼타임 뉴스' 머니투데이, 무단전재 및 재배포 금지&gt;머니투데이</t>
  </si>
  <si>
    <t>https://finance.naver.com/item/news_read.nhn?article_id=0004567024&amp;office_id=008&amp;code=005930&amp;page=45&amp;sm=title_entity_id.basic</t>
  </si>
  <si>
    <t>2021.04.01 16:44</t>
  </si>
  <si>
    <t>바이든이 쏜 반도체 패권 경쟁 총성…"삼성 거센 도전 직면"</t>
  </si>
  <si>
    <t>[머니투데이 심재현 기자, 권다희 기자] "메모리보다는 파운드리(반도체 위탁생산)가 문제다. 상당한 영향이 있을 수밖에 없다."바이든 미국 행정부가 총 2조2500억달러(약 2542조5000억원)에 달하는 천문학적인 인프라 투자 계획의 일환으로 자국 반도체 산업 지원에 500억달러(약 56조5000억원)를 투입하기로 하면서 국내 반도체업계가 거센 도전에 직면하게 됐다.첨단산업의 핵심부품인 반도체 생산을 더 이상 삼성전자나 TSMC 같은 해외기업에만 맡길 수 없다는 미국 내 위기감이 글로벌 반도체업계의 새로운 경쟁체제에 총성을 울렸다는 평가다. 바이든 경제정책의 윤곽을 확인한 글로벌 반도체업계의 부담감은 역설적으로 인텔을 비롯한 미국 반도체업계의 뜨거운 환영 성명에서 극명하게 확인된다. 인텔은 "미국이 경쟁력을 유지하고 번영하려면 반도체 산업과 인프라에 대한 지출을 병행해야 한다"고 밝혔다. 반도체업계 한 인사는 "'미국 반도체의, 미국 반도체를 위한, 미국 반도체에 의한' 신(新)냉전의 서막이 오른 것 같다"며 "쉽지 않은 싸움이 될 것"이라고 말했다.바이든 행정부와 미국 반도체업계가 겨냥하는 시장은 파운드리다. 반도체산업에서도 CPU(중앙처리장치)나 GPU(그래픽처리장치), AP(애프리케이션 프로세서) 같은 시스템반도체는 자율주행, AI(인공지능) 등을 키워드로 개화하는 4차 산업혁명 시대를 맞아 국가 안보를 좌우할 첨단분야로 꼽힌다. 이런 시스템반도체를 생산하는 곳이 파운드리다. 시장조사업체 트렌드포스에 따르면 전세계 파운드리 시장은 올해 726억달러(약 80조원)에서 2024년 909억달러(약 100조원)까지 커질 전망이다. 파운드리 시장은 현재 대만 TSMC(점유율 54%), 삼성전자(17%) 등 아시아 기업들이 장악하고 있다. 미국 정부는 이런 상황을 국가안보의 위협으로 본다. 미국이 반도체 패권을 두고 파운드리 육성을 언급하는 이유다.업계에서는 파운드리 시장이 TSMC와 삼성전자, 인텔의 3강 체제로 재편될 가능성이 크다고 본다. 초미세공정 기술에서 5나노미터(㎚, 1나노미터는 10억분의 1m)에 이어 3나노 경쟁을 벌이는 삼성전자와 TSMC에 비해 인텔은 7나노 생산에도 애를 먹고 있지만 대규모 자본력과 정부의 파격적인 지원을 겸한 인텔이 조만간 격차를 좁힐 것이라는 관측이다.전문가들 사이에서는 미국의 반도체 패권주의가 중국의 반도체 굴기(일어섬)와는 현실가능성이나 파급력에서 차원이 다를 것이라는 분석이 나온다. 원천기술 없이 자본력으로 밀어붙이면서 미국의 견제에 시달리는 중국과 달리 미국은 반도체산업의 출발지로 이미 막대한 핵심원천기술을 보유한 나라다. 지난해 미국 정부가 미국 기술을 사용한 반도체를 화웨이에 제공하지 못하도록 한 것만으로도 화웨이에 대한 전세계 반도체 공급이 끊겼을 정도다.업계 관계자는 "반도체 산업에서 오랜 노하우를 가진 인텔이 작심하고 투자하면 1~2년 안에 공정 기술을 따라잡을 수 있을 것"이라고 말했다.반도체 시장의 큰손인 마이크로소프트와 반도체 관련 핵심 특허를 다수 보유한 IBM의 손을 잡은 인텔이 미국 정부의 지원을 발판으로 영향력을 키우면 아마존이나 구글, 애플 등 미국 기업들이 인텔로 기울 가능성도 높다. 팻 겔싱어 인텔 최고경영자CEO(최고경영자)도 지난달 23일 파운드리 사업 재진출을 발표한 행사에서 "고객사로 아마존과 구글, MS, 퀄컴, 애플 등을 끌어올 것"이라고 밝혔다.심재현 기자 urme@mt.co.kr, 권다희 기자 dawn27@mt.co.kr  &lt;저작권자 ⓒ '돈이 보이는 리얼타임 뉴스' 머니투데이, 무단전재 및 재배포 금지&gt;머니투데이</t>
  </si>
  <si>
    <t>https://finance.naver.com/item/news_read.nhn?article_id=0004566755&amp;office_id=008&amp;code=005930&amp;page=48&amp;sm=title_entity_id.basic</t>
  </si>
  <si>
    <t>2021.04.01 15:59</t>
  </si>
  <si>
    <t>삼성 추격받는 TSMC "113조원" 역대급 투자…할인도 끝</t>
  </si>
  <si>
    <t>[머니투데이 권다희 기자] ['3년간 1000억달러' 투자…대량주문시 웨이퍼 할인판매 올해말로 종료]　글로벌 파운드리(반도체 위탁생산) 1위인 대만 TSMC가 반도체 생산 능력 확대를 위해 향후 3년 간 총 1000억 달러(약 112조7600억원)를 투입한다. 사진=AFP1일 블룸버그통신에 따르면 TSMC는 이날 대만 언론들에 보낸 성명을 통해 “향후 3년간 제조업 및 선진 반도체 기술 연구개발(R&amp;D) 지원을 위해 1000억달러를 투자할 예정"이라 밝혔다. 블룸버그는 TSMC가 올해 이미 역대 최대 규모인 280억달러를 투자할 예정이지만, 전세계적으로 반도체 공급이 수요 대비 부족한 상황에 대응하기 위해 이 같은 계획을 내놨다고 전했다. TSMC는 애플, 퀄컴, 엔비디아, AMD 등 전세계 대부분의 거대 IT 기업들을 고객으로 두고 있다. TSMC는 반도체 설계 기업들의 반도체를 세계에서 가장 많이 제작하는 회사다. 그러나 팬데믹 이후 반도체 수요 대비 공급 부족 현상이 길어지고 있다. 특히 완성차 기업들이 반도체 공급 부족의 타격을 가장 크게 입고 있는데, 블룸버그에 따르면 올해에만 600억달러 이상의 매출 손실을 입을 것으로 추산된다.블룸버그가 입수한 C.C 웨이 TSMC 최고경영자(CEO)의 대고객사 서한에 따르면, TSMC는 고객 기업들에게 "지난 12개월간 생산시설을 100% 가동해왔지만 수요가 여전히 공급을 넘어서고 있다"며 "수천명을 신규채용 했고 새로운 공장들을 짓고 있다"고 밝혔다. 최근 인텔이 파운드리 사업 재진출을 선언한 뒤 TSMC의 발표가 나왔다는 점도 주목된다. 지난달 인텔은 미국 애리조나주에 2개의 공장을 짓고, 파운드리 사업 강화를 본격화하겠다고 밝혔다. 파운드리 사업 1위 TSMC와 2위 삼성전자에게 도전장을 내민 셈이다. 블룸버그에 따르면 삼성전자 역시 10년간 파운드리 사업에 1160억달러를 투입한다. 한편 이날 블룸버그에 따르면 TSMC는 고객사들에게 보낸 서한에서 반도체 집적회로의 핵심 재료인 웨이퍼 가격 인하를 2022년부터 중단할 것이라 밝혔다. 니혼게이자이신문도 관련 보도에서 TSMC가 올해 12월 31일부터 1년간 고객사로부터 반도체를 수주할 때 기존에 해오던 할인을 하지 않는다고 보도했다. TSMC 등 파운드리 업체는 일반적으로 고객의 주문을 많이 받은 경우 관례적으로 할인을 한다. 예컨대 TSMC가 미국 애플과 미국 퀄컴 등의 주요 고객 스마트폰이나 PC 용 반도체 생산을 의뢰 받으면 할인을 하는 것이 일반적이다. 이번 결정은 이 같은 관례적 할인을 중지하는 것으로 사실상 인상이되는 격이라고 니혼게이자이는 설명했다. 니혼게이자이는 TSMC와 또다른 대만 파운드리 기업 UMC가 이미 고객으로부터 긴급 주문을 받은 경우엔 10% 정도의 가격 인상을 요구하고 있다고 전했다. 반도체 수요 대비 공급이 부족해지며 파운드리 업체의 몸값이 높아진 영향이다. 니혼게이자이는 "반도체 가격 상승이 향후 최종 제품 가격에 반영될 가능성이 있다"고 덧붙였다. 권다희 기자 dawn27@mt.co.kr  &lt;저작권자 ⓒ '돈이 보이는 리얼타임 뉴스' 머니투데이, 무단전재 및 재배포 금지&gt; 머니투데이</t>
  </si>
  <si>
    <t>https://finance.naver.com/item/news_read.nhn?article_id=0004566709&amp;office_id=008&amp;code=005930&amp;page=48&amp;sm=title_entity_id.basic</t>
  </si>
  <si>
    <t>2021.04.01 11:37</t>
  </si>
  <si>
    <t>인터파크에서 삼성 노트북 구매하면 뮤지컬 티켓 준다</t>
  </si>
  <si>
    <t>[머니투데이 임찬영 기자] /사진= 인터파크 제공인터파크가 디지털·티켓 상품 카테고리를 결합하여 특별한 혜택을 제공하는 ‘인터쇼켓’ 프로모션을 오는 11일까지 진행한다고 1일 밝혔다. ‘디지털과 공연의 만남’을 컨셉으로 소비자들에게 보다 차별화된 온라인 쇼핑 혜택을 선사하고자 이번 프로모션을 기획했다는 설명이다.‘인터쇼켓’ 프로모션은 삼성전자의 최신형 노트북과 뮤지컬 ‘시카고’ 공연 티켓 상품으로 구성됐으며 갤럭시북 플렉스2 전용 할인 쿠폰(5만원), 갤럭시북 S 전용 할인 쿠폰(3만원), 삼성 노트북 전용 할인 쿠폰(5%) 등을 통해 큰 할인 혜택을 제공한다. 또 1인당 4매까지 적용 가능한 뮤지컬 ‘시카고’ 특가 쿠폰(S석·A석 25%)도 함께 마련하여, 노트북은 물론 뮤지컬 티켓도 저렴하게 구매할 수 있다.특히 인터파크는 통합 프로모션의 취지를 살려, 차별화된 혜택을 제공하는 디지털·티켓 카테고리 크로스 경품 이벤트를 마련했다고 설명했다.프로모션 기간 동안 삼성전자 노트북 구매 시 총 15명(1인 2매)을 추첨으로 선정해 뮤지컬 ‘시카고’ 공연 티켓을 경품으로 증정하며 반대로 뮤지컬 ‘시카고’ 공연 티켓 구매 시에는 총 2명을 추첨으로 선정하여 삼성전자 최신형 노트북을 경품으로 제공하기로 했다.이외에도 프로모션을 기념해 11일까지 시카고피자 교환권 타임딜 이벤트(9900원·오전 10시), 3행시 댓글 이벤트를 함께 진행한다. 프로모션 페이지 내에 위치한 댓글게시판에 ‘시카고’, ‘갤럭시’ 등으로 3행시를 남기면 추첨을 통해 삼성 노트북, 뮤지컬 ‘시카고’ 티켓 등 선물을 증정할 예정이다. 박진영 인터파크 디지털 카테고리 담당 MD는” 앞으로도 이번 ‘인터쇼켓’ 프로모션과 같이 상품 카테고리를 결합해 인터파크만의 차별화된 혜택을 제공하는 프로모션을 지속적으로 전개할 계획이다”고 전했다.임찬영 기자 chan02@mt.co.kr  &lt;저작권자 ⓒ '돈이 보이는 리얼타임 뉴스' 머니투데이, 무단전재 및 재배포 금지&gt;머니투데이</t>
  </si>
  <si>
    <t>https://finance.naver.com/item/news_read.nhn?article_id=0004566468&amp;office_id=008&amp;code=005930&amp;page=49&amp;sm=title_entity_id.basic</t>
  </si>
  <si>
    <t>2021.04.01 10:34</t>
  </si>
  <si>
    <t>마이크론 예상 넘는 실적에 SK하이닉스·삼성전자 동반 강세</t>
  </si>
  <si>
    <t>마이크론 테크놀로지가 시장 예상치를 뛰어넘는 2분기 실적을 달성하면서 SK하이닉스와 삼성전자가 동반 상승 중이다.SK하이닉스는 1일 오전 10시 23분 현재 전날보다 4.15% 오른 13만8500원에 거래 중이다. 거래량은 280여만주로 모건스탠리, 메릴린치 등 외국계 창구로부터 매수 물량이 들어오고 있다.삼성전자도 같은 시간 1.35% 오른 8만2500원에 거래 중이다.마이크론은 지난 2분기 실적 발표에서 전년 동기 대비 30% 증가한 62억4000만달러의 매출을 기록했다고 밝혔다.이는 시장 전망치를 5% 웃도는 수치다.마이크론 실적이 기대치를 상회함에 따라 SK하이닉스나 삼성전자도 추가 상승할 것으로 증권가는 분석하고 있다.김장열 상상인증권 리서치센터장은 "SK하이닉스는 마이크론과 비슷한 흐름이 예상된다"며 "추세 상승 전환 여부를 확인하려면 우선 14만원 돌파가 먼저 필요할 것으로 보인다"고 분석했다.[이상규 매경닷컴 기자 boyondal@mk.co.kr][ⓒ 매일경제 &amp; mk.co.kr, 무단전재 및 재배포 금지]매일경제</t>
  </si>
  <si>
    <t>https://finance.naver.com/item/news_read.nhn?article_id=0004772693&amp;office_id=009&amp;code=005930&amp;page=50&amp;sm=title_entity_id.basic</t>
  </si>
  <si>
    <t>2021.03.31 08:31</t>
  </si>
  <si>
    <t>삼성전자 SK하이닉스 덕에 2월 산업생산 2.1% 증가…소비 0.8%↓</t>
  </si>
  <si>
    <t>반도체 호황 등으로 지난달 전체 산업생산이 8개월만에 가장 많이 증가한 것으로 나타났다.31일 통계청 산업활동동향에 따르면 지난달 전 산업생산은 전월대비 2.1% 증가했다. 이는 지난해 6월(3.9%) 이후 가장 큰 증가 폭이다. 지수는 111.6으로 신종 코로나바이러스 감염증(코로나19) 이전인 2019년 12월(111.5) 수준을 회복했다.특히 제조업과 광공업 생산이 각각 4.9%, 4.3% 늘어 전체 산업생산을 견인했다.광공업의 경우 통신·방송장비(-10.5%) 등에서 생산이 줄어든 반면 반도체(7.2%)와 화학제품(7.9%)은 늘었다.서비스업 생산도 1.1% 증가했다. 금융·보험(-2.8%)은 생산이 줄었으나, 숙박·음식점(20.4%)이 크게 늘어 전체 서비스업 생산을 이끌었다.다만 사회적 거리두기 완화와 봄 날씨로 외부 활동이 늘면서 소매판매액은 0.8% 감소했다. 이는 코로나19로 늘었던 가정 내 음식료품 수요가 줄었기 때문으로 풀이된다. 통계청은 "음식료품과 통신기기, 컴퓨터 등에서 판매가 줄었다"고 설명했다.설비투자(-2.5%) 지난해 10월 이후 4개월 만에 감소로 돌아섰다. 통계청 관계자는 "소매판매액과 설비투자가 조정을 받으면서 다소 주춤했으나 기저효과 영향이 있다"며 "수출 증가 등에 힘입어 광공업 생산을 중심으로 전체 생산은 호조를 보였다. 전체 경기가 지난달보다 개선됐다"고 말했다. [신미진 매경닷컴 기자 mjshin@mk.co.kr][ⓒ 매일경제 &amp; mk.co.kr, 무단전재 및 재배포 금지]매일경제</t>
  </si>
  <si>
    <t>https://finance.naver.com/item/news_read.nhn?article_id=0004771838&amp;office_id=009&amp;code=005930&amp;page=55&amp;sm=title_entity_id.basic</t>
  </si>
  <si>
    <t>2021.03.30 14:06</t>
  </si>
  <si>
    <t>삼성전자, '국민가전 페스타' 실시…최대 80만원 상당 풍성 혜택</t>
  </si>
  <si>
    <t>[사진 제공 = 삼성전자] 삼성전자가 봄을 맞아 고객들의 일상에 활력을 제공하고자 4월 1일부터 6월 30일까지 전국 온·오프라인 매장에서 '삼성전자 국민가전 페스타'를 실시한다.삼성전자는 '네오 QLED' TV와 '비스포크(BESPOKE)' 콘셉트의 냉장고·김치냉장고·세탁기·건조기 등 총 12개 품목, 64개 인기 모델을 '국민가전'으로 선정하고, 행사 대상 제품을 구매하는 고객에게 최대 80만원 상당의 풍성한 혜택을 제공한다.2021년 이후 출시된 신제품에 대해서는 '디지털 인버터 컴프레서'와 '디지털 인버터 모터'를 기한 없이 무상으로 수리해주는 '평생보증' 서비스도 적용된다.또한 삼성전자는 자체적으로 에너지소비효율등급이 우수한 제품 26개 모델을 선정해, 최대 30만원까지 할인 혜택을 제공한다.이 밖에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 [이상규 매경닷컴 기자 boyondal@mk.co.kr][ⓒ 매일경제 &amp; mk.co.kr, 무단전재 및 재배포 금지]매일경제</t>
  </si>
  <si>
    <t>https://finance.naver.com/item/news_read.nhn?article_id=0004771387&amp;office_id=009&amp;code=005930&amp;page=56&amp;sm=title_entity_id.basic</t>
  </si>
  <si>
    <t>2021.03.29 10:51</t>
  </si>
  <si>
    <t>갤럭시S21 두달만에 100만대…삼성 스마트폰 세계 1위 탈환 이끌었다</t>
  </si>
  <si>
    <t>삼성전자 무선사업부 브랜드마케팅 유니 박 프로가 지난 1월 갤럭시언팩에서 갤럭시S21을 소개하고 있다. [사진제공 = 삼성전자] 삼성전자가 지난 1월 말 선보인 갤럭시S21 시리즈 국내 판매량이 두달만에 100만대를 돌파했다. 예년보다 한 달 이상 빠른 조기출시 효과를 톡톡히 봤다. 전작보다 낮은 가격에 높은 품질로 외신들의 호평을 받고 있다.◆ 저가·조기 출시 효과…전작보다 한달 빨라29일 삼성전자에 따르면 지난 1월 29일 공식 출시한 갤럭시S21이 지난 26일 기준 판매량 100만대를 넘어섰다. 이는 전작인 갤럭시S20 대비 판매량이 한 달 빠른 수준이다. 2019년 출시된 갤럭시S10 시리즈는 47일만에 판매량 100만대를 넘긴 바 있다.이같은 인기는 조기 출시 효과 덕분이다. 삼성전자는 화웨이 빈자리를 차지하고 애플 아이폰12 인기를 견제하기 위해 예년보다 1달가량 앞당겨 갤럭시S21을 선보였다. 삼성전자는 그간 2월 중순경 신제품을 공개하고 3월 초 정식 출시해왔으나, 올해는 갤럭시S21을 1월 15일 공개하고 29일 출시했다.갤럭시S21. [사진제공 = 삼성전자] 전작보다 저렴한 가격도 판매량 상승을 이끌었다. 갤럭시S21 출고가는 일반 모델이 99만9900원, 플러스가 119만9000원, 울트라가 159만9400원이다. 삼성 5G 플래그십 모델이 100만원 이하로 출시된 것 이번이 최초다. 전작인 갤럭시S20은 일반 모델이 124만8500원, 플러스 135만3000원, 울트라 159만5000원인데, 낮은 라인업의 경우 최대 24만원가량 저렴하게 출시됐다. 출고가 인하 효과로 갤럭시S21 기본 모델 판매 비중은 시리즈 중 50%에 육박했다. 전작인 갤럭시S20의 경우 기본 모델 판매 비중이 30% 수준이다. 삼성전자에 따르면 모델별 판매 비중은 기본 모델인 갤럭시S21이 52%, 울트라가 27%, 플러스가 21%를 차지했다. 전체 판매량 중 자급제 비중은 약 20%에 달했고, 이 중 온라인 판매 비중은 약 60%로 집계됐다. ◆ 삼성, 스마트폰 판매 1위 갤럭시S21는 삼성전자가 전세계 스마트폰 판매량에서 1위를 차지하는데 큰 역할을 했다. 시장조사업체 스트래티지 애널리틱스(SA)에 따르면 올해 2월 글로벌 스마트폰 시장에서 삼성전자는 2400만대를 판매해 23.1%의 점유율로 1위를 기록했다. 애플은 2300만대를 판매해 22.2%로 2위였다. 샤오미(11.5%), 비보(10.6%), 오포(8.5%) 등이 뒤를 이었다.올해 1월에는 애플의 점유율이 25.4%, 삼성전자 점유율이 15.6%였다. 삼성전자의 2월 스마트폰 판매량은 코로나19로 글로벌 스마트폰 시장이 큰 타격을 받았던 작년 2월보다는 약 26% 높은 수준이고, 코로나19  이전인 2019년 2월보다도 약 12% 높은 수준이다.아이폰12. [사진제공 = 애플] 갤럭시S21 시리즈에 대한 평가기관과 외신의 호평도 이어지고 있다. 카메라 품질 평가 기관 'VCX 포럼'은 갤럭시S21 플러스를 전체 스마트폰 카메라 품질 평가 1위에 올렸다.  당시 VCX 포럼은 "갤럭시S21 플러스에 대해 실내나 야외에서 촬영한 이미지 품질에 거의 차이가 없으며, 셀피 이미지 품질도 우수하다"고 평가했다. 영국 소비자연맹지 '위치'는 자체 진행한 스마트폰 평가에서 "갤럭시S21 울트라는 현재 구매할 수 있는 가장 고가 제품인 동시에 최고의 제품"이라는 총평과 함께 1위에 올렸다.한편 삼성전자는 갤럭시S21 시리즈의 국내 판매 100만대 돌파 이벤트를 마련했다. 삼성전자 측은 "정품 웨어러블 등 구매 가능한 10만원 쿠폰 혹은 '삼성 케어+' 1년권, 갤럭시버즈 라이브 50% 할인쿠폰, 갤럭시워치 50% 할인쿠폰 등 론칭 구매 혜택 프로모션을 4월 30일까지 연장한다"고 밝혔다.[김승한 매경닷컴 기자 winone@mk.co.kr][ⓒ 매일경제 &amp; mk.co.kr, 무단전재 및 재배포 금지]매일경제</t>
  </si>
  <si>
    <t>https://finance.naver.com/item/news_read.nhn?article_id=0004770602&amp;office_id=009&amp;code=005930&amp;page=61&amp;sm=title_entity_id.basic</t>
  </si>
  <si>
    <t>2021.03.28 08:44</t>
  </si>
  <si>
    <t>슬픈 충수염, 삼성이 참 안됐다 [노원명 칼럼]</t>
  </si>
  <si>
    <t>"엄마 많이 아프나?" "너무너무 아프다" 40년쯤 전 충수염 수술을 받은 어머니 병상에서 이런 대화가 오갔다. 충수염은 배가 끊어질듯 아픈 병이다. 수감중이던 이재용 삼성 부회장은 아프다는 내색을 않고 버티다 충수가 터져 대장 일부까지 잘라냈다고 한다. 독한 사람 아닌가. 아무리 '삼성 특혜' 소리에 진저리가 나도 그렇지 자기몸을 그렇게 학대하나. 이재용 입원 보도가 처음 나온 이달 20일 이후 일주일 이상 지나는 동안 언론 보도를 지켜보며 느끼는 것이 있다. 한국사회가 삼성에 참 냉정하다는 것이다. 만약 박근혜 전 대통령에게 이런 일이 생겼다면 여론은 어떻게 움직였을까. 정치스캔들로 비화했을 가능성이 있다고 본다. 야당은 전직 대통령에 대한 관리 유기를 정권의 표독함과 연결시켰을 것이고 여전히 실존하는 박근혜 열성 지지층은 들고 일어났을 것이다. 이름이 알려지지 않은 일반 재소자가 충수염 치료를 제때 못받아 대장을 잘라내는 일이 발생했다고 치자. 나 같으면 재소자 인권문제를 걸어 기사를 썼을 것이다.이재용 충수염 보도는 '특혜가 싫었어요' 외에 더 이상 원인 규명이 없다. 이게 특혜 문제인가. 칼럼니스트들 중에서 이 문제를 진지하게 다룬 경우도 아직 보지 못했다. 그 이유를 짐작하기는 어렵지 않다. 삼성과 엮이기 싫은 것이다. 무슨 조사를 해본 것은 아니고 그런 심리가 내게 있기 때문에 남도 그렇지 않을까 짐작할 뿐이다. 한국 언론이 삼성을 변호하는 것은 영리한 짓이 못된다. 그런지 꽤 됐다. 지난 정권말과 이번 정권초 수많은 기자들이 '친삼성'으로 몰려 물고가 났다. 과거에 삼성을 소재로 쓴 모든 기사들이 '증빙자료'가 됐다. 엮는 것은 기자업의 숙명이거니와 그렇게 엮여서 억장 무너진 기자를 여럿 보았다. 업보랄까. 나는 삼성전자 주식을 갖고 있다는 것 외에는 딱히 친삼성으로 엮일 건덕지가 없는 기자이력이지만(주가가 많이 뛰었다. 그러나 이 정부가 집값을 두배 정도 튀겨 주는 바람에 자산대비 비중은 크게 줄었다) 그럼에도 지난 수년간 그런 '자기검열'에 제약당했다. '이건 아니다'는 생각이 들 때가 몇번 있었지만 쓸데없이 피곤해지는 것이 귀찮아 삼성 관련 주제는 건너뛰었다.   지금에서야 말한다. 나는 우리 사회가 삼성에만 모질게 구는 경향이 있다고 생각한다. 삼성관련 수사, 이재용 부회장에 대한 양형이 부당하다는 차원의 얘기는 아니다. 우리가 한번도 도달해본적 없는 이상적 기준을 들이밀어 그 비싼 수업료를 삼성에게만 청구한다는 점에서 모질다는 얘기다. 우리가 새로운 기준을 세울때는 그것을 통해 세상이 진일보하기를 바란다. 이재용을 뇌물공여 혐의로 구속한 것은 비록 청와대 요구가 있더라도, 그것이 정재계간 오랜 관행이더라도 '죄는 죄'다는 새 기준을 세운 것이다. 기준이 새로 서면 세상은 바뀌어야 한다. 여권은 '문재인 정부에는 K스포츠·미르재단이 없다'고 할 것이다. 그러나 김대중정권의 아들 비리가 노무현 정권에는 없었고 노무현의 박연차 시계가 이명박 정권에는 없었고 이명박의 다스는 박근혜 정권에 없었다. 그것을 두고 세상이 진보했다고 하지 않는다. 이 정부 임기내내 권력형 사건·사고가 끊이지 않았다. 가짓수도 많았지만 다른 정권과 중요한 차이점이 있다. 이 정부는 고개를 숙이지 않는다. 이 정부 대표비리 사건인 조국 사태와 관련해 본인을 비롯해 여권 누구도 부끄러워하지 않았다. 몇몇 사건은 조사도 제대로 이뤄지지 않았다. 울산시장 선거개입에 연루된 청와대 비서진 상당수가 조사받지 않았다. 이스타항공 사태를 책임져야할 이상직 의원에 대해 수사가 이뤄지지 않는 배경을 많은 국민들이 궁금해한다. 김학의 불법출금 사태 피의자인 이성윤 서울중앙지검장은 소환요청을 들은 척도 하지 않는다. 그런 사람이 차기 검찰총장으로 거론된다. 이렇게 다들 법과 도덕을 자기몸에 맞춰 입고 다니는 세상이 됐다. 그러고도 무안한 기척조차 없다. 이재용과 삼성은 대국민사과와 법정 반성을 합쳐 몇번 했는지 세기도 어렵다. 삼성이 잘했다는게 아니라 왜 삼성만 반성해야 하는가를 묻고 있는 것이다. 삼성만 벌받고 반성한다고 세상이 바뀌나. 잘못하고도 벌 받지도, 반성하지도 않는 자들로 대한민국이 넘쳐난다. 그들은 남의 생계를 책임진 적도, 기부를 해 본적도 없는 위인들이다. 고용과 기부를 이 나라에서 제일 많이 한 삼성의 수장은 충수염에 걸려서 아프다는 소리도 못한다. 대한민국에서 제일 큰 오지랍이 재벌 걱정이라고 한다. 오지랍 넓게도 그 충수염이 슬프고 삼성이 참 안됐다는 생각이 든다. [노원명 오피니언부장][ⓒ 매일경제 &amp; mk.co.kr, 무단전재 및 재배포 금지]매일경제</t>
  </si>
  <si>
    <t>https://finance.naver.com/item/news_read.nhn?article_id=0004770215&amp;office_id=009&amp;code=005930&amp;page=63&amp;sm=title_entity_id.basic</t>
  </si>
  <si>
    <t>2021.03.26 17:43</t>
  </si>
  <si>
    <t>삼성전자 연봉 파격 인상…사원 대리 11% 올려</t>
  </si>
  <si>
    <t>삼성전자 임금 7.5% 인상대졸 초임 4800만원으로 쑥난임·장기근속휴가 늘리고사내 복지제도도 대폭 강화산업계 연쇄 연봉인상 '촉각' 삼성전자가 10년 만에 최대 폭의 임금 인상에 나선 데는 처우 개선을 요구하는 직원들의 목소리가 부쩍 높아진 최근 산업계 분위기와 무관치 않다는 분석이다. SK하이닉스의 성과급 논란에서 촉발된 최근 분위기는 정보기술(IT) 업계에서 억대 연봉을 보장하며 개발자 채용에 나섰다는 소식까지 전해지며 그 파급력이 커지고 있다.올해 초 SK하이닉스는 성과급 논란 사태로 내홍을 겪었다. 임직원에게 연봉의 20%를 초과이익분배금으로 지급하기로 했는데 이는 실적이 부진했던 2019년과 비슷한 수준이라는 지적이었다. 우여곡절을 거쳐 일단락되는 듯했던 성과급 논란은 이후 IT 업계에서 '개발자 모시기 경쟁'으로 이어졌다. 쿠팡과 토스 등 IT기업뿐 아니라 대기업인 LG그룹까지도 억대 연봉을 제시하며 개발자 채용에 나선 것이다. 특히 삼성전자는 개발 담당 임원이 기존 연봉의 1.5배를 보장받으며 쿠팡으로 옮겼다는 소식까지 이어졌다.이에 삼성전자는 최근 10년간 가장 높은 수준의 연봉 인상폭에 합의하면서 동종 업계 처우를 상회하는 임금 격차 유지에 나섰다. 이는 우수한 인재에게 업계 최고 대우와 파격적 보상, 복지제도를 제공한다는 삼성전자의 원칙에 따른 것이다.다만 올해 임금협상 과정 속에서 삼성전자는 전례 없는 진통을 겪었다. 올해는 처우 개선 분위기를 타고 임금 인상 요구가 거세지면서 임금협상 합의가 수차례 지연됐다. 노사 자율 조직인 사원협의회에서 6%대의 기본인상률을 요구했으나 사측은 3%대 인상안을 제시하면서 눈높이 차이를 줄이지 못했다. 여기에 한국노총 소속 전국삼성전자노동조합은 10%대 임금 인상안을 요구하기도 했다. 또 최근 LG전자가 올해 임금인상률을 9％로 확정하는 등 동종 업계의 연봉 인상이 확정되면서 그 목소리가 더욱 커졌다.결국 월급날이었던 지난 21일까지도 노사는 합의에 이르지 못했고 이 과정에서 노사 자율 조직인 삼성전자 사원협의회는 이례적으로 직원들에게 협의 중간 진행 상황을 공지하기도 했다. 결국 삼성전자는 11차례의 협의를 통해 가까스로 임금인상률에 합의했지만 이 과정에서 노조 가입자 수가 급증하기도 했다. 2019년 출범한 삼성전자 노조 조합원 수는 지난해 12월 1500여 명에서 현재 2500여 명 수준까지 증가한 것으로 알려졌다.한편 삼성전자는 이날 임금상승률 외에 휴가와 사내 복지에 관한 내용에도 합의했다. 기존 3일이었던 난임 휴가를 5일로 늘렸으며 장기근속휴가를 강화하고 퇴직금도 직원 개인이 운용할 수 있게끔 제도를 바꾸기로 했다.삼성전자는 2018년부터 직원 부부가 난임 치료를 원할 경우 1년에 3일 동안 유급휴가를 제공했는데 올해부터는 2일이 늘어난 5일을 실시키로 했다. 장기근속휴가의 경우 기존에는 10년 근무 시 3일을 부여하고 20년, 30년, 40년은 각각 5일을 줬으나 앞으로는 10년 근무 시 4일을 제공하고 20년, 30년, 40년은 각각 8일의 유급휴가를 주기로 했다. 삼성전자의 임금인상률이 확정되면서 삼성 계열사인 삼성디스플레이와 삼성SDI, 삼성전기 등 삼성 계열사의 임금인상률도 조만간 확정될 것으로 보인다. [박재영 기자][ⓒ 매일경제 &amp; mk.co.kr, 무단전재 및 재배포 금지]매일경제</t>
  </si>
  <si>
    <t>https://finance.naver.com/item/news_read.nhn?article_id=0004769981&amp;office_id=009&amp;code=005930&amp;page=64&amp;sm=title_entity_id.basic</t>
  </si>
  <si>
    <t>2021.03.26 16:02</t>
  </si>
  <si>
    <t>삼성전자 올 평균 임금 7.5% 인상…최근 10년래 최고 상승폭</t>
  </si>
  <si>
    <t>지난 19일 오전 서울 서초구 삼성전자  서초사옥을 직원이 들어가고 있다. 2021.3.19.이충우기자 삼성전자와 사원협의회가 결국 임금 인상안에 합의했다. 올해 평균 7.5% 인상이다. 최근 10년 내 최고 인상폭이다. 26일 삼성전자에 따르면, 전날 사측과 사원협의회는 올해 기본인상률 4.5%, 성과인상률 3.0% 등 총 7.5%의 임금 인상에 합의했다. 삼성전자는 개인 고과와 연봉 수준에 따라 세부 인상률은 차이가 있으나 사원대리급(CL 1~2) 직원들은 평균 11%가 오른다고 설명했다. 대졸 초임의 경우 4450만원에서 4800만원으로 350만원, 직원 전체 평균으로 400만∼500만원가량 오른다.  전 직원에 지급되는 복지포인트도 지난해 70만원에서 올해 100만원으로 인상했다.최근 판교 IT 회사들을 중심으로 파격적인 연봉 인상이 소식이 들리면서 업계 최고 대우를 받던 삼성전자도 보상체계에 대한 불만의 목소리가 나왔다.  2016~2020년 주요 회사 평균 연봉 추이. [자료참고 = 금융감독원 전자공시시스템] 삼성전자 노사협의회는 지난달부터 사측 2.5%대, 노측 6% 초반대 인상안을 놓고 수차례 회의를 했으나 합의점을 찾지 못했다. 통상 삼성전자는 매년 2월 말에서 3월 초 임금협상을 마무리하고 3월 월급부터 인상안을 적용해 지급했지만 올해는 늦어졌다.삼성전자는 최근 이러한 산업계 분위기와 코로나19 상황에서도 지난해 역대 최대 매출과 36조원에 육박하는 영업이익을 내는 등 높은 경영성과를 거둔 점을 고려해 최근 10년내 가장 높았던 2013년과 비슷한 수준의 연봉 인상을 결정했다. 삼성전자 관계자는 "주요 기업 대비 1.2배∼1.4배의 높은 임금 경쟁력을 지속적으로 유지할 수 있도록 조정했다"고 설명했다.한편 앞서 LG전자도 지난해 호실적을 반영해 올해 임금인상률을 2000년 이후 최대인 9％로 확정한 바 있다.[김승한 매경닷컴 기자 winone@mk.co.kr][ⓒ 매일경제 &amp; mk.co.kr, 무단전재 및 재배포 금지]매일경제</t>
  </si>
  <si>
    <t>https://finance.naver.com/item/news_read.nhn?article_id=0004769853&amp;office_id=009&amp;code=005930&amp;page=64&amp;sm=title_entity_id.basic</t>
  </si>
  <si>
    <t>2021.03.26 13:11</t>
  </si>
  <si>
    <t>10대 기업 투자 봤더니…삼성전자-현대차가 버텼다</t>
  </si>
  <si>
    <t>[머니투데이 오동희 산업1부 선임기자] 이재용 삼성전자 부회장이 지난해 10월 13일(현지시간) 네덜란드 에인트호번에 위치한 ASML 본사를 찾아 EUV 장비를 살펴보는 모습. 왼쪽부터 ASML 관계자 2명, 김기남 삼성전자 DS부문장 부회장, 이재용 삼성전자 부회장, 피터 버닝크(Peter Wennink) ASML CEO, 마틴 반 덴 브링크(Martin van den Brink) ASML CTO.삼성전자와 현대자동차가 지난해 우리나라 투자 확대의 선봉에 섰던 것으로 나타났다. 두 회사를 제외하면 지난해 주요 기업의 투자는 20% 이상 줄어든 것으로 조사됐다.26일 머니투데이가 시가총액 상위 10위 제조업체(인터넷, 바이오 기업 제외)의 최근 5년간 시설투자 규모를 조사한 결과 이들의 지난해 투자는 직전해보다 14% 늘었고, 최근 5년내 가장 투자가 많았던 2017년을 넘어섰다.  다만 삼성전자와 현대자동차 등 전차 군단의 맏형을 제외하면 전체적으로 줄었다.조사 대상 기업은 삼성전자, SK하이닉스, LG화학, 현대차, 삼성SDI, 기아차, 현대모비스, 포스코(POSCO), LG전자, LG생활건강 등 10개 기업이다.조사에 따르면 지난해 이들 10개 업체의 총 투자규모는 67조 7800억원으로 직전해인 2019년의 59조 4500억원보다 14% 늘었다. 또 직전에 가장 투자가 많았던 시기인 2017년의 66조 7000억원보다도 1.6%(약 1조 800억원) 늘었다.한국 제조업을 이끌고 있는 삼성전자와 현대자동차의 투자 확대가 눈에 띄었다. 삼성전자는 지난해 38조 5000억원을 투자해 직전해보다 43.1% 늘었다. 특히 반도체 시장의 호황기에 미래를 위한 대규모 시설투자에 나섰다.  삼성전자는 최근 5년 내 가장 투자가 많았던 2017년 43조 4000억원보다는 전체 투자가 줄었지만, 반도체 부문은 오히려 늘었다.2017년 당시에 반도체 시설투자에 27조 3456억원, 디스플레이 투자에 13조 5456억원을 투입했다. 지난해에는 반도체 신증설 및 보완 투자에 32조 8915억원을 투자해 2017년보다 20.28% 늘었다. 반면 디스플레이 투자는 3조 8895억원에 그쳐 2017년에 비해 71.3%(9조 6561억원) 줄어 대조를 이뤘다.삼성전자 관계자는 "디스플레이 투자 축소와는 달리 평택 2라인와 극자외선(EUV) 파운드리 라인 등 반도체 미래 투자가 늘어나면서 지난해 전체적인 투자가 늘었다"며 "올해는 시장 상황을 감안해 투자를 조절해 나갈 계획이다"고 밝혔다.삼성전자에 이어 현대자동차도 미래 투자에 적극 나선 모습이 눈에 띄었다. 현대차의 투자규모가 대폭 늘어난 것은 2020년 일부 회계 기준을 변경한 영향이 있지만, 전체적인 투자도 늘었다. 현대차는 전기차 아이오닉과 수소전기차 넥쏘 등 친환경 자동차 시설 투자 등을 확대해 지난해에 직전해보다 77.5% 늘어난 6조 3900억원을 투자했다. 현대차 관계자는 "연구개발에 들어가는 시설투자의 경우 R&amp;D투자에 포함시켰던 것을 시설투자 항목으로 계정을 일부 변경하면서 2019년에 비해 2020년의 투자규모가 대폭 늘었다"며 "이는 회계기준 변경에 따른 것이지만 이를 감안하더라도 지난해 미래투자 확대로 투자가 늘었다"고 말했다.현대차는 올해 투자를 지난해보다 더 늘릴 계획이다. 현대자동차는 올해에는 신차, 공장 신증설 등 국내 5조 8577억원을 비롯해 미국, 인도, 터키, 체코, 러시아, 브라질 등 해외 시장의 보완 투자 등에 총 6조 8668억원을 투자키로 했다. 이는 지난해보다 7.5% 늘어난 규모다.삼성전자와 현대자동차를 제외한 나머지 8개 기업들은 모두 2019년보다 투자를 줄였다. 두 기업을 제외하면 지난해 총 23조원을 투자해 직전해(28조 9500억원)보다 20.9% 줄었다.현대차그룹은 16일 정의선 회장이 참석한 가운데 그룹 임직원들을 대상으로 온라인 타운홀미팅을 개최했다. 정의선 회장은 직원들의 사전 질문에 직접 답하며 현대차그룹의 미래 비전과 기업문화에 대해 논의했다./사진제공=현대차그룹삼성전자에 이어 두번째로 투자규모가 큰 SK하이닉스는 2019년 12조 7400억원보다 22.4% 줄어든 9조 8900억원을 지난해 투자했다. SK하이닉스 관계자는 "2017년부터 3년간 M15 라인 등 매년 10조원을 훌쩍 넘는 대규모 투자를 단행해 지난해에는 코로나19 상황 등을 감안해 보수적으로 투자한 측면이 있다"고 말했다. SK하이닉스의 경우 올해도 M16 등에 대한 투자가 진행되지만 지난해보다 조금 넘는 수준의 보수적인 투자규모를 유지할 것이라고 기업설명회(IR)에서 밝힌 바 있다. 배터리 투자에 공격적으로 나섰던 LG화학과 삼성SDI 등도 지난해에는 코로나19 상황 등의 영향으로 투자가 줄었고, 포스코의 경우 연결기준으로는 지난해 투자 3조 4000억원으로 직전해(3조원)보다 늘었으나, 개별기준으로는 3조 7000억원에서 2조 7000억원으로 27% 가량 줄었다. 포스코 관계자는 "2019년 계열사인 포스코에너지의 포항제철소와 광양제철소의 부생가스복합발전소를 인수하고, LNG 터미널을 넘기는 등의 과정을 거치면서 인수한 투자부분에 대해 연결기준에서는 제외되고, 별도기준에는 포함돼 2020년 투자가 직전해보다 늘어나 보이는 영향이 있다"고 말했다.재계 관계자는 "코로나 19의 영향으로 침체된 속에서도 국내 기업의 맏형인 삼성전자와 현대자동차가 미래 투자에 적극 나섰다"며 "코로나 회복에 대한 기대를 안고 올해에도 적극 투자에 나서 일자리 창출에 나서기를 기대한다"고 말했다.오동희 산업1부 선임기자 hunter@mt.co.kr  &lt;저작권자 ⓒ '돈이 보이는 리얼타임 뉴스' 머니투데이, 무단전재 및 재배포 금지&gt;머니투데이</t>
  </si>
  <si>
    <t>https://finance.naver.com/item/news_read.nhn?article_id=0004563436&amp;office_id=008&amp;code=005930&amp;page=64&amp;sm=title_entity_id.basic</t>
  </si>
  <si>
    <t>2021.03.26 04:19</t>
  </si>
  <si>
    <t>주식투자에도 과세...삼성證 중개형 ISA로 '절세테크'</t>
  </si>
  <si>
    <t>[머니투데이 정인지 기자] [[투자 내비게이터]삼성증권 중개형 ISA, 필수 절세 계좌로 자리 매김]/삼성증권국내 주식의 매매 차익은 비과세지만, 배당금에 대해서는 15.4%의 세금이 붙는다. 국내에서 거래되는 해외주식형 펀드나 ETF(상장지수펀드) 수익도 모두 15.4%의 세금을 내야 한다. 삼성증권이 업계 최초로 출시한 중개형ISA(개인종합자산관리계좌)는 세율이 9.9%(200만원까지는 비과세)로 대폭 낮아지는 상품이다. 중개형 ISA는 또 계좌 내에서 투자된 상품의 손실과 이득을 모두 합산해 수익 과표를 줄일 수 있는 손실상계제도가 적용된다.  이러한 절세가 장점으로 부각되면서 삼성증권의 중개형ISA에는 출시 1개월 만에 11만명 이상의 고객이 몰리며 인기를 끌고 있다. 중개형 ISA를 개설한 연령은 30~40대의 비중이 절반 이상으로 압도적으로 높다. 김예나 삼성증권 세무전문위원은 "근로소득이 늘어나는 시기인 30대와 늘어난 소득을 통해 본격적인 금융 자산 투자가 이뤄지는 40대에서 가입이 눈에 띄게 늘어난 것은 탁월한 절세 혜택 덕분"이라고 말했다.  중개형ISA에서 투자한 자산도 대부분 주식으로 나타났다.  중개형ISA를 투자한 고객들이 많이 매수한 종목은 삼성전자, 삼성전자 우선주, 카카오 등이였다. 특히 이월납입 제도 덕분에 2016년 도입당시에 일임형·신탁형ISA를 이미 만들어 놓았던 투자자라면 해당계좌를 중개형으로 이전하는 방식으로 투자원금기준 연간 투자한도를 최대 1억원까지 늘릴 수 있다. 삼성증권은 오는 4월 30일까지 중개형ISA를 가입한 고객 중 잔고 10만원 이상인 고객을 대상으로 추첨을 통해 커피 기프티콘을 증정할 예정이다. 정인지 기자 injee@mt.co.kr  &lt;저작권자 ⓒ '돈이 보이는 리얼타임 뉴스' 머니투데이, 무단전재 및 재배포 금지&gt;머니투데이</t>
  </si>
  <si>
    <t>https://finance.naver.com/item/news_read.nhn?article_id=0004563167&amp;office_id=008&amp;code=005930&amp;page=67&amp;sm=title_entity_id.basic</t>
  </si>
  <si>
    <t>2021.03.25 17:34</t>
  </si>
  <si>
    <t>초일류 리더십' 놓고 머리 맞댄 삼성 신경영 실무자와 뇌과학자</t>
  </si>
  <si>
    <t>창의공학硏 리더십 강좌신태균 교수·안진훈 대표코로나 시대의 전환기 리더십'퍼스트 무버'될 소중한 기회"기업이든 개인이든 처음부터초일류 겨냥해야 목표 도달"`초일류 리더십 아카데미아` 강의를 개설하는 신태균 한국뉴욕주립대 석좌교수(오른쪽)와 안진훈 창의공학연구원 대표. [이승환 기자] "대한민국은 지금 이류다. 초일류로 가야 하는 전략적 변곡점에서 코로나19를 만났다. 이제 어떻게 미래를 대비해야 할까."신태균 한국뉴욕주립대 석좌교수와 사단법인 창의공학연구원(이사장 김우식)의 안진훈 대표가 '전환기 리더의 자질'을 묻는 강의를 개설한다. 이른바 '초일류 리더십 아카데미아'다.1990년대 삼성 '신경영 선언' 당시 실무를 맡았던 신 교수는 삼성의 '인재 사관학교'로 불리는 삼성인력개발원에서 최고학습책임자(CLO)를 지냈다. 안 대표는 인문학과 수리학, 예술과 동양학을 국내외에서 공부한 뒤 경영컨설팅을 전문적으로 강의한 뇌과학 전문가다. 최근 대치동 집무실에서 만난 두 사람은 지금이 '리더십의 전환기'라고 설명했다."하드웨어적인 것 중심에서 소프트적인 것으로 전략적 변곡점 위에 우리는 서 있다. 팬데믹은 이를 가속화한다. '패스트 폴로어'에서 '퍼스트 무버'로 도약할 기회다."4월 창의공학연구원이 개강하는 초일류 리더십 아카데미아는 한자어 '뛰어넘을 초(超)'를 풀어쓰며 시작된다. 퍼스트 무버로서의 주(走·달리다), 핵심역량인 도(刀·칼), 사회적 책임을 다해 회자되는 구(口·입)가 그것이다. "난 퍼스트 무버인가, 난 핵심 역량을 갖고 있는가, 난 사회적 책임을 다하고 있는가란 질문에서 초일류에 대한 성찰은 시작된다"고 신 교수는 말한다.안 대표는 지성인의 사고법을 수강생과 되짚을 계획이다. "사람과 기업이 이루고자 하는 목표가 하나의 산이라면 삼류, 이류, 일류가 아닌 처음부터 가장 높은 곳, 초일류의 사고법에 베이스 캠프를 쳐야 등정이 쉽다"고 주장한다. 안 대표는 그리스 시대를 지나 흄, 데카르트, 베이컨, 공자와 노자, 손자 등 사상가들의 시대를 가로지른다.모름지기 초일류 리더는 '반증'과 '더 깊은 이해(overstanding)'의 상태를 동시에 추구해야 한다고 안 대표는 설명한다."소크라테스는 늘 대상을 반증했고, 동시에 대상의 진의를 더 깊게 이해하려 했다. 반증과 이해는 동시적이었다. 명제를 의심하되 명제의 속뜻을 동시에 고민하면서 '나'의 경계를 알게 된 것이다. '너 자신을 알라'라는 명제는 그렇게 나왔다. 우리가 삶과 경영의 문제를 반증하면 더 많은 걸 이룰 수 있다."노자의 '위무위(爲無爲)' 사고도 도약하는 인간의 조건이라고 그는 본다. 리더는 자신의 렌즈에서 벗어나 세상을 봐야 한다고 안 대표는 주장한다. "인간의 뇌는 인지적 한계가 있다. 자기 렌즈로는 한계가 있다. 다른 렌즈를 통해 대상을 바라보려는 시도는 통찰력을 준다. 통찰력(insight)은 선견지명(foresight)이 가능케 한다. 앞일을 알기에 아무것도 하지 않음으로써(無爲) 목표를 이룰 수(爲) 있게 된다. 뜨거운 열정보다는 위대한 조직을 일구는 설계자가 필요하다는 의미다."지성인의 사고법을 돌아보는 이번 강의는 '어떻게 경영할 것인가'라는 질문 아래 국내외 기업들이 초일류로 도약한 결정적 장면을 돌아본다. 신 교수는 "초일류는 내러티브가 아니다. 하나의 길만을 의미하지 않는다. 모세가 히브리인을 데리고 가나안에 갔던 경로를 똑같이 걷자는 게 아니라, 가나안으로 가기 위해 노력했던 사고를 들여다보자는 것"이라고 설명했다. 안 대표는 칭기즈칸 어록을 인용하며 "칭기즈칸은 '내가 나를 극복하는 순간 칭기즈칸이 되었다'고 했다. 일류의 적은 바깥에 있지만 초일류는 내가 극복할 대상이 바로 나 자신"이라며 "위대한 초일류 지성인의 사고법은 삶과 경영의 사다리가 될 것"이라고 힘주어 말했다. [김유태 기자][ⓒ 매일경제 &amp; mk.co.kr, 무단전재 및 재배포 금지]매일경제</t>
  </si>
  <si>
    <t>https://finance.naver.com/item/news_read.nhn?article_id=0004769356&amp;office_id=009&amp;code=005930&amp;page=67&amp;sm=title_entity_id.basic</t>
  </si>
  <si>
    <t>2021.03.25 09:59</t>
  </si>
  <si>
    <t>삼성 네오 QLED, 동남아 시장 본격 판매 개시</t>
  </si>
  <si>
    <t>[머니투데이 심재현 기자] 삼성전자 모델들이 싱가포르 대형 상업지구 메이플트리 비즈니스시티에 마련된 '2021년 삼성전자 TV 신제품' 행사장에서  '네오 QLED' 신제품을 소개하고 있다. /사진제공=삼성전자 삼성전자가 싱가포르에서 '네오 QLED'를 비롯한 2021년 TV 신제품을 출시하고 현지 미디어와 거래선을 대상으로 체험 행사를 진행했다고 25일 밝혔다.삼성전자는 기존 QLED에서 한 단계 더 진화한 네오 QLED를 비롯해 '더 프레임', '더 세리프', '더 세로', '더 프리미어' 등 시장 트렌드를 반영한 2021년 라이프스타일 TV 신제품도 함께 선보였다.행사에서는 QLED의 화질과 업사이클링 개념을 도입한 에코 패키지, 태양전지를 이용한 친환경 리모컨에도 관심이 쏠렸다. 삼성전자는 싱가포르에 앞서 이달 초 호주에서 네오 QLED를 출시했다. 다음달에는 태국, 인도네시아, 베트남, 필리핀, 말레이시아, 뉴질랜드 등 동남아 시장과 오세아니아 시장 전역에 판매할 계획이다.조상호 삼성전자 동남아총괄 전무는 "삼성 TV는 동남아와 오세아니아 시장에서 1위를 유지하고 있고 특히 QLED TV는 연평균 2배씩 고속 성장하고 있다"며 "네오 QLED 출시로 더 많은 가치를 제공할 수 있을 것"이라고 말했다.심재현 기자 urme@mt.co.kr  &lt;저작권자 ⓒ '돈이 보이는 리얼타임 뉴스' 머니투데이, 무단전재 및 재배포 금지&gt;머니투데이</t>
  </si>
  <si>
    <t>https://finance.naver.com/item/news_read.nhn?article_id=0004562636&amp;office_id=008&amp;code=005930&amp;page=68&amp;sm=title_entity_id.basic</t>
  </si>
  <si>
    <t>2021.01.29 15:37</t>
  </si>
  <si>
    <t>D램 가격 8개월만에 반등…삼성·하이닉스 실적 '청신호'</t>
  </si>
  <si>
    <t>[머니투데이 심재현 기자]  삼성전자와 SK하이닉스의 반도체 실적을 좌우하는 D램 고정거래가격이 8개월만에 반등했다. 올 들어 메모리반도체 호황이 앞당겨질 것이라는 전망에 힘이 실릴 것으로 보인다.29일 시장조사업체 D램익스체인지에 따르면 PC용 D램(DDR4 8Gb 2133MHz) 고정거래가격이 이달 평균 3.0달러로 전달보다 5.26% 올랐다. 이 제품의 고정거래가격은 지난해 5월과 6월 3.31달러를 기록한 이후 하락세를 보였다.통상 분기별로 반도체 제조사와 수요업체가 가격을 책정하는 점을 감안하면 올 들어 첫 가격협상에서 최근 공급부족 현상이 반영된 것으로 보인다. 시장에서는 올 상반기 D램 가격 상승세가 이어질 것이라는 전망이 지배적이다. 코로나19 사태 장기화에 따른 비대면 수요 등으로 애플, 아마존 같은 글로벌업체의 수요가 다시 고개를 들기 시작했다는 분석이다. 삼성전자와 SK하이닉스 등 국내 반도체 제조사의 올해 실적 전망을 두고 긍정적인 분석이 나오는 것도 이 때문이다. 삼성전자의 경우 반도체 매출에서 D램 비중이 50%, SK하니닉스는 80%에 달하는 것으로 알려진다. 이달 낸드플래시 고정거래가격(메모리카드·USB향 범용제품 128Gb 16Gx8 MLC)은 전달과 같은 4.20달러로 조사됐다.심재현 기자 urme@mt.co.kr  &lt;저작권자 ⓒ '돈이 보이는 리얼타임 뉴스' 머니투데이, 무단전재 및 재배포 금지&gt;머니투데이</t>
  </si>
  <si>
    <t>https://finance.naver.com/item/news_read.nhn?article_id=0004536285&amp;office_id=008&amp;code=005930&amp;page=228&amp;sm=title_entity_id.basic</t>
  </si>
  <si>
    <t>2021.01.29 09:54</t>
  </si>
  <si>
    <t>삼성전자 갤럭시S21 오늘 전 세계 출시…2월말 130개국 확대</t>
  </si>
  <si>
    <t>14일 싱가포르 라이프스타일 공간 휴온(HUONE)에서 열린 `갤럭시 S21` 출시행사에 참석한 현지 기자들이 제품을 체험하고 있다. [사진 제공 = 삼성전자] 삼성전자 갤럭시S21 시리즈가 29일 전세계에 본격 출시한다.삼성전자는 이날 한국을 포함해 미국과 캐나다, 영국·프랑스 등 유럽 전역과 싱가포르·태국 등 동남아 전역, 인도 등 약 60개국에서 갤럭시S21 시리즈가 본격 출시된다고 밝혔다.2월 말까지는 약 130개국으로 출시국이 늘어날 예정이다.삼성전자는 이를 위해 세계 각국 현지 미디어·파트너 대상으로 출시행사를 온라인으로 진행하거나 철저한 방역 시스템을 갖추고 체험 매장을 운영하고 있다고 설명했다.특히 국내에서는 다양한 문화 코드를 반영한 콘텐츠와 제품 언박싱, 퀴즈쇼 등으로 갤럭시S21 시리즈를 체험할 수 있는 '갤럭시 스테이지'를 처음 선보였다.또한 이달 16일부터는 롯데 에비뉴엘 왕관광장과 전국 삼성 디지털프라자 64개 매장에서 '갤럭시 스튜디오'를 운영 중이다.삼성전자는 3월 31일까지 갤럭시S21 시리즈를 구매하고 기존 기기를 반납할 경우 중고 시세에서 추가 보상을 해주는 '중고폰 추가 보상 프로그램'을 실시한다. 삼성전자 홈페이지에서 제품을 구매할 때도 바로 신청할 수 있다.[이상규 매경닷컴 기자 boyondal@mk.co.kr][ⓒ 매일경제 &amp; mk.co.kr, 무단전재 및 재배포 금지]매일경제</t>
  </si>
  <si>
    <t>https://finance.naver.com/item/news_read.nhn?article_id=0004741226&amp;office_id=009&amp;code=005930&amp;page=228&amp;sm=title_entity_id.basic</t>
  </si>
  <si>
    <t>2021.01.29 04:02</t>
  </si>
  <si>
    <t>삼성전자, 삼성과 거래 없어도…中企 스마트공장 구축 '통큰 지원'</t>
  </si>
  <si>
    <t>혁신 컨설팅·기술설명회로협력사 기술향상 조력자로특허 2만7천건 공개하기도◆ 수출경영 ◆ 대전에 위치한 마스크 제조기업 `레스텍`에서 박나원 공장장(뒤)과 삼성전자 스마트공장지원센터 권오창 멘토가 필터를 압착시키는 금형을 점검하고 있다. [사진 제공 = 삼성전자] 삼성전자는 '협력회사의 발전이 곧 삼성전자의 경쟁력 향상으로 이어진다'는 철학 아래 국내 협력회사 및 중소·중견기업의 종합적인 경쟁력 강화, 혁신 기반 마련 등 지속성장 가능한 상생협력 생태계 구축을 위해 다양한 노력을 기울이고 있다. 글로벌 시장이 개별 기업 간 경쟁에서 기업을 둘러싼 수많은 협력회사로 연결된 네트워크 간 경쟁으로 기업 경쟁 패러다임이 변화하고 있다는 판단에서다. 이를 위해 삼성전자는 협력회사의 경쟁력을 제고하고 파트너십을 구축하는 등 지속 가능한 상생협력 체제를 구축하는 데 역점을 두고, 상호 성장할 수 있는 상생 전략을 강화해 나가고 있다. 이재용 삼성전자 부회장은 평소 '같이 나누고 함께 성장하는 것이 세계 최고를 향한 길'이라며 협력회사와 '동행'을 강조해 왔다. ◆ 협력회사 혁신활동 컨설팅컨설팅센터는 경영관리, 제조, 개발, 품질 등 해당 전문 분야에서 20년 이상 노하우를 가진 삼성전자 임원과 부장급 100여 명으로 상생컨설팅팀을 구성해 협력회사 취약 분야에 대해 맞춤형 경영 자문과 기술 지도를 제공하고 있다. 개발, 구매, 제조, 물류, 마케팅, 판매, 서비스, 경영지원 등 8대 분야와 더불어 유해·위험물질 사용 협력회사의 환경안전 분야에도 개선 활동을 지원 중이다. 2016년부터는 컨설팅 범위를 확대해 국내뿐만 아니라 해외 진출사의 글로벌 제조 경쟁력 향상을 위한 지원을 강화하고 있다. ◆ 기술설명회삼성전자는 국내 대학·연구기관이 보유한 우수 기술을 협력회사에 소개해 신기술에 대한 인식을 높이고 기술 도입을 지원해 협력회사 제품 경쟁력 강화를 돕기 위해 2009년부터 협력회사를 대상으로 '기술설명회'를 개최하고 있다. 삼성전자의 기술개발 방향을 공유하고 국내 대학·연구기관이 보유한 우수 기술 중에서 협력회사에 필요한 기술을 매칭해 소개하고 있다.  ◆ 특허 공유또 삼성전자는 중소기업의 기술 경쟁력 강화를 위해 2015년부터 보유 특허 2만7000여 건을 개방했다. 특허 활용을 희망하는 중소기업이 특허 공유를 신청하면 삼성전자의 특허 전문가와 계약 조건 등 협의를 거쳐 특허를 제공받을 수 있다. 2019년까지 1200여 건의 국내 등록 특허를 중소·벤처기업에 무상 제공해 총 500여 개 기업이 삼성전자로부터 기술을 무상 이전받았다. ◆ 스마트공장 구축지원삼성전자는 국내 중소·중견기업의 사물인터넷(IoT)·빅데이터·인공지능(AI) 기술을 접목해 최적의 생산현장을 구현해 나가고 있다. 최고 품질의 제품을 가장 경제적으로 생산·공급할 수 있는 제조공장인 스마트공장을 구축해 국내 기업의 제조 역량 향상에 기여하고 경쟁력 있는 기업 생태계가 구축될 수 있도록 노력하고 있다.스마트공장은 4차 산업혁명의 핵심인 자동화·지능화 분야 정보기술(IT)을 접목해 중소·중견제조기업 공장운영 전반의 효율성을 극대화하는 공장이다. '품질·생산성 향상→매출 증대→일자리 창출'이라는 선순환 구조를 이끌어내는 효과가 있는 것으로 평가받는다. 스마트공장 지원 대상에는 삼성과 거래가 없는 중소·중견기업도 포함된다. 지방 노후 산업단지 소재 기업이나 장애인·여성 고용 기업을 우선적으로 지원한다는 방침이다. 이 밖에도 삼성전자는 2015년부터 2017년까지 제조현장 혁신과 환경안전 개선을 중점적으로 추진했다. '3정(정품·정량·정위치)' '5S(정리·정돈·청소·청결·질서)' 등 현장 기본 갖추기, 안전 사업장을 위한 환경안전 구축, 생산방식 효율화를 통한 생산성 제고, 레이아웃 최적화 등 물류 개선, 표준작업 프로세스화 등을 지원했다. 이를 통해 스마트공장을 구축한 중소·중견기업 1086개사의 품질과 생산성을 개선했다.삼성전자의 스마트공장 구축지원 사업이 성과를 보이자 중소벤처기업부·중소기업중앙회와 협력해 2022년까지 5년간 매년 100억원씩 총 1000억원을 출연해 중소·중견기업에 스마트공장 구축 사업 지원을 확대하기도 했다. 제조·개발·마케팅 등 전문인력으로 구성된 삼성전자 스마트공장 전담 지원팀 200여 명이 직접 현장으로 찾아가 공장 운영 시스템, 제조 자동화 등 제조현장 혁신을 위한 삼성전자 노하우를 전수하고 있다.궁극적으로는 MES와 IoT 기반 생산공정 자동화, 지능형 초정밀 가공, 공정 시뮬레이션 기법 등 첨단 제조기술 노하우를 맞춤형으로 제공하는 것을 목표로 하고 있다. 중기벤처부와 함께 조성하는 재원과 별도로 삼성전자는 중소·중견기업의 판로 개척을 위해 5년간 총 100억원 규모 재원을 확보했다. 특히 '스마트비즈엑스포(Smart Biz Expo)'를 통해 스마트공장 구축 지원을 받은 기업들이 제품과 기술을 전시하고 국내외 거래처와 투자자를 만나 새로운 판로 개척과 투자 유치를 할 수 있는 장을 마련하고 있다. ◆ 협력회사 환경안전 관리이 밖에도 삼성전자는 협력회사 환경안전 관리를 지원하는 별도 조직을 구성해 국내외 주요 협력회사를 대상으로 노하우 전수, 교육 등 환경안전 개선활동을 지원하고 있다. 이를 위해 삼성전자는 매년 유해·위험 화학물질을 사용하는 1차 협력회사를 대상으로 삼성전자 환경안전 전문가가 직접 현장을 점검하고 개선 활동도 실시한다. 보다 안전한 협력회사 근로환경을 구축하기 위해 1·2·3차 협력회사들과 함께 협력회사 환경안전 개선 협의체를 구성하고, 2·3차 협력회사까지 지원 범위를 확대해 당사 컨설턴트 파견을 통해 현장 점검과 개선 활동을 펼치고 있다.또 고위험 화학물질 사용 협력회사에 대해 저위험 물질로 대체해 안전한 작업환경 구축을 지원하고, 업종별 우수 협력회사 육성에도 나섰다. 육성 대상 우수 협력회사를 매년 확대해 국내외 전 협력회사의 환경안전 리스크 제거를 목표로 하고 있다. ◆ 반도체 협력사 인센티브 지급 제도또 삼성전자는 상생과 동반 성장을 위해 2010년부터 반도체 협력회사를 대상으로 인센티브 제도를 운영하고 있으며 지급된 금액은 직원들에게 돌아가도록 하고 있다. 생산과 품질 관련 협력회사 혁신 활동을 격려하기 위해 2010년부터 '생산성 격려금' 제도를 도입했으며, 2013년부터는 환경안전·인프라 관련 협력회사 임직원들의 안전의식 고취를 위한 '안전 인센티브' 제도로 확대해 시행 중이다.3조원 상생펀드 3차협력사까지 혜택다양한 자금지원 프로그램삼성전자는 협력회사가 글로벌 경쟁력을 갖춰 성장할 수 있도록 협력회사의 인적 역량 개발과 자금 지원에 나서고 있다. 지원 프로그램을 확대해 성장의 온기가 1차를 거쳐 2·3차까지 전 협력회사에 골고루 퍼지는 '상생의 선순환'을 이루도록 협력회사 성장에 힘쓰고 있다. 특히 삼성전자는 자금 조달에 어려움을 겪고 있는 중소·중견기업의 자금 유동성을 확보하기 위해 다양한 자금 지원 프로그램을 운영하고 있다. 2005년부터 국내 최초로 거래대금을 전액 현금으로 지급하고, 2011년부터는 대금 지급 횟수를 월 2회에서 4회로 변경하는 등 대금 지급 조건을 개선했다.아울러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상생펀드삼성전자는 2010년부터 1조원 규모 상생펀드를 조성해 자금이 필요한 협력회사에 기술 개발, 설비 투자, 운전자금 등을 업체별 최대 90억원까지 저금리로 대출해주는 프로그램을 운영하고 있다. 2018년 10월부터는 지원 범위를 확대해 총 4000억원 규모의 3차 협력회사 전용 상생펀드를 추가로 조성했다. 삼성전자는 2019년에만 협력회사 490여 개사에 8600억여 원을 지원했다. ◆ 물대지원펀드삼성전자는 2차 협력회사에도 납품대금 현금 결제를 정착시키고자 2017년 5000억원 규모 물대지원펀드를 조성했다. 1차 협력회사에 최대 2년간 무이자 대출을 지원함으로써 1차 협력회사가 자금 부담 없이 2차 협력회사에 30일 이내에 납품대금을 지급할 수 있도록 한 것이다. 2018년에는 1·2차 협력사를 중심으로 운영해 온 협력사 지원 프로그램을 3차 협력사까지 확대하기 위해 총 7000억원 규모 3차 협력사 전용펀드(상생펀드와 물대지원펀드)를 조성했다. 또한 삼성전자는 협력회사에 맞춤형 교육 프로그램과 우수 인력 채용을 지원하면서 협력회사의 체계적인 인재 육성과 우수한 인력 확보를 돕고 있다. ◆ 협력회사 맞춤형 교육 프로그램삼성전자는 협력회사의 교육을 전담하는 '상생협력아카데미 교육센터'를 2013년 경기도 수원시에 신설해 협력회사의 체계적인 인재 육성을 지원하고 있다. 상생협력아카데미 교육센터는 협력회사 임직원의 역량을 강화하기 위해 삼성전자 임직원에게 제공되는 교육 체계와 교육 콘텐츠를 협력회사 임직원에게도 동일한 수준으로 무상 지원하고 있다. 교육에 대한 협력회사 니즈를 반영해 총 500여 개 협력회사에 맞춤형 온·오프라인 과정을 개설해 운영하고 있다.  [박재영 기자][ⓒ 매일경제 &amp; mk.co.kr, 무단전재 및 재배포 금지]매일경제</t>
  </si>
  <si>
    <t>https://finance.naver.com/item/news_read.nhn?article_id=0004741112&amp;office_id=009&amp;code=005930&amp;page=230&amp;sm=title_entity_id.basic</t>
  </si>
  <si>
    <t>2021.01.28 17:16</t>
  </si>
  <si>
    <t>삼성전자가 밝힌 올해 반도체 슈퍼사이클 위협요인은</t>
  </si>
  <si>
    <t>상반기 D램 업황개선 기대파운드리 공급부족 지속될듯"코로나 재확산 불확실성 여전"◆ 삼성전자 확정실적 ◆지난해 언택트 산업 특수로 반도체 사업에서 호황을 누렸던 삼성전자가 올해도 호실적이 이어질 것이란 전망을 내놨다. 28일 삼성전자 4분기 실적발표에 이어 진행된 콘퍼런스콜에서 삼성전자는 "올해 1분기 메모리 사업은 달러 약세와 함께 신규 팹(공장) 초기 비용이 지속돼 전년 동기 대비 실적 약화가 예상된다"면서도 "주요 응용처별로 수요가 늘어나고 있어 상반기 내 D램 평균 판매가격(ASP)이 상승할 것으로 기대한다"고 밝혔다.삼성전자는 올해 다양한 모바일 신제품 출시와 함께 5세대(5G) 이동통신 기술을 적용한 제품군이 확대되면서 D램 관련 시장이 확대될 것으로 보고 있다. 또 삼성전자는 "그동안 수요가 위축됐던 서버시장 역시 일부 데이터센터 업체를 중심으로 재고 조정이 마무리되면서 구매 수요와 시설투자 확대가 예상된다"고 전망했다.다만 삼성전자는 올해 반도체 시장에 '슈퍼 사이클'이 다시 찾아올 것이란 시장 기대감에 대해서는 다소 보수적인 전망을 내놨다. 이날 콘퍼런스콜에서 삼성전자는 "상반기 내 D램 업황 개선이 기대되지만 아직 코로나19 재확산이나 지정학적 리스크에 대한 위험 요인이 산재해 수요 변동 가능성은 존재한다"며 "2017~2018년 수준의 '빅 사이클'에 대해서는 다소 신중한 입장을 취해야 할 것으로 생각한다"고 설명했다. 이어 "시장 환경에 불확실성이 이어지는 상황에서 최적의 제품 믹스를 통해 모바일 수요 감세와 PC·서버 등 전 응용처 수요에 대응할 계획"이라고 전했다. 파운드리(위탁생산) 부문은 1분기에도 공급 부족 기조가 이어질 것으로 전망했다. [박재영 기자][ⓒ 매일경제 &amp; mk.co.kr, 무단전재 및 재배포 금지]매일경제</t>
  </si>
  <si>
    <t>https://finance.naver.com/item/news_read.nhn?article_id=0004740945&amp;office_id=009&amp;code=005930&amp;page=231&amp;sm=title_entity_id.basic</t>
  </si>
  <si>
    <t>2021.01.28 09:18</t>
  </si>
  <si>
    <t>삼성전자, 1주당 1932원 총 13조원 특별배당으로 쏜다</t>
  </si>
  <si>
    <t>잉여현금흐름 50% 환원 정책 유지매년 9.8조원으로 배당 상향 삼성전자는 28일 이사회를 열고 2021년부터 2023년까지의 주주환원 정책을 확정해 발표했다.우선 향후 3년간 기존처럼 잉여현금흐름(Free Cash Flow·FCF)의 50%를 주주에게 환원한다는 정책을 유지한다. 또 정규 배당 규모를 연간 9조8000억원으로 상향하기로 했다. 앞서 삼성전자는 2018~2020년에는 매년 9조6000억원을 배당금으로 지급했다.삼성전자는 또 10조7000억원(1주당 1578원)의 일회성 특별 배당금을 이번에 지급하기로 했다. 앞서 2018~2020년까지 잉여현금흐름에서 정규 배당한 28조9000억원을 제외하고 잔여 재원이 발생하면 추가 환원하겠다고 밝힌 데 따른 조치다.이번 특별 배당은 지난 4분기 정규 배당과 합산해 3월 정기 주주총회 승인을 거친 뒤 4월 중 주주(지난해 연말 기준)들에게 지급한다. 정규 배당과 합산하면 보통주는 주당 1932원, 우선주는 주당 1933원을 배당하게 된다. 삼성전자는 연 4회 정규 배당을 실시하고 있어, 4월 지급할 배당금 총액은 특별 배당금 10조7000억원과 정규 배당 2조4000억원을 더해 약 13조1000억원에 이를 것으로 보인다.삼성전자는 이와 관련 정규 배당을 지급한 뒤 3년간의 잉여현금흐름 50% 내에서 잔여재원이 발생하면 이를 추가로 환원하는 정책도 유지하기로 했다. 삼성전자는 "올해부터는 매년 연간 잉여현금흐름 실적을 공유해 잔여재원 규모를 명확히 하고, 의미있는 규모의 잔여재원이 발생하면 이중 일부를 조기환원하는 것을 적극적으로 검토할 계획"이라고 설명했다. [이종혁 기자][ⓒ 매일경제 &amp; mk.co.kr, 무단전재 및 재배포 금지]매일경제</t>
  </si>
  <si>
    <t>https://finance.naver.com/item/news_read.nhn?article_id=0004740458&amp;office_id=009&amp;code=005930&amp;page=234&amp;sm=title_entity_id.basic</t>
  </si>
  <si>
    <t>2021.01.28 09:03</t>
  </si>
  <si>
    <t>코로나 뚫은' 삼성디스플레이…4Q 분기 최대 실적 기록</t>
  </si>
  <si>
    <t>[머니투데이 박소연 기자] 삼성전자가 지난해 호실적을 달성한 가운데 지난해 4분기 디스플레이 사업이 분기 최대 실적을 기록했다.삼성전자는 지난해 매출 236조8100억원, 영업이익 35조9900억원을 기록했다고 29일 발표했다. 전년보다 매출은 2.78%, 영업이익은 29.62% 늘었다.디스플레이 사업은 스마트폰, TV 등 주요 제품 수요 회복으로 4분기 매출 9.96조원, 영업이익 1.75조원의 분기 최대 실적을 기록했다.중소형 디스플레이는 주요 고객사의 수요 강세로 전분기 대비 실적이 대폭 개선됐고, 대형 디스플레이는 비대면 서비스 확대로 인한 TV와 모니터 패널 수요가 지속됐다. 평균 패널 판매가격도 상승해 전분기 대비 적자가 축소됐다.올해 1분기 중소형 디스플레이 사업은 주요 고객사 수요 감소로 전분기 대비 실적 하락이 예상되나, 주요 고객사들의 OLED 채용 모델이 늘어나면서 전년 동기 대비 가동률은 개선될 전망이다. 대형 디스플레이 사업은 QD 디스플레이 제품 적기 출시를 준비하며, 일부 고객사의 LCD 요구 물량도 차질없이 대응할 계획이다.올해 중소형 디스플레이 사업은 5G 스마트폰 시장 본격 확대와 스마트폰 수요 회복세로 OLED 패널 수요가 증가할 것으로 예상된다.삼성전자는 노트PC, 태블릿 등 신규 응용처 확대에 노력하면서, 폴더블과 같은 혁신 제품 시장의 본격적인 성장에 대비해 기술 완성도와 원가 경쟁력을 제고할 방침이다.대형 디스플레이 사업은 차별화된 기술의 QD 디스플레이를 적기에 개발하고, 고객 다변화를 통해 프리미엄 시장 기반을 구축할 계획이다.박소연 기자 soyunp@mt.co.kr  &lt;저작권자 ⓒ '돈이 보이는 리얼타임 뉴스' 머니투데이, 무단전재 및 재배포 금지&gt;머니투데이</t>
  </si>
  <si>
    <t>https://finance.naver.com/item/news_read.nhn?article_id=0004535281&amp;office_id=008&amp;code=005930&amp;page=242&amp;sm=title_entity_id.basic</t>
  </si>
  <si>
    <t>2021.01.28 08:49</t>
  </si>
  <si>
    <t>삼성전자 작년 시설투자 38.5조…파운드리 투자 확대</t>
  </si>
  <si>
    <t>[머니투데이 심재현 기자] 삼성전자는 지난해 시설투자가 38조5000억원 수준이었다고 28일 밝혔다. 사업별로는 반도체 부문이 32조9000억원, 디스플레이 부문이 3조9000억원 수준이다.메모리반도체 부문에서는 향후 수요 증가 대응을 위한 첨단공정 전환과 증설로 투자가 늘었다. 파운드리(반도체 위탁생산) 부문에서도 EUV(극자외선) 5나노 공정 등 증설로 투자 규모가 전년보다 크게 증가했다.디스플레이 부문에서는 QD(퀀텀닷) 디스플레이 생산능력 확대와 중소형 신기술 공정 중심으로 투자가 증가했다.심재현 기자 urme@mt.co.kr  &lt;저작권자 ⓒ '돈이 보이는 리얼타임 뉴스' 머니투데이, 무단전재 및 재배포 금지&gt;머니투데이</t>
  </si>
  <si>
    <t>https://finance.naver.com/item/news_read.nhn?article_id=0004535258&amp;office_id=008&amp;code=005930&amp;page=248&amp;sm=title_entity_id.basic</t>
  </si>
  <si>
    <t>2021.01.27 05:00</t>
  </si>
  <si>
    <t>가장 살기좋은 경기도 1위는 '과천', 삼성전자 있는 수원은?</t>
  </si>
  <si>
    <t>[머니투데이 세종=박경담 기자] [[2021 사회안전지수]&lt;경기·인천편&gt;①화이트칼라 몰려 있는 과천시, 경기도 사회안전지수 1위] '화이트칼라'의 도시 과천시가 경기도 기초자치단체 가운데 가장 살기 좋은 지역으로 꼽혔다. 높은 소득 수준과 과거 행정타운 시절부터 잘 구축된 도시 인프라가 주민들의 만족도를 높였다. 분당·판교를 품은 성남시, 위례·미사 신도시가 자리 잡은 하남시는 과천시 뒤를 이었다.머니투데이는 26일 성신여대 데이터사이언스센터, 여론조사기관 케이스탯리서치, 온라인패널 조사기업 피앰아이와 공동으로 이 같은 내용의 '2021 사회안전지수-경기도편'(Korea Security Index 2021)을 공개했다. 사회안전지수는 우리 사회의 안전과 불안감에 영향을 주는 생활안전뿐 아니라 경제활동, 건강보건, 주거환경 등 크게 4개 분야를 기준으로 산출했다. 정부 통계수치, 주민 설문조사 등 객관적, 주관적 지표를 함께 활용했다. 경기도 31개 시·군·구 중 29개를 대상으로 사회안전지수 순위를 매긴 결과 1위는 과천시였다. 과천시는 전국 순위도 155개 시·군·구 가운데 7위로 최상위권이었다. 과천시는 4개 분야 중 경제활동, 생활안전 분야에선 도내 1위를 차지했다. 건강보건 분야도 2위로 높았다. 주거환경 분야만 10위로 다소 처졌다.  ━화이트칼라의 도시 과천시, 경기도 1위━과천시 주민들은 소득에 대한 만족도가 높았고 노후 걱정도 적었다. 통계청이 지난해 10월 발표한 '2020년 상반기 지역별고용조사'에 따르면 과천시 취업자 2만3900명 가운데 고소득 직종이 많은 관리자·전문가 및 관련 종사자는 1만700명이었다. 전체 취업자 중 44.8%로 절반에 가까운 규모다. 사무종사자 6700명을 더하면 전체의 72.8%가 화이트칼라였다. 과천은 정부청사가 세종으로 이전했으나 방송통신위원회 등 12개 기관이 그 자리를 메우면서 행정타운의 면모를 이어가고 있다. 서울로의 출·퇴근 시간이 오래 걸리지 않고 최근 재건축 아파트가 늘어난 것도 화이트칼라 유입을 늘렸다. 과천이 대형병원 하나 없이 건강보건 순위가 높았던 이유도 소득과 연계된다. 고소득층일수록 건강 상태도 좋은 소득과 건강의 정비례 관계가 과천에서 잘 나타났다. 과천은 치안, 소방 등도 잘 갖추고 있었다. 과거 공무원 도시 시절 기반 시설을 잘 닦아둔 영향으로 풀이된다. 경기도 2위를 차지한 성남시는 건강보건, 경제활동 분야가 각각 1위, 3위로 선두권이었다. 분당서울대병원이 있는 성남시는 건강보건 분야 내 세부 지표 중 의료접근성에서 특히 높은 평가를 받았다. 1기 신도시인 분당과 판교테크노밸리에 전문직이 모여 살고 있는 성남시는 과천시처럼 고소득층이 많고 노후 준비도 탄탄했다. ━3기 신도시 방향 제시한 하남시━경기도 3위 하남시는 앞으로 신도시를 어떻게 지어야 주민이 만족할지 방향성을 제시해준다. 하남시는 4대 분야 세부 지표 가운데 최상위권도 있지만 하위권도 적지 않았다. 주거환경 분야 중 주거 비용 부담을 뜻하는 주거여건은 도내 2위에 올랐다. 미사 신도시, 위례 신도시 등이 있는 하남시 주민들이 집값에 만족하고 있다는 의미다. 반면 안전인프라, 교통안전, 의료접근성, 대기환경은 각각 16위, 18위, 27위, 28위에 머물렀다. 집은 있으나 주민들의 삶을 풍요롭게 하는 기반 시설은 아직 부족한 면이 지표로 드러났다. 삼성전자 등이 위치한 수원시는 도내 4위로 고용이 전체 순위를 끌어올렸다. 도내 5위인 구리시는 서울과 지리적으로 가까운 게 장점으로 작용했다. 정진우 케이스탯리서치 이사는 "하남시 사례는 한참 돈을 버는 사람들이 들어가 사는데 도시가 완벽하게 갖추지 못한 면을 보여준다"며 "3기 신도시를 건설할 때 기반 시설을 갖추면서 도시가 성장해 나가는 게 중요하다는 것을 알 수 있다"고 말했다.세종=박경담 기자 damdam@mt.co.kr  &lt;저작권자 ⓒ '돈이 보이는 리얼타임 뉴스' 머니투데이, 무단전재 및 재배포 금지&gt;머니투데이</t>
  </si>
  <si>
    <t>https://finance.naver.com/item/news_read.nhn?article_id=0004534459&amp;office_id=008&amp;code=005930&amp;page=254&amp;sm=title_entity_id.basic</t>
  </si>
  <si>
    <t>2021.01.26 17:57</t>
  </si>
  <si>
    <t>역대급 실적' 삼성전자, 성과급도 풍성</t>
  </si>
  <si>
    <t>스마트폰 부문 연봉 50% 보너스삼성전자가 임직원에 대한 '13월의 보너스'를 26일 확정했다. 지난해 영업이익을 전년 대비 30% 가까이 끌어올린 삼성전자는 스마트폰·TV처럼 사업 목표를 초과 달성한 일부 사업부에 대해 연봉의 50%를 지급하는 등 성과급 잔치를 벌였다.삼성전자는 이 같은 내용의 초과이익성과급(OPI) 지급안을 이날 임직원에게 공지한 것으로 알려졌다. OPI는 삼성전자 성과급 제도 중 하나다. 소속 사업부의 연간 실적이 연초 정한 목표를 뛰어넘었을 때 초과이익의 20% 한도에서 비율을 정해 이듬해 연초 지급한다. OPI는 개인 연봉의 50%까지 줄 수 있어 삼성전자 성과급의 '꽃'으로 통한다.삼성전자는 사업부별 OPI 비율을 공개하지 않는다. 하지만 업계에 따르면 스마트폰을 담당한 무선사업부와 영상디스플레이(VD)사업부가 각각 OPI 50%를 받는 것으로 알려졌다. 반도체 사업을 맡은 디바이스솔루션(DS)부문과 연구개발(R&amp;D) 조직인 삼성리서치는 OPI 비율이 각각 47%, 생활가전사업부는 35~37% 수준이라고 한다. 이 밖에 네트워크사업부는 32%, 의료기기사업부는 11%로 전해졌다.OPI 지급일은 매년 1월 말이다. 올해는 29일 오전에 일괄 지급할 예정이다. 지급 총액은 공개하지 않지만 전체 영업이익의 6~9%로 추산된다. 삼성전자는 지난해 하반기 코로나19로 인한 정보기술(IT) 기기, 가전 특수에 힘입어 매출과 영업이익이 모두 증가했다.  [이종혁 기자][ⓒ 매일경제 &amp; mk.co.kr, 무단전재 및 재배포 금지]매일경제</t>
  </si>
  <si>
    <t>https://finance.naver.com/item/news_read.nhn?article_id=0004739600&amp;office_id=009&amp;code=005930&amp;page=254&amp;sm=title_entity_id.basic</t>
  </si>
  <si>
    <t>2021.01.26 03:13</t>
  </si>
  <si>
    <t>용돈으로 삼성전자 사는 개미들…"월급으로 몇주 살수 있어?"</t>
  </si>
  <si>
    <t>[머니투데이 김하늬 기자] 임종철 디자인기자 / 사진=임종철 디자인기자"너 월급으로 삼성전자 몇 주 살 수 있어?"2000년대만 해도 10만~15만원대였던 삼성전자 주식은 2011년초 ‘100만원’ 시대를 열었다. 스마트폰 '갤럭시' 시리즈의 세계시장 석권과 반도체 D램 호황이 ‘넘사벽’ 주식을 만들었다.      이때부터 삼성전자는 '황금주' 시대를 구가했다. 직장인들 사이에서 삼성전자는 '한 달에 1~2주씩' 사 모을 수 있는 주식이었다. 2011년 1월 100만원을 돌파한 삼성전자는 거침없이 상승하며 2012년 12월 150만원을 돌파했다.      삼성전자는 2017년 200만원을 넘겼고 그해 11월에는 288만원까지 상승하며 '300만 전자' 가능성으로 주식시장을 설레게 했다. 다만 ‘셀렘’을 즐길 수 있는 개미는 전국에 단 13만명 뿐이었다.      2018년 삼성전자가 액면분할을 결정하기 전까지 말이다. 삼성전자는 2018년 3월 주주총회를 열고 액면가 5000원짜리 주식을 100원짜리로 액면 분할키로 의결했다. 주식수가 1억2838만주에서 64억1932만주로 늘었고 가격은 50분의 1로 저렴해졌다.     삼성전자는 직장인 월급을 털어 살 수 있던 주식에서 용돈으로 살 수 있는 국민주가 됐다. 주주도 급격히 늘었다. 액면분할 첫 해인 2018년 소액 개인주주는 75만명까지 늘었다.     22020년 증시역사를 새로 쓴 '동학개미 군단'을 살펴보면 그동안 주식시장에 무관심했던 20대의 적극 참여가 눈에 띈다. 2000년대생이 '갤럭시 노트' 대신 삼성전자 주식을 사모으는 현상이다.     2019년까지만 해도 4만명이 채 안됐던 20대 주주가 지난해 31만명까지 692% 증가했다. 20대 주주가 보유한 주식수는 총 1283만6013주. 1인당 평균 41주씩은 보유하고 있다고 보면 단순 계산으로 1년에 300만원을 삼성전자 주식에 투자한 셈이다.      '동학개미' 조기 교육의 흔적도 보인다. 20대 미만 삼성전자 주주는 11만5000명으로 전년대비 528% 증가했는데 이들도 1인당 보유 주식수가 51주다. 주로 부모들이 미성년 자녀에게 현금 대신 삼성전자 주식을 세뱃돈이나 용돈으로 줬음직 한 사례로 풀이된다.김하늬 기자 honey@mt.co.kr  &lt;저작권자 ⓒ '돈이 보이는 리얼타임 뉴스' 머니투데이, 무단전재 및 재배포 금지&gt;머니투데이</t>
  </si>
  <si>
    <t>https://finance.naver.com/item/news_read.nhn?article_id=0004533803&amp;office_id=008&amp;code=005930&amp;page=259&amp;sm=title_entity_id.basic</t>
  </si>
  <si>
    <t>2021.01.26 03:11</t>
  </si>
  <si>
    <t>[단독]2020 삼성전자 동학개미....20대 700%↑·여성 900%...</t>
  </si>
  <si>
    <t>[머니투데이 김하늬 기자] [2020년 12월31일 기준 주주현황 분석…미성년 주주도 11만명으로 '급증']      코로나19(COVID-19) 후폭풍이 만든 2020년 3월 폭락장은 동학개미운동의 출발점이었다. 동학개미는 ‘대형 우량주’, 삼성전자를 집중 매입했다. “삼성전자가 망하면 나라도 망한다”는 논리였다. ‘동학개미운동’이 ‘동학삼전운동’으로 불릴 정도였다. 동학개미의 삼성전자 사랑은 숫자로 확인됐다. 특히 주주 명부를 열어보니 ‘여왕개미’가 많았다. 지난해 삼성전자 소액주주  성비를 보면 여성 주주가 과반수를 넘기며 역전됐다. 또 2019년 한자리수에 불과했던 10대·20대 주주 비중이 20% 까지 늘었다. 25일 한국예탁결제원에 따르면 지난 2020년12월31일 기준 삼성전자 소액주주수는 215만4070명이다. 1년전(56만8313명)보다 279% 늘었다. 이중 외국인·법인투자자 등을 제외하면 진짜 동학개미는 214만5325명이다. ━◇소액주주 2배 증가·50주 미만 주주 60% ━삼성전자가 지난해 4분기 매출 61조원, 영업이익 9조원의 잠정실적을 발표한 8일 서울 서초구 삼성전자 서초사옥에 깃발이 펄럭이고 있다. / 사진=김휘선 기자 hwijpg@삼성전자를 산 '동학 개미'가 1년 만에 158만명이 새로 생겼다. 개인 소액주주가 쥐고 있는 주식 수도 4억8375만1076주(8.10%)로 전년대비 두 배 이상 늘었다. 2019년엔 2억1635만1452주(3.62%)였다. 특히 100만원 미만의 '소액주주' 가 급증했다. 삼성전자 주식을 50주 미만으로 소유한 주주가 전체 소액주주의 60.90%에 달했다. 이중 10주 미만(1주~9주)가진 주주 55만6508명, 50주 미만(10주~49주) 주주 75만5586명이다. '억'단위 이상 투자했을 것으로 보이는 삼성전자 1000주 이상 보유 주주는 6만7186명(3.10%)에 불과하다.소액 주주 가운데 서울(28.32%), 경기(28.30%), 인천(5.01%) 을 포함한 수도권 거주자 비율은 61.63%에 달했다. 그 다음으로 부산(5.61%), 경남(4.55%), 대구(4.43%), 경북(3.46%), 충남(3.05%), 대전(2.89%), 광주(2.37%), 울산(2.24%) 순이었다. 제주가 0.75%로 가장 비중이 적었다.━◇20대 주주 ‘급증’, 갤럭시 대신 주식 "플렉스~" ━동학개미운동의 특징인 2030 세대의 주식 참여는 삼성전자에서도 확인됐다. 2030 젊은층의 주주 비중이 급증한 것. 지난해 삼성전자 20대 주주는 31만3616명(14.55%)으로 전년대비 692% 증가했다. 2019년만 해도 20대 주주 수는 3만9629명(6.97%)에 불과했다. 독보적이던 40대(24.73%) 주주 비중은 30대(22.81%)가 따라잡았다. 다만 40대가 경제 주축인 만큼 보유 주식 수에서 차이를 보였다. 40대는 주주의 총 보유 주식수는 7907만주4312주인 반면 30대 주주의 보유 주식 총합은 4076만8500주였다. 40대 주주 1인당 148주, 30대 주주 1인 평균은 82주인 셈이다. 미성년자 주주 증가도 눈에 띈다. 2020년 20대 미만 주주 수는 1만8301명(3.21%)에서 11만5083명(5.34%)으로 530% 늘었다. 미성년 주주들이 갖고 있는 삼성전자 주식은 588만2569주다. 1인 평균 400만원(51주) 정도를 용돈으로 받았다는 의미다. 마지막으로 '여왕개미'의 활약상이 두드러진다. 지난해말 기준 삼성전자 소액주주중 115만3374명(53.54%)가 여자였다. 남자는 98만5493명(45.75%)였다. 2019년말 기준으로는 남자 주주가 29만명(52%), 여자 주주가 26만명(46%)로 정반대상황이었다.김하늬 기자 honey@mt.co.kr  &lt;저작권자 ⓒ '돈이 보이는 리얼타임 뉴스' 머니투데이, 무단전재 및 재배포 금지&gt;머니투데이</t>
  </si>
  <si>
    <t>https://finance.naver.com/item/news_read.nhn?article_id=0004533802&amp;office_id=008&amp;code=005930&amp;page=259&amp;sm=title_entity_id.basic</t>
  </si>
  <si>
    <t>2021.01.25 21:31</t>
  </si>
  <si>
    <t>삼성·TSMC 사활건 투자전쟁…중소형 반도체株는 웃는다</t>
  </si>
  <si>
    <t>삼성전자, 美 11조원 증설 고려…인텔 협업 기대감TSMC와 파운드리 패권 전쟁 격화…낙수효과 기대 글로벌 파운드리 1위 업체 대만의 TSMC가 올해 30조원 가량의 설비투자 계획을 공개한 가운데 삼성전자도 대규모 파운드리(반도체 수탁생산) 공장 증설 카드를 만지작거리는 것으로 알려지면서 올해 반도체 투자 기대감이 커지고 있다. 증권가에서는 최근 글로벌 반도체 쇼티지(부족) 현상이 심화됨에 따라 본격적인 투자 확대가 예상되는 만큼 수혜가 예상되는 중소형주에 관심을 둘 것을 권하고 있다.25일 관련 업계에 따르면 최근 미국 언론들은 삼성전자가 100억달러(약 11조원) 이상을 투자해 미국에 최신 파운드리 공장을 증설할 것이라고 보도했다. 블룸버그통신은 삼성전자가 올해 증설을 시작해 2022년부터 주요 장비를 설치하고, 이르면 2023년 가동을 목표로 하고 있다고 전했다. 이 공장에서는 3㎚급 시스템 반도체를 양산할 예정이다. 앞서 삼성전자의 미국 생산라인 증설 가능성은 꾸준히 제기돼 왔다. 이에 대해 삼성전자 측은 아직 확정된 바 없다고 선을 긋고 있지만 국내외 업계에선 증설이 불가피하다고 보고 있다.작년 신종 코로나바이러스 감염증(코로나19) 발발로 차량용 반도체를 비롯해 글로벌 반도체 품귀현상이 빚어지고 있기 때문이다. 삼성전자 역시 전 세계 대형 고객들의 넘치는 주문에 자사 전략 스마트폰에 들어갈 핵심 반도체 물량도 계획대로 생산하지 못하는 상황인 것으로 알려졌다. 여기에 미국 종합 반도체 회사 인텔이 위탁생산을 확대한다고 밝히면서 삼성전자와 파운드리 계약을 체결할 가능성을 열어둔 점도 올해 공격적인 반도체 투자 확대를 가늠케하는 요인이다. 이미 시장에서는 코미코, 인텍플러스, 한미반도체 등 소부장 반도체 업체들이 수혜주로 거론되고 있다. 실제 삼성전자 파운드리의 인텔칩 수주 가능성 보도로 코미코는 지난 21일 8%대 강세를 나타냈고 이튿날에도 9% 이상 뛰었다. 인텍플러스도 당일 두자리수의 상승률을 기록했고, 이엔에프테크(9.92%), 원익IPS(9.02%), 유니셈(6.94%) 등도 시장의 주목을 받았다.김경민 하나금융투자 연구원은 "지난주 반도체 업종의 주간 수익률은 한국(KRX 반도체) 4.1%, 미국(SOXX ETF) 2.8%, 대만 7.5%, 중국 4.0%였다"면서 "인텔이 지난 22일 진행한 실적 발표에서 파운드리의 아웃소싱 여부에 대해 보수적 태도를 표명하며 내부 리소스 활용에 무게를 뒀음에도 파운드리 업종의 낙수 효과에 대한 기대감이 반도체 업종의 투자심리를 크게 지배했다"고 말했다.코미코는 반도체 공정용 소모품을 세정·코팅하는 기업으로 미국, 대만, 싱가포르, 중국에 자체 세정·코팅라인을 보유하고 있다. 주요 고객사는 삼성전자로, 글로벌 톱티어 고객사들에게 수 년간 서비스를 제공해왔다. 인텍플러스는 2D·3D 외관 검사장비 공급사로 반도체 패키징·모듈과 플립칩, 디스플레이, 2차전지 분야에 제품을 공급한다. 이엔에프테크는 반도체 및 디스플레이 소재인 프로세스케미칼, 화인케미칼, 칼라페이스트 등을 공급하고 있으며 원익IPS는 반도체 증착장비를, 유니셈은 스크러버·칠러 등을 다루고 있다.김 연구원은 "미국 법인을 설립한 공정소재 기업이 일차적 수혜 대상일 것으로 전망된다"면서 "삼성전자나 TSMC와 수년 간 시스템 반도체 분야에서 실적을 쌓았던 기업들의 경우 밸류에이션이 높더라도 그런 밸류에이션을 정당화시켜 줄 만한 환경이 조성됐다는 점을 부인할 수 없다. 전반적으로 반도체 대형주보다 시설투자 수혜 강도가 큰 중소형주가 주중에 관심을 받을 것"이라고 내다봤다.한편 TSMC가 올해 설비투자액(Capex)을 250억~280억달러(약 27조~31조원)까지 늘리겠다고 밝히는 등 삼성전자와의 파운드리 패권 전쟁이 격화되고 있는 점도 반도체 중소형주에 긍정적이다. TSMC가 삼성전자와 격차 벌리기에 나서면서 삼성전자 역시 대규모 투자 계획을 내놓을 가능성이 높아진 셈이다. 앞서 삼성전자는 오는 2030년까지 시스템 반도체 글로벌 1위를 목표로 133조원을 투입하겠다고 공언한 바 있다.윤혁진 SK증권 연구원은 "TSMC가 올해 Capex 증가하겠다는 점을 발표한 이후 삼성전자 파운드리의 투자 증가 기대감 또한 확대되고 있다"면서 "삼성전자 평택 파운드리의 경우 장비 입고는 2월부터 시작될 예정이며, 3분기부터 가동 예상돼 반도체 장비 업체들 강세가 지속될 것"이라고 말했다.[김경택 매경닷컴 기자 kissmaycry@mk.co.kr][ⓒ 매일경제 &amp; mk.co.kr, 무단전재 및 재배포 금지]매일경제</t>
  </si>
  <si>
    <t>https://finance.naver.com/item/news_read.nhn?article_id=0004738959&amp;office_id=009&amp;code=005930&amp;page=260&amp;sm=title_entity_id.basic</t>
  </si>
  <si>
    <t>2021.01.24 18:05</t>
  </si>
  <si>
    <t>삼성본사 이전' 언급한 이재용 옥중회견문은 가짜였다</t>
  </si>
  <si>
    <t>최근 온라인을 중심으로 이재용 삼성전자 부회장의 '옥중 특별회견문'이란 제목을 단 글이 확산되고 있다. 그러나 이는 사실이 아니다.삼성 측은 거짓 정보가 유포되는 것을 차단하기 위해 총력을 기울이고 있으나 확산세가 지속되고 있다.24일 매일경제가 확인한 결과 해당 회견문 내용은 상당 부분이 오류였으며, 회견문 존재 자체도 불가능했던 것으로 나타났다.이날 법무부 교정당국에 따르면 이 부회장이 수감 중인 경기도 의왕시 서울구치소는 코로나19 '거리 두기 3단계'가 적용 중인 교정시설로, 현재 일반 접견이 전면 중단된 상황이다. 변호인 접견은 횟수와 시간 제한 없이 가능하지만 대면 접견은 이뤄지지 않고 있다. 변호인 역시 재소자와 접견인의 공간이 물리적으로 차단된 일반접견실에서 접견만 가능하다. 이에 따라 접견을 통해 재소자와 변호인이 직접 문서를 주고받는 것도 불가능하다. 다만 교정직원 등을 통한 문서 전달은 가능하다는 설명이다. 결국 현재 이 부회장은 변호인을 통해서만 문서를 공개하거나 메시지를 외부로 표출할 수 있는 상태다. 이와 관련해 삼성전자 측은 "변호인 확인 결과 이 부회장의 옥중 회견문이란 것은 절대 존재하지 않는다"고 밝혔다. 일각에서 이 부회장 측이 고의로 해당 회견문을 유포했다는 의혹은 성립 불가능하다는 것이다. 해당 글은 내용 면에서도 사실과 다르다. 삼성 본사를 제3국으로 옮기겠다는 내용은 현실적으로 불가능하다. 상법상 주식회사의 본사 주소지를 이전하기 위해서는 주주총회 의결을 통해 정관을 바꿔야 하기 때문이다. 이 부회장은 현재 삼성전자를 비롯해 어떠한 삼성 계열 상장법인의 등기이사가 아니기 때문에 스스로 본사 이전을 결정할 수가 없다. 또 회견문 중에는 '뇌물액으로 인정된 80억원을 변상하겠다'는 내용이 담겨 있지만 확인 결과 이 부회장은 2017년에 이미 횡령액 전부를 변제했기 때문에 추가로 변상할 필요가 없다. [박재영 기자][ⓒ 매일경제 &amp; mk.co.kr, 무단전재 및 재배포 금지]매일경제</t>
  </si>
  <si>
    <t>https://finance.naver.com/item/news_read.nhn?article_id=0004738247&amp;office_id=009&amp;code=005930&amp;page=263&amp;sm=title_entity_id.basic</t>
  </si>
  <si>
    <t>2021.01.24 16:25</t>
  </si>
  <si>
    <t>삼성 2021년형 비스포크 무풍에어컨</t>
  </si>
  <si>
    <t>삼성전자 모델이 2021년형 무풍에어컨 신제품 '무풍갤러리'(왼쪽)와 '비스포크 무풍클래식'(오른쪽)을 소개하고 있다. &lt;사진제공=삼성전자&gt; 삼성전자가 2021년형 무풍에어컨 신제품을 24일 공개했다. 가구처럼 놓을 수 있는 '무풍갤러리'와 소비자 라이프스타일에 따라 디자인을 고를 수 있는 비스포크 '무풍클래식' 2가지다.이날 삼성전자에 따르면 무풍갤러리는 새로운 디자인과 인공지능(AI) 기반 위생·편의 기능을 대폭 강화했다. 무풍갤러리는 전면부에 '브이(V')자 형태의 격자무늬가 돋보이는 '쉐브론 메탈 아트 패널'을 도입했다. 이 패널은 '쉐브론 다크'와 '쉐브론 라이트' 두 가지 색상으로 출시된다. 또한 소비자가 손쉽게 교체해 다양한 인테리어 효과를 연출할 수 있는 제품 하단부 '아트 패널'에는 '트러플 브라운'을 추가해 총 10종의 색상이 제공된다.무풍갤러리는 직바람을 없애고 소비 전력을 줄여주는 무풍냉방뿐 아니라 서큘레이터 팬을 활용해 사각지대 없이 급속 냉방을 구현하는 '하이패스 서큘 냉방' 기능을 갖춘 것이 특징이다. 여기에 AI 기술로 알아서 제품을 간편하게 관리해주는 '이지케어 AI' 기능과 필요 시 소비자가 직접 눈으로 확인하며 제품을 관리할 수 있도록 하는 '이지케어 셀프' 기능도 탑재했다.2021년형 무풍갤러리에는 'PM1.0' 필터와 'e-HEPA' 필터를 활용해 유해 세균(대장균·황색포도상구균)을 99% 이상 살균하고 바이러스를 99% 이상 없애 주는 '청정안심필터' 시스템도 적용했다.다음 달 판매에 돌입하는 '비스포크 무풍클래식'은 비스포크 가전에 도입해 인기를 얻었던 다섯 가지 색상을 바람문 패널에 적용한다. 다섯 가지 색상은 스카이블루·펀그린·핑크·새틴그레이·새틴베이지 등으로 비스포크 가전끼리 조화로운 인테리어를 연출할 수 있다. 특히 바람문 패널은 소비자 취향과 인테리어에 맞게 다른 색상으로 교체가 용이한 구조로 설계됐다. 비스포크 무풍클래식 역시 AI 기술로 제품을 자동 관리해주는 이지케어 AI 기능과 직접 물 세척이 가능한 필터를 적용해 꼼꼼한 위생 관리가 가능하다.무풍갤러리의 출고가는 냉방 면적(56.9~81.8㎡)에 따라 307~654만 원(단품 기준)이며 비스포크 무풍클래식은 냉방 면적(56.9~62.6 ㎡)에 따라 247~307만 원(단품 기준)이다.최영준 삼성전자 생활가전사업부 상무는 "최근 에어컨은 냉방·제습·공기청정 등 다양한 기능을 갖춰 일년 내내 쓰는 사계절 제품으로 각광받고 있다"며 "특히 올해 새롭게 출시하는 비스포크 무풍에어컨은 냉방 성능뿐 아니라 집안 인테리어와 잘 어울리는 디자인과 청결한 제품 관리를 중요시하는 소비자들에게 최적의 선택이 될 것"이라고 말했다. [박재영 기자][ⓒ 매일경제 &amp; mk.co.kr, 무단전재 및 재배포 금지]매일경제</t>
  </si>
  <si>
    <t>https://finance.naver.com/item/news_read.nhn?article_id=0004738153&amp;office_id=009&amp;code=005930&amp;page=263&amp;sm=title_entity_id.basic</t>
  </si>
  <si>
    <t>2021.01.22 14:32</t>
  </si>
  <si>
    <t>삼성 5G장비 보안인증 획득…글로벌 사업 속도낸다</t>
  </si>
  <si>
    <t>[머니투데이 박효주 기자]  /사진=삼성전자삼성전자가 5G(5세대) 이동통신 장비에 대한 글로벌 보안성 인증을 획득하며 글로벌 시장 공략에 더욱 탄력을 받게 됐다.━삼성 5G장비 CC인증 획득…보안성 검증━삼성전자는 5G 이동통신 장비에 대해 국제 공통평가 기준(CC) 인증을 획득했다고 22일 밝혔다. CC 인증은 IT 제품 보안성을 평가하는 ISO 15408 국제 기준으로 세계 각국에서 관리하는 보안성 평가 기준 중 공통 평가 항목에 대한 충족 여부를 검증해 획득할 수 있다.삼성전자는 지난해 1월부터 캐나다 보안 평가업체인 라이트십과 5G 이동통신 기지국 보안성 검토를 시작해 11월 완료했다. 국제 CC 포털 보안제품으로 등록도 마쳤다.이달에는 업계 최초로 5G 이동통신 기지국을 미국 국가안보국(NSA) 산하 국가정보보증협회(NIAP)에서 관리하는 보안 인증 제품으로 올렸다. 캐나다 국방부 산하 통신보안국 인증 제품 목록에도 이름을 올렸다.미국과 캐나다는 국제 표준인 CC 인증과 병행해 자체적인 정보 보안 체계를 구축해 추가적인 보안 검증 및 인증 단계를 운영하고 있다. 삼성전자는 북미 지역에서 5G 상용망 공급뿐 아니라 다양한 방면으로 사업이 확대됨에 따라 제품 신뢰도 제고를 위해 CC 인증 획득을 추진하게 됐다.━네트워크 보안·기술 앞세워 글로벌 톱3 도약 박차━앞서 삼성전자는 미국 1위 이통사 버라이즌에 8조 원 규모 대규모 5G 네트워크 장비 공급 계약을 체결했다. 미국 국방성 5G 기술 검증에 이동통신 장비 공급사로 선정되기도 했다. 또한, 캐나다 텔러스·비디오트론과 4G/5G 상용 사업에 진입하는 등 지속해서 5G 이동통신 사업을 확대하고 있다.지난해 9월에는 일본 이동통신사업자 KDDI와 '5G 네트워크 슬라이싱' 기술 검증에도 성공했다. 네트워크 슬라이싱은 물리적인 이동통신망을 다수의 가상 네트워크로 잘라내, 초고속 통신·초저지연·초연결 통신 특성을 최대한 활용할 수 있도록 해주는 5G 이동통신 필수 기술이다.삼성전자는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순이다.정서형 삼성전자 네트워크사업부 전무는 "5G 이동통신이 개인과 산업, 사회 곳곳을 실시간으로 연결하는 만큼 정보 보안성 확보가 무엇보다 중요하다"며 "삼성전자는 제품에 대한 엄격한 보안 인증을 통해 신뢰할 수 있는 5G 공급사로서 입지를 공고히 하겠다"고 말했다.박효주 기자 app@  &lt;저작권자 ⓒ '돈이 보이는 리얼타임 뉴스' 머니투데이, 무단전재 및 재배포 금지&gt;머니투데이</t>
  </si>
  <si>
    <t>https://finance.naver.com/item/news_read.nhn?article_id=0004532738&amp;office_id=008&amp;code=005930&amp;page=266&amp;sm=title_entity_id.basic</t>
  </si>
  <si>
    <t>2021.01.22 09:51</t>
  </si>
  <si>
    <t>"삼성-인텔 손잡았다" 파운드리 계약 보도에 뛰는 소부장株</t>
  </si>
  <si>
    <t>[머니투데이 강민수 기자] [특징주]삼성전자의 인텔 파운드리(반도체 위탁생산) 계약 가능성에 반도체 소부장주(소재·부품·장비)도 동반 강세다. 22일 오전 9시 49분 현재 에이디칩스는 전일 대비 270원(17.67%)오른 1760원에 거래되고 있다. 시그네틱스(11.30%), 한양이엔지(6.30%), 코미코(5.86%) 등도 강세다. 원익IPS는 전일 대비 3050원(6.17%) 오른 5만2500원에 거래되고 있다. 전날 미국 반도체 전문매체 세미어큐레이트는 인텔이 최근 삼성전자와 파운드리(반도체 위탁생산) 계약을 맺었다고 보도했다. 매체는 삼성전자가 미국 텍사스 오스틴 파운드리 공장에서 올 하반기부터 월 300㎜ 웨이퍼 1만5000장 규모로 인텔 칩을 생산할 예정이라고 보도했다. 그러나 같은 날 지난해 4분기 실적 발표에서 팻 겔싱어 인텔 신임 CEO(최고경영자)는 "2023년 제품 대부분을 내부적으로 제조할 수 있을 것이라는 확신이 들었다"며 자체 생산의지를 재확인했다.다만 겔싱어 CEO는 "특정 기술과 제품"의 경우 위탁 생산이 늘어날 수 있다고 밝혔다. 에이디칩스는 국내 유일 삼성 파운드리 사업 파트너로 알려져 있다. 반도체 패키징 업체 시그네틱스와 반도체 특수설비 업체 한양이엔지, 반도체 세정·코딩 업체 코미코 등도 수혜주로 꼽힌다.원익IPS는 전날 삼성전자 중국 반도체 법인과 약 1160억원 규모 반도체 제조장비 공급 계약을 체결했다고 공시했다. 강민수 기자 fullwater7@mt.co.kr  &lt;저작권자 ⓒ '돈이 보이는 리얼타임 뉴스' 머니투데이, 무단전재 및 재배포 금지&gt;머니투데이</t>
  </si>
  <si>
    <t>https://finance.naver.com/item/news_read.nhn?article_id=0004532573&amp;office_id=008&amp;code=005930&amp;page=268&amp;sm=title_entity_id.basic</t>
  </si>
  <si>
    <t>2021.01.21 17:18</t>
  </si>
  <si>
    <t>"삼성전자, 인텔 파운드리 수주"</t>
  </si>
  <si>
    <t>美매체 보도…GPU 외주 따내미국 오스틴 공장서 생산할 듯삼성전자가 글로벌 최대 반도체 업체인 인텔과 반도체 파운드리(수탁생산) 계약을 체결했을 가능성이 제기됐다. 최근 인텔이 경영진을 전격 교체하며 생산 전략을 자체 제작에서 외주 생산으로 바꿀 계획이라고 밝힌 이후 첫 수주 계약이 될 것으로 보인다. 미국 반도체 전문 매체 세미애큐레이트는 20일(현지시간) 삼성전자가 최근 인텔과 반도체 파운드리 계약을 맺었다고 보도했다. 세미애큐레이트 보도와 금융투자업계 분석에 따르면 삼성전자는 미국 텍사스주 오스틴 파운드리 공장에서 올해 하반기부터 300㎜ 웨이퍼 월 1만5000장 규모로 인텔의 칩을 생산할 예정이다.오스틴 공장은 14나노미터(㎚·1㎚는 10억분의 1m) 공정 기술을 보유하고 있다. 세미애큐레이트는 인텔이 최신 공정 시설이 필요한 PC용 중앙처리장치(CPU)보다는 그래픽처리장치(GPU) 생산을 맡겼을 것으로 추정했다. 최신 스마트폰 애플리케이션프로세서(AP)와 CPU 등을 제조하기 위해서는 5㎚ 혹은 7㎚ 공정 기술이 필요하다. 다만 업계에서는 이번 협력을 시작으로 향후 인텔이 삼성전자와 첨단 공정의 고부가가치 제품 후속 생산 계약도 맺을 가능성이 높다고 보고 있다. 현재 반도체 업계에서는 삼성전자와 TSMC만이 10㎚ 이하 미세공정 능력을 갖추고 있다.업계에서는 인텔이 삼성전자뿐 아니라 대만 TSMC와 함께 듀얼 벤더 시스템으로 반도체 생산 외주를 맡겼을 것으로 보고 있다. 당초 반도체 업계에서는 인텔이 대만 TSMC와 독점 계약을 맺을 것이란 전망이 나온 바 있다. 기술 유출을 우려한 인텔이 반도체 자체 설계 능력을 갖춘 삼성전자보다는 위탁생산만을 전문으로 하는 TSMC를 선택할 것이라는 관측이 대세였다.김선우 메리츠증권 연구원은 "현재로선 인텔과 TSMC 간 파운드리 계약이나 인텔과 삼성전자 간 파운드리 계약 모두 완벽하게 확신할 수 있는 상황은 아니다"면서도 "해당 매체가 신뢰할 만한 보도를 해왔고 시기도 구체적인 만큼 좀 더 지켜볼 필요가 있다"고 말했다. 또 "보도가 사실이라면 하반기부터 오스틴 공장에 장비 반입 등 구체적인 정황이 나올 것"이라고 덧붙였다. 삼성전자는 "고객사 관련 구체적인 정보는 확인해줄 수 없다"고 밝혔다. 한편 인텔은 지난 13일 팻 겔싱어 VM웨어 최고경영자(CEO)를 인텔의 새로운 수장으로 선임했다고 밝힌 바 있다. [박재영 기자][ⓒ 매일경제 &amp; mk.co.kr, 무단전재 및 재배포 금지]매일경제</t>
  </si>
  <si>
    <t>https://finance.naver.com/item/news_read.nhn?article_id=0004737166&amp;office_id=009&amp;code=005930&amp;page=270&amp;sm=title_entity_id.basic</t>
  </si>
  <si>
    <t>2021.01.21 16:00</t>
  </si>
  <si>
    <t>美매체 "삼성전자, 인텔 파운드리 수주"…오스틴공장서 생산할듯</t>
  </si>
  <si>
    <t>삼성전자가 세계 최대 반도체 기업인 미국 인텔의 반도체 외주생산 계약을 따냈다고 한 미국 매체가 보도했다.미국 반도체 전문매체 세미애큐리트(SemiAccurate)는 20일(현지시간)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 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 [이종혁 기자 / 박재영 기자][ⓒ 매일경제 &amp; mk.co.kr, 무단전재 및 재배포 금지]매일경제</t>
  </si>
  <si>
    <t>https://finance.naver.com/item/news_read.nhn?article_id=0004737039&amp;office_id=009&amp;code=005930&amp;page=270&amp;sm=title_entity_id.basic</t>
  </si>
  <si>
    <t>2021.01.20 16:16</t>
  </si>
  <si>
    <t>삼성전자, 개인용 SSD 출시</t>
  </si>
  <si>
    <t>삼성전자가 최대 2400테라바이트(TB) 용량만큼 저장했다 지웠다를 반복할 수 있는 소비자용 솔리드스테이트드라이브(SSD) 저장장치 신제품 '870 EVO'를 20일 전 세계 시장에 출시했다. 2400TB는 4기가바이트(GB)급 고화질(FHD) 영화 61만여 편에 해당한다. 삼성전자는 870 EVO에 최신 3차원(3D) 적층(V) 낸드플래시 메모리와 SSD 컨트롤러가 탑재되고 사용자의 작업량에 따라 성능을 최적화하는 '인텔리전트 터보라이트' 기술을 적용했다고 밝혔다. 삼성전자는 "일반 PC 사용자뿐만 아니라 콘텐츠 제작자, 정보기술(IT) 전문가를 아우르는 소비자들이 사용할 수 있다"고 설명했다.   [이종혁 기자][ⓒ 매일경제 &amp; mk.co.kr, 무단전재 및 재배포 금지]매일경제</t>
  </si>
  <si>
    <t>https://finance.naver.com/item/news_read.nhn?article_id=0004736366&amp;office_id=009&amp;code=005930&amp;page=277&amp;sm=title_entity_id.basic</t>
  </si>
  <si>
    <t>2021.01.20 10:51</t>
  </si>
  <si>
    <t>삼성 SSD 새로 나왔다…4테라까지 5종</t>
  </si>
  <si>
    <t>삼성전자가 소비자용 솔리드 스테이트 드라이브(SSD) 시장 베스트셀러 제품인 'EVO 시리즈' 신제품을 출시했다고 20일 밝혔다.SSD는 낸드플래시 메모리 반도체를 이용해 정보를 읽고 쓸 수 있는 보조 저장장치다. 하드디스크 드라이브(HDD)에 비해 속도가 빠르고 발열·소음·전력소모가 적어 가정용 PC 사용자들의 수요가 증가하고 있다.신제품 '870 ECO'는 최신 V낸드와 컨트롤러가 탑재됐고 사용자의 작업량에 따라 성능을 최적화하는 인텔리전트 터보라이트(Intelligent TurboWrite) 기술이 적용돼 체감 성능을 높였다. 초당 560MB의 연속읽기와 초당 530MB의 연속쓰기 속도로 PC에 주로 사용되는 SATA(직렬 전송 방식) 인터페이스에서 구현할 수 있는 최고 속도를 지원한다. 여러 개 분산 저장된 파일의 데이터를 읽고 쓰는 속도를 말하는 임의읽기와 쓰기는 각각 초당 9만8000 IOPS(초당 입출력 작업 처리 속도), 8만8000 IOPS가 가능하다.내구성도 높아 4TB 모델의 경우 2400TBW (Terabytes Written, 총 쓰기 용량) 또는 5년 제한적 보증이 제공된다. 일반 PC 사용자뿐 아니라 콘텐츠 크리에이터, 정보기술(IT) 전문가까지 다양한 소비자들이 폭넓게 사용하기에 적합하다는 설명이다.삼성전자는 870 EVO를 250GB, 500GB, 1TB, 2TB, 4TB 등 5가지 용량으로 나눠 한국과 미국, 독일, 중국 등 40여 개국에 순차적으로 출시할 계획이다.메모리사업부 브랜드제품Biz팀장 이규영 상무는 "870 EVO는 최상의 성능과 내구성은 물론 강력한 호환성까지 갖춘 SATA SSD로 데스크탑, 노트 PC, NAS(Network Attached Storage) 사용자까지 다양한 소비자층을 만족시킬 수 있을 것"이라고 밝혔다.[박재영 기자][ⓒ 매일경제 &amp; mk.co.kr, 무단전재 및 재배포 금지]매일경제</t>
  </si>
  <si>
    <t>https://finance.naver.com/item/news_read.nhn?article_id=0004736103&amp;office_id=009&amp;code=005930&amp;page=277&amp;sm=title_entity_id.basic</t>
  </si>
  <si>
    <t>2021.01.20 17:30</t>
  </si>
  <si>
    <t>글로벌 삼성' 브랜드 위상 추락 불가피</t>
  </si>
  <si>
    <t>유럽브랜드연구소 발표 순위삼성전자 20위 韓기업 유일2017년 구속 때에도 급추락◆ 벼랑끝 삼성 (中) ◆ 이재용 삼성전자 부회장이 지난 18일 실형을 선고받고 구속된 가운데 20일 서울 서초동 삼성 사옥에서 직원들이 어수선한 분위기 속에 발길을 재촉하고 있다.  [이충우 기자] 사상 초유의 총수 구속 사태가 벌어진 삼성이 이미지 추락도 불가피할 것으로 보인다. '비리 기업' 낙인이 찍히면서 글로벌 시장에서 브랜드 가치가 하락할 것이라는 우려가 많다. 실제로 이재용 부회장이 구속됐던 2017년에도 삼성전자 기업평판 순위가 급락한 바 있다.20일 재계에 따르면 글로벌 브랜드 컨설팅기관 유럽브랜드연구소(EBI)가 최근 발표한 '2020 글로벌 100대 브랜드 기업 순위'에서 삼성전자는 20위에 올랐다. 오스트리아 빈에 본부를 두고 있는 EBI는 국제표준화기구(ISO) 기준에 근거해 16개 주요 산업군에서 글로벌 3000여 개 기업의 브랜드 가치를 분석해 매년 순위를 발표한다. 글로벌 100개 브랜드 명단 중 국가별로는 미국 기업이 47개, 중국 13개, 독일 10개, 프랑스 7개, 일본 5개 등이었다. 한국 기업으로는 삼성전자가 유일하게 이름을 올렸다.  재계에서는 이 부회장 구속으로 국내 대표 글로벌 브랜드인 삼성의 대외 이미지 하락을 피하기 어려울 것이라는 우려가 나온다. 2017년 이 부회장이 구속되고 난 뒤 삼성은 주요 브랜드 평가기관에서 발표하는 브랜드 순위에서 큰 폭의 하락을 겪은 바 있다.2017년 미국 경제주간지 포브스가 선정한 '명망 높은 글로벌 기업'에서 삼성전자는 70위를 기록하며 전년(2016년) 17위에 비해 53계단 하락했다. 또 삼성전자는 2016년 미국의 경제전문지 포천이 매년 초 발표하는 '세계에서 가장 존경받는 기업 50'에서 35위에 올랐으나 2017년에는 순위권 밖으로 밀려나기도 했다.당시 해외 유력 매체들은 삼성전자가 국정농단 사태에 휘말리며 삼성그룹 전·현직 임직원들이 구속된 영향이 크다고 지적한 바 있다. 포브스는 "삼성의 순위 하락은 지난해 갤럭시 노트7의 발화 문제에 이어 이 부회장이 뇌물 스캔들에 연루되며 명성에 타격을 받았기 때문"이라고 분석했다.[박재영 기자][ⓒ 매일경제 &amp; mk.co.kr, 무단전재 및 재배포 금지]매일경제</t>
  </si>
  <si>
    <t>https://finance.naver.com/item/news_read.nhn?article_id=0004736495&amp;office_id=009&amp;code=005930&amp;page=277&amp;sm=title_entity_id.basic</t>
  </si>
  <si>
    <t>2021.01.19 14:00</t>
  </si>
  <si>
    <t>문송이'도 개발자 만드는 삼성청년SW아카데미 750명 또 입학</t>
  </si>
  <si>
    <t>[머니투데이 심재현 기자] 삼성전자가 19일 서울 강남구 '서울 멀티캠퍼스 교육센터'에서 '삼성청년SW(소프트웨어)아카데미' 5기 입학식을 열었다.5기 교육생은 총 750명이다. 삼성전자는 코로나19 상황을 고려해 입학식 참석 교육생은 12명으로 최소화하고 이밖의 서울·대전·광주·구미 등 전국 4개 지역의 입학생은 온라인으로 참석하도록 했다.입학식 현장에는 김용기 일자리위원회 부위원장, 박화진 고용노동부 차관, 최윤호 삼성전자 경영지원실장(사장)이 참석했다.5기 교육은 전면 온라인으로 시작해 코로나19 상황 등에 따라 온·오프라인 교육을 병행할 방침이다.삼성청년SW아카데미는 전국 29세 이하 4년제 대학 졸업자와 졸업예정자에게 최장 1년 동안 무료로 소프트웨어 교육을 시켜주고 매달 100만원씩 교육비를 지원하는 삼성전자의 대표적인 청년 인재 지원 사업이다. 삼성전자는 고용노동부와 함께 교육생 선발·교육 운영·취업 지원 등 전 분야에서 긴밀히 협력해 취업을 준비하는 청년들을 돕고 있다.3기까지 교육 수료생 1623명 중 1009명이 취업했다. 지난해 7월 교육을 받기 시작해 올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삼성청년SW아카데미 교육생을 적극적으로 발탁했다.심재현 기자 urme@mt.co.kr  &lt;저작권자 ⓒ '돈이 보이는 리얼타임 뉴스' 머니투데이, 무단전재 및 재배포 금지&gt; 머니투데이</t>
  </si>
  <si>
    <t>https://finance.naver.com/item/news_read.nhn?article_id=0004530809&amp;office_id=008&amp;code=005930&amp;page=280&amp;sm=title_entity_id.basic</t>
  </si>
  <si>
    <t>2021.01.19 17:16</t>
  </si>
  <si>
    <t>"車반도체 품귀는 기회"…삼성 '車이미지센서' 선점 나섰다</t>
  </si>
  <si>
    <t>2030년 車센서시장 20조 넘어스마트폰 경쟁력 앞세워 공략총수 경영공백이 성공 변수  삼성전자가 이재용 부회장의 경영공백을 딛고 차세대 먹거리인 차량용 이미지센서 시장 공략에 박차를 가할 계획이다. 자율주행 차량의 본격적인 보급과 함께 성장할 것으로 기대되는 차량용 이미지센서는 2030년 20조원 이상의 시장을 형성할 것으로 전망된다. 19일 전자업계 등에 따르면 삼성전자는 이미지센서 사업 강화를 위해 경기 화성 공장의 D램 11라인을 CMOS이미지센서(CIS) 라인으로 전환하는 작업을 진행 중이다. 점진적인 라인 전환 작업에 따라 이미 일부는 이미지센서 생산이 이뤄지고 있는 것으로 알려졌다. 이 같은 라인 전환 작업은 이미지센서 시장 규모가 지속적으로 커질 것이란 전망에 따른 것이다. 시장에선 스마트폰용 이미지센서 분야에서 시장을 선도하고 있는 삼성전자가 차량용 이미지센서 분야를 통해 시장점유율을 더욱 확대할 수 있을 것으로 보고 있다. 글로벌 컨설팅업체 KPMG에 따르면 지난해 470억달러 수준이던 글로벌 이미지센서 시장 규모는 2030년 1430억달러(약 157조9000억원)까지 늘어날 것으로 예상된다. 현재 이미지센서 시장에서 차량용 이미지센서 점유율이 14% 수준을 기록하고 있는 것을 감안하면 22조원 이상의 시장이 도래한다는 의미다. 차량용 이미지센서는 전체 이미지센서 시장 중 가장 가파른 성장 속도를 보일 것으로 전망되는 분야로 시장점유율은 더 높아질 것으로 보인다.차량용 이미지센서는 특성상 다른 이미지센서에 비해 높은 성능을 요구하고 제품 하나에 필요한 센서 개수도 많다. 자율주행차 운행 시 차의 사방을 감시해야 하고 그 영상을 실시간으로 촬영·분석해야 하기 때문이다. 또 오작동이 발생하면 탑승자 생명과 직결되는 사례가 많아 높은 수준의 신뢰성을 요구하고 사용 환경과 수명 등에서도 까다로운 조건을 충족해야 한다. 시장조사업체 카운터포인트는 "자동차시장에 자율주행 기술이 도입되면서 주행 안전성을 강화하기 위해 다양한 센서가 부착될 것"이라며 "카메라 센서는 첨단운전자보조시스템(ADAS)에서 매우 중요하게 작용할 것"이라고 전망했다. 삼성전자는 스마트폰 이미지센서 경쟁력을 바탕으로 2018년 차량용 이미지센서인 '아이소셀 오토(ISOCELL Auto)' 브랜드를 개발해 자율주행 자동차 시장의 본격 성장에 대비하고 있다. 업계 한 관계자는 "소니 등 글로벌 기업과 이미지센서 시장을 놓고 경쟁을 펼치기 위해선 대규모 투자와 선제적 전략이 필요하다"며 "그러나 예상치 못한 이 부회장 구속으로 투자가 순조롭게 이어질지 미지수"라고 우려했다. [박재영 기자][ⓒ 매일경제 &amp; mk.co.kr, 무단전재 및 재배포 금지]매일경제</t>
  </si>
  <si>
    <t>https://finance.naver.com/item/news_read.nhn?article_id=0004735767&amp;office_id=009&amp;code=005930&amp;page=281&amp;sm=title_entity_id.basic</t>
  </si>
  <si>
    <t>2021.01.19 15:56</t>
  </si>
  <si>
    <t>이재용 구속' 하루만에 회복…기관·외국인 '사자'에 삼성그룹株 ↑</t>
  </si>
  <si>
    <t>[머니투데이 김하늬 기자]  (서울=뉴스1) 이승배 기자 = 이재용 삼성전자 부회장이 18일 오후 서울 서초구 서울고등법원에서 열린 '국정농단 사건' 관련 뇌물공여 등 파기환송심 선고공판에 출석하고 있다.  서울고법 형사1부(부장판사 정준영 송영승 강상욱)는 이날 뇌물공여 등 혐의로 기소된 이 부회장에게 징역 2년6개월을 선고했다. 불구속상태에서 재판을 받아오던 이 부회장은 이날 선고로 법정구속됐다. 함께 재판에 넘겨진 최지성 전 미래전략실장 부회장(70)과 장충기 전 미래전략실 사장(67)도 징역 2년6월의 실형을 각각 선고받고 법정구속됐다. 박상진 전 삼성전자 사장(67)과 황성수 전 삼성전자 전무(59)에게는 징역 2년6월에 집행유예 4년이 선고됐다. 2021.1.18/뉴스1지난 18일 이재용 삼성전자 부회장의 법정 구속으로 동반 하락했던 삼성 그룹주가 하루만에 반등하며 낙폭을 대부분 회복했다.19일 유가증권시장에서 삼성전자는 전날보다 2.35%(2000원) 오른 8만7000원으로 장마감했다. 삼성전자는 개장 초 약보합으로 출발했다. 장 초반 1.65%까지 하락하면서 8만5000원선이 무너지자 저점으로 인식한 매수세가 유입된 것으로 풀이된다. 기관과 외국인이 '쌍끌이 매수'로 상승반전을 이끌었다. 기관은 952억원, 외국인은 815억원 각각 순매수했다.삼성그룹 다른 종목들도 대부분 상승 마감했다. 삼성생명은 개장 초 1.91% 하락 출발했지만 장중 상승 반전에 성공해 1.40% 오름세로 마감했다. 이밖에 삼성SDI(3.68%), 삼성에스디에스(1.52%), 호텔신라(0.72%) 등도 각각 올랐다.  이재용 부회장이 최대주주인 삼성물산(0.7%)은 이날 혼조세를 이어가다 소폭 상승 마감했다. 전날 이재용 삼성전자 부회장이 ‘국정농단’ 파기환송심에서 2년 6개월의 실형을 선고 받고, 법정 구속되면서 삼성그룹 내 상장사 시가총액만 약 28조원 줄었다.김하늬 기자 honey@mt.co.kr  &lt;저작권자 ⓒ '돈이 보이는 리얼타임 뉴스' 머니투데이, 무단전재 및 재배포 금지&gt;머니투데이</t>
  </si>
  <si>
    <t>https://finance.naver.com/item/news_read.nhn?article_id=0004530915&amp;office_id=008&amp;code=005930&amp;page=282&amp;sm=title_entity_id.basic</t>
  </si>
  <si>
    <t>2021.01.19 15:00</t>
  </si>
  <si>
    <t>삼성·현대차·SK·LG 다 잘나가는데…5위 롯데는 왜 멈췄나?</t>
  </si>
  <si>
    <t>[머니투데이 김은령 기자] [편집자주] 재계서열 5위 롯데그룹이 사상 최대의 위기에 빠졌다. 유통시장에 이제 ‘강자 롯데’는 없다. 쿠팡과 네이버가 온라인 중심의 시장 헤게모니를 장악한 가운데 롯데는 조연으로 전락했다. 그나마 버팀목 역할을 하던 화학마저 업황부진으로 허덕인다. 신동빈 회장이 ‘위기극복’과 ‘변화’를 외치지만,돌파구는 아직 보이지 않는다. 롯데 위기의 원인을 짚어보고 뉴롯데의 길을 모색해본다.[[MT리포트-위기의 롯데, 돌파구는]] 삼성, 현대차, SK, LG 등 4대 그룹이 코로나19 (COVID-19) 팬데믹에도 미래 먹거리 사업에서 가시적인 성과를 보이며 승승장구하고 있는 가운데 재계 5위인 롯데그룹은 극심한 부진에 빠져 있다. 경영권 분쟁과 국정농단 재판·구속 등으로 인한 신동빈 롯데그룹 회장의 리더십 공백, 사드(고고도미사일방어체계) 사태와 일본불매운동, 코로나19까지 연이은 외부악재들이 롯데의 위기를 부른 원인으로 꼽힌다. 하지만 보다 근본적인 원인은 보수적이고 폐쇄적인 기업문화에 따른 혁신의 부재에 있다는 안팎의 지적이 나온다.   19일 금융투자업계에 따르면 지난 15일 종가 기준 롯데그룹 시가총액은 2019년 말에 비해 8% 증가했다. 4대 그룹의 시가총액이 같은기간 35~85% 가량, 코스피지수도 40% 상승한 것을 감안하면 상대적으로 초라한 수준이다. 그나마 업황 회복에 대한 기대감으로 반등한 롯데케미칼, 롯데정밀화학 등 화학 계열사를 제외하면 7.8% 하락했다. 그룹 핵심 사업부문인 유통부문은 시장에서 철저히 외면 당한 셈이다. 롯데그룹 상장계열사의 지난해 매출(4분기 매출은 컨센서스)은 전년 대비 8.1% 감소했다. 삼성그룹, LG그룹이 각각 1%, 3% 증가했고 현대차, SK그룹이 각각 2.3%, 12.2% 줄었다. 비슷비슷한 실적에도 주식시장에서 롯데와 다른 그룹에 대한 평가가 크게 엇갈린 것은 그만큼 미래 성장에 대한 기대감 차이 때문이다.  4대 그룹은 탄소중립 경제를 중심으로 한 신성장 사업부문에 적극적인 투자로 성과를 내고 있다. 반도체, 전기차, 로봇, AI(인공지능) 바이오 등이다. 특히 공격적인 M&amp;A(인수합병)과 글로벌기업들과의 적극적인 제휴로 체질 변화에 성공하고 있다. 반면 롯데그룹은 2015년 경영권 분쟁 이후 리더십 공백과 외부 악재, 폐쇄적인 조직 문화 등이 겹치며 이렇다 할 성과를 보여주지 못하고 있다. 실제 롯데그룹의 총 매출은 매년 하락 추세다. 2018년 84조원이었던 그룹 총매출은 2019년 74조5000억원을 기록했고 지난해 매출도 감소세를 이어갔을 것으로 추정된다. 그룹의 근간인 유통, 식품 부문은 이전처럼 독보적인 경쟁력을 보여주지 못하고 있다. 특히 온라인 시장으로 급격히 재편되고 있는 유통 패러다임 변화에 제대로 대응하지 못하면서 고전하고 있다. 지난해 향후 5년간 200여개 점포를 정리하는 등의 대대적인 구조조정 계획을 발표하고, 통합 온라인몰인 롯데온을 출범하는 등 본격적인 체질 개선에 나섰지만 아직은 이렇다할 성과가 없다. 신성장동력으로 투자를 집중하고 있는 화학 부문도 기대에 못 미치는 지지부진한 흐름을 보이고 있다. 지난 2016년 삼성 화학 계열사를 3조원에 인수하며 글로벌 화학기업으로의 도약을 꿈꿨지만 지난해 추진했던 7조원 규모의 히타지케미칼 인수를 실패하는 등 투자 계획에 차질을 빚고 있다. 롯데는 유통업계 최강자였지만, 그동안 시장을 이끌어 가는 변화의 선두에 서기보다 신규 사업에 후발주자로 들어가 막강한 유통망과 물량공세로 시장을 장악하는 보수적인 경영전략을 써왔다. 그러나 이러한 기업문화와 경영전략은 빠르게 변화하는 트렌드 대응에는 뒤쳐질 수 밖에 없고 점차 경쟁력을 잃었다는 것이 업계의 평가다. 신동빈 회장은 최근 2년간 체질개선을 위한 조직 쇄신에 집중하고 있다. 지난해에 이어 올해 VCM(Value Creation Meeting 옛 사장단회의)에서 "과거 성공 체험, 성공 경험에 집착하지 말고 1위가 되기 위한 투자를 과감히 진행해야 한다"고 강조했다. 이어 "아직도 권위적인 문화가 일부 존재한다"며 "유연하고 수평적인 조직문화를 구축해야 한다"고 말했다. 업계 관계자는 "롯데그룹은 사드, 일본 불매, 코로나19 등 연이은 외부 요인으로 주력사들을 둘러 싸고 있는 사업 환경이 우호적이지 않다"며 "보수적이고 안정적인 일본식 경영 스타일이 이어지는 외부 위기와 급격한 패러다임 변화에 대응하지 못한 원인으로 보인다"고 말했다. 김은령 기자 taurus@mt.co.kr  &lt;저작권자 ⓒ '돈이 보이는 리얼타임 뉴스' 머니투데이, 무단전재 및 재배포 금지&gt; 머니투데이</t>
  </si>
  <si>
    <t>https://finance.naver.com/item/news_read.nhn?article_id=0004530862&amp;office_id=008&amp;code=005930&amp;page=282&amp;sm=title_entity_id.basic</t>
  </si>
  <si>
    <t>2021.01.19 13:49</t>
  </si>
  <si>
    <t>[노원명 칼럼] 얼르고 뺨 때린 삼성재판, 사법부의 분수</t>
  </si>
  <si>
    <t>이재용 삼성전자 부회장이 18일 오후 서울 서초구 서울고등법원에서 열린 `국정농단` 사건 파기환송심 선고 공판에 출석하며 법정으로 향하고 있다.2021.1.18.이충우기자 국회 상임위 회의석상에서 의원들끼리 '존경하는 000의원'하고 부르는걸 듣다보면 가증스러울 때가 있다. 손톱만큼도 존경하지 않는다는 걸 알기 때문이다. 그러나 나무랄 일은 아니다. 이때 존경은 의원 개인보다는 입법이라는 신성한 권능을 가리킨다고 봐야 한다. 서로 권위를 추켜줌으로써 더 권위있게 행동한다면 좋은 일이다.지금보다 훨씬 젊었던 시절 법원을 출입하며 여러명의 판사를 만나보았다. 술버릇이 고약한 판사도 있었고 인격적 매력이 결여된 판사도 있었다. 그러나 대개는 점잖고 신사다웠다. 그가 주사꾼이든, 신사든 법정에서 검사와 변호사는 '존경하는 재판장님'이라고 깍듯이 호칭한다. 이 역시 너무 아니꼽게 생각할 필요없다. 사법이 구현해야 할 정의에 대한 존경일 뿐이다. '잘 하라'는 얘기다. 사회가 타락해도 '최종적 권위' 한두개쯤은 남겨두는게 좋다. 그중 하나가 사법이라고 생각한다. 사법에 권위가 있어야 논란에 끝이 있다. 법원 판결에 여기저기서 엉겨붙는 현상은 구제불능 사회로 가는 징조다. 요사이 한국  사회는 그런 점에서 아주 구제불능이다. 유리한 판결에만 승복하는 자들도 문제지만 권위를 지키지 못한 사법부도 문제다.이재용 삼성 부회장을 법정 구속한 파기환송심 판결에 대해선 할 말이 없다. 대법원이 유죄 취지로 파기환송했으니 실형이 나올 가능성은 처음부터 높았다. 다만 파기환송심 과정에서 재판부가 보인 행태에 대해서는 할 말이 좀 있다. 2019년 10월25일 첫 공판에서 정준영 부장판사(재판장)는 "만 51세에 이건희는 신경영을 선언했다. 이재용의 선언은 무엇이어야 하느냐" "심리 기간에도 당당히 기업총수로서 일하라"라고 이재용을 '훈계'했다. 이런 훈계는 법조 출입기간 본 적도, 들어본 적도 없다. 정 부장판사는 1967년생으로 이재용 부회장보다 한 살 위다. 평생 법관만 한 그는 구멍가게 하나 경영해 본 적이 없다. 누구를 고용한 적도, 월급을 준 적도 없을 것이다. 그런 사람이 애플, 구글과 경쟁하고 수십만 종업원 생계를 책임진 글로벌 기업 총수에게 '이재용의 선언'을 묻고 '당당한 기업총수'의 자세를 주문했다. 이걸 어떻게 봐야 하나. 자상함인가, 오지랖인가. 자신감인가, 분수 망각인가. 훈계에만 그친 것도 아니다. 정 부장판사는 피고석의 이 부회장에게 '실효적 준법감시제도'를 제안했다. 친절하게도 "미국에선 준법감시제도가 실효적으로 운영되면 처벌을 낮춰준다"는 설명을 덧붙였다. 당장 진보 시민단체에서 문제삼고 나왔다. 경제개혁연대는 "본격적 심리에 앞서 재판장이 기업인 출신 피고에게 경제·경영에 대한 구체적 조언과 당부를 한 것은 향후 재판의 공정성 시비로 이어질 가능성이 있는 적절치 못한 발언"이라고 지적했다. 박영수 특검은 재판부 기피 신청을 냈다. 재판부가 '이렇게 하면 봐 줄수 있다'는 식으로 코치하는데 그걸 따라하지 않을 피고는 없다. 삼성은 준법감시위를 출범시켰다. 이재용 부회장이 직접 대국민사과를 하고 자녀에게 경영권을 승계하지 않겠다고 약속했다. 무노조 경영도 포기했다. 그런데 재판부는 1년이 더 지나 "삼성 준법감시위의 실효성이 떨어진다"며 이재용을 구속시켰다. 삼성이 청한 것도 아닌데 '준법감시위' 아이디어를 툭 던지고 그렇게 하도록 만든 뒤에 '이거 내가 말한 기준에 못미치는데···'하고 입 닦아버린 것이다. '얼르고 뺨 때린다'는  이런 경우에 쓰는 말이다. 파기환송심 재판부가 삼성에 사실상 강제한 조치들로 인해 삼성이 치를 비용이 얼마인지, 장래 삼성과 한국 경제에 어떤 부메랑으로 돌아올지는 아무도 모른다. 삼성으로서는 다른 도리가 없었다. 담당 재판장이 그걸 원했으므로. 그가 목줄을 쥐었으므로. 구멍가게 한번 경영해본적 없는 대한민국 부장판사는 그렇게 세계 최대 IT기업중 하나인 삼성과 국가경제, 그리고 우리의 미래에 개입했다. 그 결과는 정말 가늠도 안된다. 이재용을 구속시키고 말고는 재판부가 결정할 일이다. 법과 양심대로 하면 된다. 이재용 파기환송심 재판부는 자신에게 주어진 직분을 넘어서는 일을 했다. 학창시절 공부좀 했다고, 힘있는 자리에 있다고 그런 식으로 훈수해선 안된다. 우리가 '존경하는 재판장'이라고 하는 것은 법에 대한 공정한 해석과 양심을 독려하는 의미에서 그렇게 불러주는 것일뿐 판사가 대단한 존재여서도 아니고 그를 존경해서도 아니다. [노원명 오피니언부장][ⓒ 매일경제 &amp; mk.co.kr, 무단전재 및 재배포 금지]매일경제</t>
  </si>
  <si>
    <t>https://finance.naver.com/item/news_read.nhn?article_id=0004735558&amp;office_id=009&amp;code=005930&amp;page=284&amp;sm=title_entity_id.basic</t>
  </si>
  <si>
    <t>2021.01.19 11:26</t>
  </si>
  <si>
    <t>일시적 기우였나…충격의 삼성전자, 2% 반등</t>
  </si>
  <si>
    <t>이재용 삼성전자 부회장에 대한 법정 구속 선고가 나온 18일 서울 서초동 삼성 사옥 앞에 노란 신호등이 깜빡이고 있다. 2021.1.18.이충우 기자 이재용 삼성전자 부회장의 법정 구속으로 전날 비교적 큰 폭으로 하락했던 삼성전자 주가가 반등하고 있다.19일 오전 10시 50분 현재 삼성전자는 전일대비 2.12%(1800원) 오른 8만6800원에 거래 중이다. 개장 직후 하락 출발했으나 개인 투자자를 중심으로 매수세가 유입되며 상승 전환했다.전일 삼성전자는 3% 이상 급락하면서 8만5000원대까지 밀렸다. 하루에만 시가총액이 18조원이나 증발했다. 같은 시간 삼성물산은 0.70% 떨어진 14만2000원을 기록하고 있다. 이 부회장의 구속소식에 7% 가까이 급락한 것에 비하면 양호하다는 평가다.이 부회장이 국정농단 파기환송심에서 법정 구속됨에 따라 삼성그룹의 비상 경영이 확실시 되면서 전반적으로 주가가 흔들렸으나 사업 호황에 따른 기대감이 주가를 지지하고 있는 것으로 보인다. 증권가에서는 메모리 반도체 외에도 파운드리(수탁생산)와 시스템 반도체 등 신사업 실적도 좋아질 것으로 예측하고 있다. 이번 실형선고로 인해 조정을 겪을 수 있지만 중장기적인 관점에서는 반도체 호황에 따른 실적 성장세가 유지될 것이라는 분석이다.최유준 신한금융투자 연구원은 "2017년 8월 이재용 부회장 1심 실형 선고 후 삼성그룹 주가는 부진한 흐름을 보였으나 영향은 단기에 그쳤다"면서 "오너 부재로 경영 의사결정에 대한 일부 불확실성은 있을 수 있으나 과거 사례로 볼 때 변동성이 나타날 수 있으나 영향력은 점차 경감될 것"이라고 설명했다.한편, 삼성전자의 주가 회복에 코스피 또한 2% 이상 오르면서 3063.17에 머물고 있다.[김규리 매경닷컴 기자 wizkim61@mk.co.kr][ⓒ 매일경제 &amp; mk.co.kr, 무단전재 및 재배포 금지]매일경제</t>
  </si>
  <si>
    <t>https://finance.naver.com/item/news_read.nhn?article_id=0004735486&amp;office_id=009&amp;code=005930&amp;page=285&amp;sm=title_entity_id.basic</t>
  </si>
  <si>
    <t>2021.01.19 10:11</t>
  </si>
  <si>
    <t>'이재용 구속' 충격 하루만에 회복하나…삼성전자 2%대↑</t>
  </si>
  <si>
    <t>[머니투데이 김하늬 기자]  이재용 삼성전자 부회장이 18일 오후 서초구 서울고등법원에서 열리는 국정농단 사건 파기환송심 선고 공판에 출석하고 있다. / 사진=이기범 기자 leekb@전날 이재용 삼성전자 부회장의 법정 구속과 동시에 3%대 낙폭을 기록한 삼성전자가 하루만에 회복세다. 19일 오전 10시7분 현재 삼성전자는 전날보다 2%(1700원) 오른 8만6700원에 거래되고 있다. 삼성생명도 개장 초 1.91% 하락 출발했지만 장중 상승 반전에 성공, 0.64% 오른 7만9000원에 거래중이다.삼성전자는 개장 초 약보합으로 출발했다. 장 초반 1.65%까지 하락하면서 8만5000원선이 무너지자 저점으로 인식한 매수세가 유입된 것으로 풀이된다.김하늬 기자 honey@mt.co.kr  &lt;저작권자 ⓒ '돈이 보이는 리얼타임 뉴스' 머니투데이, 무단전재 및 재배포 금지&gt;머니투데이</t>
  </si>
  <si>
    <t>https://finance.naver.com/item/news_read.nhn?article_id=0004530602&amp;office_id=008&amp;code=005930&amp;page=286&amp;sm=title_entity_id.basic</t>
  </si>
  <si>
    <t>2021.01.19 09:24</t>
  </si>
  <si>
    <t>'이재용 구속' 삼성그룹株 이틀째 하락…코스피 상승폭 제한</t>
  </si>
  <si>
    <t>[머니투데이 김태현 기자] 전날 2% 넘게 하락한 코스피 지수가 19일 강보합세다. 전날 큰 폭으로 떨어졌던 삼성그룹주들이 이틀 연속 약세를 보이면서 상승폭은 제한되는 모습이다.이날 오전 9시 20분 코스피 지수는 전일대비 14.86포인트(0.49%) 오른 3028.79를 기록 중이다. 기관과 외국인이 동반 순매수에 나선 가운데 개인이 순매도 중이다.개인은 3321억원 순매도, 외국인과 기관은 340억원, 3033억원 순매수 중이다.  업종별로는 정부의 부동산 공급 대책에 대한 기대감에 운수장비(3.34%)와 건설업(1.12%)이 큰 폭으로 상승 중이다. 기계, 운수창고도 1%대 상승세를 보이고 있다.삼성그룹주는 이틀 연속 하락세다. 삼성전자 0.82%, 삼성전자우 1.47%, 삼성물산 2.45%, 삼성생명 1.27% 하락 중이다. 이재용 삼성전자 부회장의 법정구속으로 인한 리더십 부재에 대한 우려가 주가를 끌어내리는 모습이다. 다른 시가총액 상위주는 오름세를 보이고 있다. 현대차는 3.73%, 현대모비스는 4.17%의 가파른 상승세를 보이고 있다. 실적 턴어라운드에 대한 기대 때문이다.코스닥 지수는 2.68포인트(0.28%) 떨어진 941.99를 나타내고 있다. 개인과 기관이 각각 134억원, 93억원 순매도 중이다. 외국인은 267억원 순매수하고 있다.업종별로는 유통과 제약 부문이 하락 중이다. 종목별로는 시총 상위주인 셀트리온헬스케어가 3.95%, 셀트리온제약이 4.35%의 가파른 하락세를 보이고 있다.김태현 기자 thkim124@mt.co.kr  &lt;저작권자 ⓒ '돈이 보이는 리얼타임 뉴스' 머니투데이, 무단전재 및 재배포 금지&gt;머니투데이</t>
  </si>
  <si>
    <t>https://finance.naver.com/item/news_read.nhn?article_id=0004530529&amp;office_id=008&amp;code=005930&amp;page=287&amp;sm=title_entity_id.basic</t>
  </si>
  <si>
    <t>2021.01.18 22:02</t>
  </si>
  <si>
    <t>삼성 또다시 시계제로…세계 1위 반도체 비전 차질 빚나</t>
  </si>
  <si>
    <t>18일 이재용 삼성전자 부회장이 재수감되면서 삼성그룹 경영은 시계제로에 빠져들었다. 또다시 충수 부재 사태에 직면한 삼성그룹은 곧바로 비상경영에 돌입했다. 하지만 대형 인수합병(M&amp;A)과 투자 등 대규모 자금집행과 그룹 비전 의사결정을 해야 할 총수가 자리를 비우면서 당분간 주요 경영 의사결정이 올스톱 될 가능성이 높아졌다. 이날 서울고법 형사1부는 뇌물공여 등 혐의로 기소된 이 부회장에게 징역 2년 6개월의 실형을 선고하고, 법정구속했다. 재계에서는 이 부회장 구속으로 삼성 경영이 심각한 타격을 받을 수 있다고 우려하고 있다. 총수 공백이 장기화되면 글로벌 경쟁에서 뒤쳐지는 것은 물론, 최종 의사결정에 있어 가장 중요한 M&amp;A 투자와 신사업 진출 등이 당분간 전면 중단될 가능성이 있다는 것이다. 2016년 이 부회장이 국정농단 사태에 연루돼 2018년 2월까지 구속됐을 당시에도 삼성의 경영시계는 2년간 멈췄다. 실제 삼성전자는 2016년 11월 하만 인수 결정 후 대형 M&amp;A가 전무했다. 9조3400억원을 들여 삼성이 하만을 인수한 것은 지금까지 국내 기업의 최대 해외 M&amp;A 사례로 남아있다. 이 부회장은 집행유예로 풀려난 후 2019년 133조원의 대규모 투자로 시스템반도체 1위 달성이라는 '반도체 비전 2030'을 발표했지만 이 부회장이 구속되면 이 같은 행보에도 차질을 빚을 수밖에 없다는 것이 업계 중론이다.  재계 한 관계자는 "대규모 투자나 M&amp;A 등에서는 총수 결단이 중요하며, 총수 부재 상황이 장기화되면 결국 신산업 투자가 어려워지고 기업의 중장기적 미래를 봤을 때 결코 긍정적 일이 아니다"고 말했다. 재계의 또다른 관계자는 "이 부회장 구속으로 또 다시 최종결정권자의 공백이 생기면 경영에 차질이 생길 수밖에 없을 것"이라며 "삼성의 미래를 좌우하는 전략적 결정이나 글로벌 네트워킹 활동은 총수가 아니면 사실상 불가능하다"고 했다. 이날 일본 니혼게이자이신문(닛케이)은 이 부회장 재수감 소식을 속보로 내며 "삼성은 다시 톱 부재라는 비상사태에 직면했다"며 "이 부회장은 사실상 삼성전자의 경영 톱(수장)이 될 예정이었지만 재수감되면서 한국 최대 기업의 경영자가 정해지지 않는 상황이 이어질 것"이라고 전했다.[김승한 매경닷컴 기자 winone@mkinternet.com][ⓒ 매일경제 &amp; mk.co.kr, 무단전재 및 재배포 금지]매일경제</t>
  </si>
  <si>
    <t>https://finance.naver.com/item/news_read.nhn?article_id=0004735278&amp;office_id=009&amp;code=005930&amp;page=289&amp;sm=title_entity_id.basic</t>
  </si>
  <si>
    <t>2021.01.18 20:00</t>
  </si>
  <si>
    <t>삼성·LG·현대·SK, 미래 먹거리 위해 찜한 스타트업, 어디?</t>
  </si>
  <si>
    <t>[머니투데이 이민하 기자] 삼성·LG·SK·현대자동차 등 국내 대표 대기업들이 개방형 혁신 일환으로 스타트업 직접투자를 늘려가고 있다. 코로나19(COVID-19)에도 미래 먹거리를 선점하기 위해 바이오·모빌리티·빅데이터 분야 등에 대한 전략적인 투자를 늘려가는 모습이다.최근 글로벌 자동차 부품업체 마그나와 합작사를 설립하기로 한 LG전자는 자율주행차를 비롯해 의료기기, 생활가전 등 기존 사업들과 시너지를 낼 수 있는 기술을 확보한 국내외 스타트업 투자를 늘렸다. SK는 바이오, 빅데이터 관련 분야에 집중했다. 삼성전자는 해외 차세대 반도체 기술 스타트업에 투자를 확대하는가 하면 현대차는 미래 모빌리티 분야에 공을 대규모 투자를 집행했다. 국내 한 기업형 벤처캐피탈(CVC) 관계자는 "지난해 코로나19에 전반적인 투자가 위축된 상황에서도 직접 투자에 나선 것은 그만큼 그룹 총수의 의중을 반영한 것 아니겠냐"며 "단순 재무적 투자보다는 중장기적인 사업 시너지를 노리는 전략적인 측면이 크다"고 설명했다.━LG전자 '디지털 전환' 전략 투자━18일 금융감독원에 따르면 LG전자는 지난해 3분기까지 레메디, 지이모션, 티랩스 등 신기술·미래사업 분야 기업에 81억원을 신규 투자했다. 기존 사업들과 연계할 수 있는 여러 분야 스타트업에 직접 투자를 늘려가고 있다. 기존 사업에 접목해 '디지털 전환'을 이끌어낼 수 있는 원동력을 찾는데 투자 초점을 맞췄다는 설명이다.방사선기기 개발업체 레메디(지분 5%)에는 병원용 엑스레이(X-ray) 솔루션 사업의 전략적 협력을 위해 16억원을 투입했다. 이 업체는 국내 주요 종합병원에 소형 이동식 엑스레이를 공급 중이다. 10억원을 투자한 지이모션(7%)은 3차원(D) 의류 텍스타일 디자인툴을 개발하는 업체다. 의류가전 관련 가상 피팅 솔루션 기술을 높이기 위한 결정이다.자율주행, 실내배송로봇 관련 기술을 강화하기 위해 위치 측정과 실내지도 생성 기술을 보유한 국내 티랩스(4%)와 캐나다 자동차 라이다(LiDAR) 센서 개발사 레다텍, 프랑스 클라우드 게임 플랫폼업체 블레이드(1%)에도 투자했다. 앞서 2019년에는 국내 모빌리티 플랫폼업체 포티투닷(3%)과 기술 분야 액셀러레이터 퓨처플레이(2%), 미국 모바일 세탁 플랫폼 워시라바(10%), 캐나다 마이크로 발광다이오드(LED) 설계기업 뷰리얼(12%) 등에도 지분 투자를 진행했다. ━SK, 바이오·빅데이터 등 신기술 확보 집중━SK는 지난해 3분기까지 스타트업 지분 투자 등에 약 2480억원을 투입했다. 글로벌 제약회사 허밍버드 바이오사이언스(10.95%)에 74억원, 콜드체인 물류업체 벨스타 수퍼프리즈(20%)에 250억원을 각각 투자했다. 빅데이터 전문업체 투라인코드(33.77%), 태양력 발전사업 케이솔라일호(49%), 에듀테크업체 에누마(4.20%)에도 총 370억원 이상을 썼다. 기존에 투자했던 차량공유업체 쏘카에 175억원을 추가 투자, 보유지분을 22.48%로 늘렸다. 쏘카말레이시아 법인에도 150억원을 추가 출자했다. 보유지분은 79.43%다. 국내 공유킥보드업체 피유엠피(12.87%), 미국 차량공유업체 투로(3.85%) 등 차세대 모빌리티 분야에 투자하면서 공을 들이고 있다. 이 외에도 '유전자 가위' 기술업체인 진에디트(8.29%), AI(인공지능) 뇌 회로 분석업체 엘비스(5.88%), 자율주행 기술업체 오토노모테크놀로지스(2.69%), AI 신약개발업체 스탠다임(12.94%) 등에도 출자했다.━현대차, 자율주행·고성능 전기차 등 미래차 분야━현대차는 미래차 관련 분야 스타트업 등에 광범위하게 투자하고 있다. 고성능 전기차 개발·충전기술, 첨단 전기배터리, 자율주행기술, 차량간 통신·의료서비스, 엔진음 등 차 소리 제어 등 미래차 핵심 기술업체다. 사내벤처도 마이셀, 젠스웰, 포엔, 코코넛사일로 등 모빌리티와 인공지능(AI) 분야 10개사를 육성했다. 젠스웰은 엔진·배기음, 진동 우퍼 시트 등 차량 소리 관련 제어부품을 생산한다. 포엔은 수소전기차 등을 폐차하고 남은 고전압 배터리를 소형 모빌리티용으로 재사용하는 솔루션을 만들었다. 마이셀을 바이오 소재 차량 복합재를, 코코넛사일로는 화물 운송 플랫폼을 연구·개발 중이다.지난해 대기업에서 분사한 모빌리티 분야 스타트업 대표는 "삼성전자나 현대차 같은 대기업은 사내벤처 프로그램을 통해 기존 핵심사업은 유지하면서도 여러 신사업의 가능성을 타진하는 전략"이라고 말했다.전기차 분야 투자도 늘렸다. 지난해 8월에는 유럽 전기차 초고속 충전 인프라 업체인 아이오니티(20%)에 경영참여를 목적으로 1000억원을 투자했다. 앞서 영국의 테슬라로 불리는 어라이벌(2.57%)에 1300억원를 투자하기도 했다. 이 회사는 전기 밴, 버스 등 상용 전기차를 개발한다. 슈퍼카 같은 고성능 전기차를 만드는 크로아티아의 리막(11.03%) 경영에도 참여하고 있다. 수소차 분야는 이스라엘 H2프로(10.59%), 스위스 GRZ테크놀로지스(5%), 독일 하이드로지니우스(1.95%), 스웨덴 임팩트코팅스(10.42%) 등에 투자·협력 중이다.━삼성전자, 차세대 반도체 기술…국내 소·부·장 투자━삼성전자는 지난해 3분기까지 스타트업과 투자조합, 타법인 등에 약 2540억원을 출자했다. 미국 이노비움(0.9%)과 파세토(5.2%)에는 각각 117억원, 58억원을 직접 투자했다. 이노비움은 데이터센터용 시스템반도체(테라링스)를 개발해 시스코 등 글로벌 네트워크기업에 공급하는 실리콘밸리 벤처다. 2018년에 이어 후속 투자를 집행한 파세토는 데이터 전송·저장에 특화된 업체다. 여러 기기에서 실시간으로 정보를 공유할 수 있는 플랫폼 기술을 개발한다. 코로나19가 확산하기 전인 지난해 1월에는 미국 이동통신망 설계업체 텔레월드 솔루션즈를 인수하기도 했다. 북미 이동통신 시장에서 점유율을 확대하기 위한 포석이다. 또 국내 소·부·장(소재·부품·장비업체) 상장사인 솔브레인(4.8%), 에스앤에스텍(8.0%), 와이아이케이(12.2%) 3개사의 지분을 1500억원가량 매입했다.삼성전자는 전세계 첨단 기술 스타트업에 투자해왔다. 미국 소프트웨어(SW) 정의저장 기술업체 타이달스케일(4.3%), 벨기에 주변 환경 맞춤정보업체 센티언스(7.2%), 이스라엘 3차원(D) 카메라 기술업체 맨티스 비전(2.1%), 헝가리 자율주행차 소프트웨어업체 알모티브(3.2%) 등이다.이민하 기자 minhari@mt.co.kr  &lt;저작권자 ⓒ '돈이 보이는 리얼타임 뉴스' 머니투데이, 무단전재 및 재배포 금지&gt;머니투데이</t>
  </si>
  <si>
    <t>https://finance.naver.com/item/news_read.nhn?article_id=0004530379&amp;office_id=008&amp;code=005930&amp;page=289&amp;sm=title_entity_id.basic</t>
  </si>
  <si>
    <t>2021.01.18 17:16</t>
  </si>
  <si>
    <t>재계 "삼성판결 韓경제 악영향…중소협력사 연쇄 충격 우려"</t>
  </si>
  <si>
    <t>李부회장 재구속 우려 목소리전경련·경총 "실형선고로삼성의 경영 공백 현실화"상장사협 "코로나 피해극복에李부회장 큰 역할했는데…"與 "정경유착 끊어낼 계기돼야"◆ 이재용 재구속 ◆  18일 서울 중구 명동 하나은행 딜링룸에서 한 외환딜러가 모니터를 통해 이재용 삼성전자 부회장의 법정구속 뉴스를 보고 있다.  [이승환 기자] 이재용 삼성전자 부회장이 18일 국정농단 사건 파기환송심에서 실형을 선고받고 재수감되자 재계는 일제히 안타까움을 전하며 한국 경제에 미칠 악영향을 우려했다. 이 부회장에게 경영 기회를 줄 것을 호소해왔던 재계 관계자들은 극심한 좌절감을 호소하고 있다. 재계의 공개 요구가 일절 반영되지 않는 현상이 이어지고 있기 때문이다.한국경영자총협회는 이날 공식 입장문을 내고 "(이 부회장에게) 실형을 선고한 이번 판결로 삼성그룹의 경영 공백이 현실화된 것을 매우 우려한다"고 밝혔다. 이어 "최근 코로나19에 따른 경제적 타격과 세계 각국의 자국 산업 보호 중심 경제정책이 가속화되면서 경제적 불확실성이 어느 때보다 크다"며 "이러한 상황에서 한국을 대표하는 글로벌 기업의 경영 공백으로 중대한 사업 결정과 투자가 지연되면 경제·산업 전반에 악영향이 불가피할 것"이라고 덧붙였다. 또 경총은 "'포스트 코로나' 시대를 맞아 글로벌 경쟁에 대비하기 위해 한국 기업들은 적극적인 사업 확장과 기술 혁신으로 신사업 분야에서 경쟁 우위를 확보해야 한다"며 "향후 삼성그룹의 경영 차질이 최소화될 수 있도록 정부 차원의 정책·행정적 배려를 당부한다"고 했다.같은 날 전국경제인연합회는 배상근 전무 명의의 입장문을 통해 "코로나19 경제위기에서 과감한 투자와 일자리 창출을 진두지휘하며 한국 경제를 지탱하는 데 일조해온 이 부회장에게 구속을 판결한 점을 안타깝게 생각한다"고 밝혔다. 그러면서 "삼성이 한국 경제에서 차지하는 비중과 글로벌 기업으로서 위상 등을 고려할 때 이번 판결에 따른 삼성의 경영 활동 위축은 개별 기업을 넘어 한국 경제 전반에 악영향을 미치지 않을까 우려된다"고 강조했다. 특히 "장기간의 리더십 부재는 신사업 진출과 신속한 의사 결정을 지연시켜 글로벌 경쟁에서 뒤처지게 하는 결과를 초래할 수 있다"며 "삼성이 이번 위기를 지혜롭게 극복해 지속 성장의 길을 걸어가기를 바란다"고 당부했다.한국무역협회도 이날 "이 부회장은 한국 최고 수출기업 리더로서 코로나19발 경제위기에서 한국 경제의 중심 역할을 수행해왔다"며 "구속 판결이 나와 안타깝게 생각한다"고 전했다. 그러고는 "이번 판결이 삼성의 경영 차질과 글로벌 시장에서 삼성의 신인도에 악영향을 줄까 우려된다"며 "온 산업계가 힘을 모아 세계 시장에서 경쟁 우위를 확보하려는 노력이 어느 때보다 요구되는 시점에서 이번 판결에 따른 경제계 영향이 최소화될 수 있도록 정부가 많은 관심을 가져줄 것을 당부한다"고 했다.한국상장회사협의회도 이날 논평을 통해 "이번 판결로 삼성전자의 경영 불확실성이 지속된다면 한국 대표 기업인 삼성전자의 대외적 이미지와 실적뿐 아니라 이와 상생하는 수많은 중견·중소기업 협력사들에도 악영향을 미칠까 우려된다"고 발표했다. 또 "코로나19 사태에 따른 한국 경제의 피해가 컸음에도 지난해 하반기부터 놀라운 회복력을 보인 데는 이 부회장의 삼성전자 반도체, 가전 등 성과가 밑거름이 됐다"며 "삼성전자 임직원과 이 부회장에게 위로의 뜻을 전한다"고 했다. 이날 선고에 대해 국내 주요 그룹 한 임원은 "삼성이 준법감시위원회 운영 등 노력을 했음에도 법원이 실형을 선고한 것은 지나치다는 생각이 든다"며 "개선을 위한 기업의 노력을 평가해주지 않음으로써 기업 경영 전반에 대한 불확실성이 높아졌다"고 말했다.그동안 재계는 파기환송심 선고를 앞두고 사법부에 선처를 호소해왔다. 박용만 대한상공회의소 회장은 지난 15일 "그간 이 부회장을 봐온 사람으로서 삼성이 이 사회에 끼치는 무게감을 생각할 때 이 부회장에게 기회를 주길 바란다"며 탄원서를 작성해 법원에 제출했다. 박 회장이 탄원서를 낸 건 2013년 회장 취임 이후 처음이다.한편 이날 여당은 "정경유착을 끊어내겠다"는 입장을 밝혔다. 최인호 더불어민주당 수석대변인은 "이 부회장의 뇌물죄는 결코 가볍지 않다"며 "삼성의 투명성·도덕성 제고를 위한 노력을 멈춰선 안 될 것"이라고 밝혔다. '삼성 저격수'로 활약한 박용진 민주당 의원도 "늦은 감이 있지만 사필귀정"이라고 평했다. 삼성을 향해선 "국민이 사랑하고 가장 많이 의지하는 기업"이라며 "이번 재판 과정에서 약속했던 준법 경영과 혁신을 향한 약속을 차근차근 이행하길 바란다"고 주문했다. [이유섭 기자 / 송광섭 기자 / 성승훈 기자][ⓒ 매일경제 &amp; mk.co.kr, 무단전재 및 재배포 금지]매일경제</t>
  </si>
  <si>
    <t>https://finance.naver.com/item/news_read.nhn?article_id=0004735192&amp;office_id=009&amp;code=005930&amp;page=290&amp;sm=title_entity_id.basic</t>
  </si>
  <si>
    <t>2021.01.18 17:04</t>
  </si>
  <si>
    <t>이재용 재수감, 삼성의 핵심 '반도체'에 드리워진 그림자</t>
  </si>
  <si>
    <t>[머니투데이 오동희 산업1부 선임기자] 이재용 삼성전자 부회장이 지난해 10월 13일(현지시간) 네덜란드 에인트호번에 위치한 ASML 본사를 찾아 EUV 장비를 살펴보는 모습. 왼쪽부터 마틴 반 덴 브링크(Martin van den Brink) ASML CTO, 이재용 부회장, 김기남 삼성전자 DS부문장 부회장, 피터 버닝크(Peter Wennink) ASML CEO. / 사진제공=삼성전자 제공서울고법 형사1부(정준영 송영승 강상욱 부장판사)가 국정농단 사건 관련 뇌물혐의를 받은 이재용 삼성전자 부회장에게 2년 6월의 실형을 선고하며 삼성호의 선장이 또 다시 부재하는 위기를 맞았다.  일각에선 "이재용 부회장과 삼성을 동일시 해선 안된다"는 주장을 내놓지만, 기업의 경영 현실은 그렇지 않다. 총수 리더십의 부재는 좋지 않은 결과로 귀결될 가능성이 높다. 특히 대규모 투자를 수반하는 반도체 분야의 경쟁력 손실 우려가 커지고 있다. 최근 첨단 반도체라인의 경우 1개 라인(12만~15만장 기준)에 투자되는 비용이  30조~40조원 정도다. 개별 기업 CEO가 과감하게 투자 결정을 내리기에는 지나치게 큰 규모다. 이사회의 합리적 의사결정 과정을 따르더라도 큰 틀에서 책임은 기업 총수가 질 수밖에 없다.일본 반도체 기업들이 금융권을 중심으로 한 이사회 아래서 과감하게 투자하지 못하고 머뭇거리는 사이에 공격적으로 투자해 주도권을 잡은 이병철 삼성 회장의 전례가 딱 그렇다. 뒤를 이은 이건희 회장은 물론 최태원 SK 그룹 회장이 하이닉스를 인수도 총수 결정의 중요성을 보여주는 사례다. 특히 반도체 산업은 투자금액이 수조원에서 수십조원에 달할 수 있어 기업의 명운이 투자에 달려있다고 해도 과언이 아니다. 반도체 사업을 맡고 있는 담당 사장이 결정하면 되는 것 아니냐는 반론이 있을 수 있다. 하지만 삼성전자 반도체 사업부장(사장)이 전결로 할 수 있는 투자 규모는 3000억원에 그친다. 어지간한 중견기업의 1년 매출과 맞먹는 규모이지만 반도체 미래 투자 규모와 비교해 보면 1/100에 불과하다. TSMC 팹 14B 전경 / 사진제공=TSMC삼성전자의 파운드리 경쟁사인 대만 TSMC는 지난 14일에 "올해 설비투자액이 250억∼280억달러(약 27조∼31조원)에 달할 것"이라고 밝힌 바 있다. 이는 지난해 172억 달러보다 45.3~62.8% 늘었다. TSMC가 5나노미터(㎚, 1㎚=10억분의 1m) 이하 초미세화 공정에서 대규모 투자를 하기 위해 이런 과감한 투자에 나선 것이다.반도체 업계 한 관계자는 "CEO가 현상 유지를 위한 정기 투자는 할 수 있지만, 차세대 투자 등 대규모 투자는 오너 경영자의 결단이 필요한 부분이다"며 "이재용 부회장만이 갖는 네트워크와 브랜드가 부재하면 기업에게는 마이너스임을 부정할 수 없다"고 말했다.또 다른 반도체 전문가는 투자의 타이밍을 강조한다. 그는 "반도체 투자는 적기에 투자하는 타이밍이 중요한데 구속 상태에서 미래에 대한 투자는 불가능하다고 보면 된다"고 밝혔다. 총수 부재를 비상 경영시스템으로 뚫고 가기도 쉽지 않다. 예전처럼 미래전략실이 있는 것도 아니고, 사장단 협의체를 만들어 그룹 전체를 총괄하는 것도 어려워졌기 때문이다.삼성 내부 관계자는 "매우 당황스럽다"며 "예상치 못한 결과여서 앞으로 일을 모르겠다"고 말했다. 한편 이날 서울고등법원 현장에 눈이 내리는 가운데 AP, AFP 등 전세계 주요 언론들이 이 부회장을 비롯한 전직 삼성 고위 임원들의 출석 모습을 전 세계에게 중계했다. 팀 쿡 애플 CEO와 특허 분쟁을 벌이던 최지성 전 삼성전자 부회장이나 장충기 미래전략실차장을 비롯해, 폭스바겐과 BMW 등에 2차 전지 배터리를 주문 받으러 다녔던 박상진 사장 등 30~40년을 기업에 헌신했던 사람들이 정치적 사건에 연루돼 재구속되거나 집행유예 형을 선고받는 모습이 전 세계에 타전됐다. 오동희 산업1부 선임기자 hunter@mt.co.kr  &lt;저작권자 ⓒ '돈이 보이는 리얼타임 뉴스' 머니투데이, 무단전재 및 재배포 금지&gt; 머니투데이</t>
  </si>
  <si>
    <t>https://finance.naver.com/item/news_read.nhn?article_id=0004530304&amp;office_id=008&amp;code=005930&amp;page=291&amp;sm=title_entity_id.basic</t>
  </si>
  <si>
    <t>2021.01.18 16:43</t>
  </si>
  <si>
    <t>이재용 법정구속…학계서도 "삼성 총수 공백, 경쟁력 훼손 우려"</t>
  </si>
  <si>
    <t>[머니투데이 이정혁 기자] [[이재용 파기환송심 재구속]] 18일 이재용 삼성전자 부회장이 '국정농단 사건' 파기환송심에서 결국 법정 구속되자 학계에서도 깊은 우려를 보였다. 총수 부재로 인한 그룹 차원의 M&amp;A(인수·합병)나 대규모 투자 등 신성장 동력을 당분간 기대하기 힘든 만큼 삼성의 글로벌 경쟁력 하락 가능성을 지적했다. 최준선 성균관대 법학전문대학원(로스쿨) 명예교수는 "오너와 CEO(최고경영자)의 경영은 분명한 차이가 있다"며 "한국 대기업 특성상 총수가 아닌 이상 인수합병이나 채용 같은 분야에서 중대한 결정을 내리긴 쉽지 않다"고 말했다.최 교수는 삼성전자가 2017년 미국 자동차 전장(전자장비)전문 기업 하만을 인수한 이후 이렇다 할 M&amp;A가 없는 점을 예로 들었다. 삼성전자가 이러는 사이 강력한 경쟁 상대인 대만 TSMC는 250억∼280억달러(약 27조∼31조원)에 달하는 올해 설비투자 계획을 발표한 바 있다.최 교수는 "파운드리 등의 분야에서 최첨단 기술 도입이 절실한데 이는 M&amp;A나 대규모 투자를 통해서만 가능하다"며 "이런 면에서 오너 부재는 삼성전자의 경쟁력 저하를 부를 수밖에 없다"고 말했다.삼성의 글로벌 신인도 하락 가능성을 제기하는 목소리도 들린다. 홍기용 인천대 경영학과 교수는 "이 부회장 구속에 따른 국내 외국인 자본 투자가 일부 줄어들 가능성은 물론 우리 기업의 해외 진출에도 부정적인 영향을 미칠 것"이라고 밝혔다. 홍 교수는 "글로벌 투자 자본 조달 비용 뿐 아니라 시장 개척, 마케팅 비용 등에서 삼성의 경제적 손실이 현실화될 가능성이 있다"며 "총수에 대한 사법 리스크는 전 세계에 한국의 경영환경이 나쁘다는 신호를 보낸 것"이라고 말했다.특히 삼성의 컨트롤타워가 마땅히 없는 상황에서 이 부회장 구속은 치명타로 작용할 수 있다는 분석이다. 삼성전자를 비롯해 삼성물산과 삼성생명의 통합 조정기능은 떨어질 수밖에 없고, 이는 삼성의 경쟁력 하락으로 이어질 수 있다는 설명이다.홍 교수는 "이번 재판이 본질적으로 기업인에 대한 이해가 부족한 것 같아 많이 아쉽다"며 "삼성의 경쟁력 상실은 한국 경제 전반에 영향이 불가피할 것"이라고 진단했다.이날 이 부회장 구속으로 삼성은 당장 CEO 중심의 비상경영체제에 돌입하게 된다. 이 부회장 핵심 측근인 정현호 사장이 이끄는 사업지원TF가 그룹 전반을 조율하는 역할을 할 수 있다는 관측이다. 이정혁 기자 utopia@mt.co.kr  &lt;저작권자 ⓒ '돈이 보이는 리얼타임 뉴스' 머니투데이, 무단전재 및 재배포 금지&gt;머니투데이</t>
  </si>
  <si>
    <t>https://finance.naver.com/item/news_read.nhn?article_id=0004530290&amp;office_id=008&amp;code=005930&amp;page=292&amp;sm=title_entity_id.basic</t>
  </si>
  <si>
    <t>2021.01.18 14:37</t>
  </si>
  <si>
    <t>이재용 부회장 징역 2년6개월…삼성그룹주 일제히 하락</t>
  </si>
  <si>
    <t>[머니투데이 김태현 기자] 이재용 삼성전자 부회장이 파기환송심에서 2년6개월의 실형을 선고 받고, 법정구속되면서 삼성그룹주가 일제히 큰 폭으로 하락 중이다.18일 오후 2시 35분 삼성전자는 전 거래일 대비 2400원(2.73%) 떨어진 8만5600원에 거래되고 있다. 삼성전자우 역시 2100원(2.71%) 하락한 7만5500원을 기록 중이다.다른 삼성그룹주도 마찬가지 흐름을 보이고 있다. 삼성생명 3.75%, 삼성SDS 1.72%, 삼성물산 5.86%의 급락세를 보이고 있다.이 부회장의 법정구속이 악재로 작용했다. 이날 파기환송심 재판부는 국정농단 사건과 관련해 이 부회장에게 징역 2년6개월의 실형을 선고했다.김태현 기자 thkim124@mt.co.kr  &lt;저작권자 ⓒ '돈이 보이는 리얼타임 뉴스' 머니투데이, 무단전재 및 재배포 금지&gt;머니투데이</t>
  </si>
  <si>
    <t>https://finance.naver.com/item/news_read.nhn?article_id=0004530180&amp;office_id=008&amp;code=005930&amp;page=296&amp;sm=title_entity_id.basic</t>
  </si>
  <si>
    <t>2021.01.18 05:00</t>
  </si>
  <si>
    <t>"미래 투자" 기업들 M&amp;A로 바쁠 때 삼성만 조용했다</t>
  </si>
  <si>
    <t>[머니투데이 김성은 기자] [[삼성 '운명의 날']③]2020년은 전 세계적으로 '포스트 팬데믹'(Post Pandemic·대유행 이후)을 대비하기 위한 메가딜이 어느 해보다 많았다. 하지만 국내 최대 기업인 삼성전자는 이렇다 할 인수 소식이 단 한 건도 들리지 않았다. 이재용 부회장이 사법 리스크에 발이 묶여 있다보니 미래를 위한 인수가 여의치 않았을 것이라는 분석이다. 삼성전자는 실제 2016년 하만 인수 이후 지난 5년간 기업 인수합병(M&amp;A)을 전혀 발표하지 못했다. ━글로벌 반도체 업계 M&amp;A '역대 최대', 하지만 삼성은…━17일 반도체 시장조사업체 IC인사이츠에 따르면 지난해 세계 반도체 시장에서 체결된 인수합병 규모는 1180억달러(130조2000억원)로 역대 1년 중 가장 많았다. 코로나19(COVID-19)가 전 세계를 휩쓸었지만 반사이익을 얻은 반도체 업계는 하반기 이후 굵직한 거래들을 쏟아냈다.  이 중에는 '조(兆)' 단위가 넘는 메가딜도 만만치 않게 목격된다. 대표적으로 미국 GPU(그래픽처리장치) 제조사 엔비디아가 반도체 설계회사 ARM을 400억달러(44조원)에 인수한 것이 한 예다. 21세기 반도체시장의 M&amp;A 중 최대 규모로 꼽힌다. 주요 국가 승인 절차만 남겨둔 이 딜은 4차 산업혁명 시대를 맞아 엔비디아가 얼마나 미래 준비에 힘을 쏟고 있는지 보여준다. 엔비디아는 이미 강점을 갖는 GPU는 물론 CPU(중앙처리장치)로 사업 영역을 넓혀야 한다는 위기감에 이 딜을 성사시켰다. SK하이닉스가 10조원을 주고 인텔의 낸드 사업을 인수한 것도 메가딜로 꼽힌다. SK하이닉스는 주력사업인 D램에 비해 취약하다는 평가를 받았던 낸드 부문을 꼭 키워야 한다고 판단해 사활을 걸었다는 후문이다. 이로써 SK하이닉스는 낸드 부문 시장 지위가 5위에서 2위로 껑충 뛴다. 씨티그룹 글로벌 M&amp;A 부문 대표인 캐리 코프만은 "코로나바이러스는 CEO들이  '5년 내지 10년 후'를 계획하기 보다는 '지금 당장' 변화하도록 강요했다"며 글로벌 기업들이 그만큼 지난해 빠른 속도로 미래 대비에 나섰다고 강조했다. 국내 한 재계 관계자도 "팬데믹 때문에 저가에 기업 매물이 나오는 경우가 있는 데다 언택트와 친환경 등으로 기업들이 미래 준비를 서둘러야 한다"며 "4차 산업혁명의 불확실성을 준비하려면 기업들로서는 오히려 지금이 투자하기 좋은 기회"라고 밝혔다. 그러나 삼성전자는 지난해 이런 투자 기회를 전혀 잡지 못했다. ━전기차·수소·로봇…다른 4대 기업은 투자 '잰걸음'━ 삼성전자는 2016년 미국 전장업체 하만을 80억달러(8조8000억원)에 인수한 이후 5년 간 제대로 된 M&amp;A 소식을 내놓지 못했다. 스타트업 투자 사례가 간간이 있었지만 그마저도 미래를 준비하기에는 태부족이었다. 이는 지난해 국내 4대 기업들이 공격적인 M&amp;A에 나선 것과 극명한 대조를 이룬다. 단적으로 현대차는 1조원을 들여 미국 첨단 로봇기업 보스턴다이내믹스 지분 80%를 인수했다. 미래 모빌리티 솔루션 기업으로 거듭나기 위한 초석이었다.  LG전자도 M&amp;A는 아니지만 캐나다 마그나 인터내셔널과 손잡고 1조원을 투자해 전기차 파워트레인 분야 합작법인을 설립한다는 소식을 발표했다. LG전자는 2018년 1조원을 투입해 오스트리아 차량용 프리미엄 헤드램프 기업 ZKW를 인수한 것에 이어 이 딜로 전장 사업을 더욱 가속화 할 수 있게 됐다.  SK그룹도 SK하이닉스의 인텔 낸드 사업 인수 외에 바이오기업 로이반트에 2200억원 투자했고, 미국 수소기업 플러그파워 지분을 1조6000억원에 인수하는 등 미래 성장동력 마련에 어느 때보다 치중했다.  이경상 대한상의 경제조사본부장은 "코로나 격변기는 차세대 성장동력을 확보하고 시장을 선점하는 M&amp;A를 하기에 중요한 시기였다"며 "그러나 삼성전자는 오너의 사법 리스크로 과감한 의사결정을 사실상 못하면서 상당한 시간을 흘려보냈다"고 밝혔다. 김성은 기자 gttsw@mt.co.kr  &lt;저작권자 ⓒ '돈이 보이는 리얼타임 뉴스' 머니투데이, 무단전재 및 재배포 금지&gt;머니투데이</t>
  </si>
  <si>
    <t>https://finance.naver.com/item/news_read.nhn?article_id=0004529762&amp;office_id=008&amp;code=005930&amp;page=300&amp;sm=title_entity_id.basic</t>
  </si>
  <si>
    <t>2021.01.17 09:06</t>
  </si>
  <si>
    <t>"갤S21 직접 써보고 사세요"…삼성 '갤럭시 투 고' 3배 확대운영</t>
  </si>
  <si>
    <t>[머니투데이 박효주 기자] 서울 강남구 삼성 디지털프라자 삼성대치점을 찾은 소비자들이 갤럭시 팬큐레이터에게 '갤럭시 투 고 서비스'를 안내받고 있다. 소비자들은 전국 200여개 디지털프라자에서 아무 조건 없이 '갤럭시S21'을 대여해 최대 3일동안 내 폰처럼 자유롭게 사용해볼 수 있다. /사진=삼성전자삼성전자가 플래그십 스마트폰 '갤럭시S21' 시리즈를 최대 3일 동안 무료로 대여해주는 '갤럭시 투 고'(Galaxy To Go) 서비스를 지금보다 3배인 전국 200여 개 삼성 디지털프라자로 확대 운영한다고 17일 밝혔다.지난 16일부터 시작한 갤럭시 투 고 서비스는 3월 14일까지 운영된다. 삼성전자 홈페이지에서 사전 예약하거나 매장에 직접 방문해 바로 제품을 대여할 수 있다.삼성전자는 갤럭시 투고 서비스 이용자들이 갤럭시S21의 다양한 기능을 쉽게 사용해볼 수 있도록 체험 동안 알림 메시지로 다양한 기능 안내를 해준다. 사용 중 궁금한 점은 1:1 생방송 체험 플랫폼 '마이 갤럭시 스튜디오'를 통해 체험 전문가에게 질문할 수 있다.서울 강남구 삼성 디지털프라자 삼성대치점에서 갤럭시 팬큐레이터가 소비자에게 '갤럭시S21 울트라'의 '100배 스페이스 줌' 기능을 안내하고 있다. /사진=삼성전자체험 기간 중 갤럭시S21 카메라 기능으로 일상 속 다양한 순간을 촬영해 응모하는 '갤럭시S21 모먼트 사진 콘테스트'와 리그 오브 레전드: 와일드 리프트로 매일 진행되는 게임 대회 '갤럭시S21 게임 챌린지' 등 참여도 가능하다.삼성전자는 갤럭시 투 고 서비스 이용 후 갤럭시S21을 구매하는 고객 전원에게 스마트폰과 웨어러블 기기를 동시에 충전할 수 있는 '무선충전 듀오'를 증정한다. 또 추첨을 통해 최신 노트PC '갤럭시 북 플렉스2', '갤럭시탭 S7+', 신라호텔 숙박권 등 풍성한 선물도 제공한다.삼성전자는 전국 60여 개 삼성 디지털프라자에 팬큐레이터와 고객이 1:1로 소통하며 갤럭시S21을 체험할 수 있는 큐레이팅형 체험존 '갤럭시 스튜디오'도 운영한다. 팬큐레이터가 대화면 미러링을 통해 고객에게 갤럭시S21의 다양한 혁신 기능을 더욱 몰입감 있게 안내해준다.박효주 기자 app@  &lt;저작권자 ⓒ '돈이 보이는 리얼타임 뉴스' 머니투데이, 무단전재 및 재배포 금지&gt;머니투데이</t>
  </si>
  <si>
    <t>https://finance.naver.com/item/news_read.nhn?article_id=0004529587&amp;office_id=008&amp;code=005930&amp;page=301&amp;sm=title_entity_id.basic</t>
  </si>
  <si>
    <t>2021.01.15 17:39</t>
  </si>
  <si>
    <t>삼성 173개, LG 139개 혁신상 휩쓸어</t>
  </si>
  <si>
    <t>◆ 막 내린 CES 2021 ◆사상 처음 온라인으로 열린 'CES 2021'이 14일(현지시간) 폐막하는 가운데 삼성전자와 LG전자가 CES 혁신상을 비롯해 글로벌 매체들이 주는 우수상을 모두 합쳐 300개 이상 휩쓴 것으로 집계됐다. 삼성전자는 미국소비자기술협회(CTA)가 수여하는 CES 혁신상 44개와 주요 매체들이 CES와 관련해 선정하는 각종 상을 합쳐 모두 173개를 수상했다고 15일 밝혔다. 삼성전자는 이번에 110인치 마이크로 발광다이오드(LED) TV로 CES 최고 영예인 'CES 최고혁신상'을 TV 부문에서 10년 연속 받았다. LG전자는 CES 혁신상 24개 등 총 139개 상을 CTA와 글로벌 미디어에서 받았다고 밝혔다. LG전자가 게임용으로 내놓은 48인치 유기발광다이오드(OLED) TV는 CES 2021 최고혁신상과 함께 엔가젯 선정 'TV 부문 CES 최고상'도 받았다. [이종혁 기자][ⓒ 매일경제 &amp; mk.co.kr, 무단전재 및 재배포 금지]매일경제</t>
  </si>
  <si>
    <t>https://finance.naver.com/item/news_read.nhn?article_id=0004734126&amp;office_id=009&amp;code=005930&amp;page=303&amp;sm=title_entity_id.basic</t>
  </si>
  <si>
    <t>2021.01.15 01:00</t>
  </si>
  <si>
    <t>삼성전자, 괴물 이미지센서 '아이소셀 HM3' 출시…'갤S21' 성능 ...</t>
  </si>
  <si>
    <t>[머니투데이 이정혁 기자] 삼성전자는 최신 이미지센서 '아이소셀 HM3'를 출시했다고 14일 밝혔다.이 제품은 'HMX', 'HM1'에 이은 삼성전자의 3세대 0.8㎛(마이크로미터, 100만분의 1미터) 이미지센서다. 단 '1/1.33인치' 크기에 1억800만개의 픽셀을 집적했다.'갤럭시S21'부터 탑재되는 이 이미지 센서는 1억800만 화소는 물론 다양한 성능을 실현해준다. 우선 '스마트 ISO 프로', '슈퍼 PD 플러스' 모드를 통해 괴물 카메라 기능을 지원한다. 스마트 ISO 프로 모드는 터널 출구처럼 밝고 어두운 부분이 섞여 있는 환경에서 서로 다른 ISO 값으로 빛을 증폭하고 이를 합성하는 HDR(하이다이내믹레인지) 기술이다. 기존 10비트(10억7000만 색상)보다 64배 이상 색 표현 범위를 넓힌 12비트(687억 색상)로 촬영하기 때문에 한층 풍부한 색 표현이 가능하다.특히 시간차를 두고 여러 번 촬영하는 기존 HDR 기술의 경우 피사체 움직임이 잔상으로 남는 한계가 있다. 스마트 ISO 프로는 이미지 촬영 감도 차이를 이용해 이 잔상을 최소화해준다.슈퍼 PD 플러스 기능은 마이크로 렌즈를 통해 어두운 환경에서도 기존과 비교해 50% 빠르게 초점을 맞출 수 있어 한 치 흔들림 없는 촬영을 지원한다. 빛의 양에 따라 인접하는 9개 픽셀을 하나로 묶어 색 재현력을 높이는 동시에 노이즈 억제 기술도 추가해 기존 대비 최대 50%까지 감도를 향상시켰다.장덕현 삼성전자 시스템LSI사업부 부사장은 "아이소셀 HM3 설계 최적화로 프리뷰 모드 동작 전력을 기존보다 6% 줄이는 등 제품 사용에 필요한 에너지를 최소화 해준다"고 밝혔다.이정혁 기자 utopia@mt.co.kr  &lt;저작권자 ⓒ '돈이 보이는 리얼타임 뉴스' 머니투데이, 무단전재 및 재배포 금지&gt;머니투데이</t>
  </si>
  <si>
    <t>https://finance.naver.com/item/news_read.nhn?article_id=0004528863&amp;office_id=008&amp;code=005930&amp;page=308&amp;sm=title_entity_id.basic</t>
  </si>
  <si>
    <t>2021.01.14 15:31</t>
  </si>
  <si>
    <t>삼성, 파기환송심 선고 앞두고 긴장...경제계 "이 부회장에게 기회를…...</t>
  </si>
  <si>
    <t>[머니투데이 오동희 산업1부 선임기자] 이재용 삼성전자 부회장(앞줄 오른쪽에서 두번째)이 지난해 11월 23일 서초구 서울고등법원에서 열린 국정농단 사건 파기환송심 재판에 출석하고 있다. / 사진=이기범 기자 leekb@삼성 내부가 또다시 '최고경영자 부재'라는 초유의 사태가 일어나지 않을까 긴장하는 모습이다. 이재용 삼성전자 부회장에 대한 '국정농단' 사건의 파기환송심 선고 공판이 오는 18일로 성큼 다가왔기 때문이다. 재계는 정치적 사건에 연루돼 곤욕을 치르는 이 부회장에 대해 기업활동을 통해 사회에 기여할 기회를 줘야 한다는 취지에서 선처해야 한다는 목소리가 높다.13일 재계에 따르면 삼성그룹 내부적으로 지난 2017년 2월 17일 구속돼 1년간 경영 공백이 있었던 상황이 다시 재연되는 것 아니냐는 위기감이 깔리고 있다. 삼성 관계자들은 오는 18일 파기환송심에서 이 부회장의 형이 최종 확정되기 때문에  재판 결과에 촉각을 세우고 있다. 특히 이 부회장 재판과 관련해선 최대한 말을 아끼는 모습인데, 그래도 긴장하는 기색은 역력하다. 익명을 요구한 삼성의 한 관계자는 "공식적으로 (재판과 관련해선) 드릴 말씀이 없다"며 개인적 견해를 전제로 "총수 경영 부재 상황이 생길 경우 코로나19의 이 위중한 상황에서 미래에 대한 중대한 계획이나 투자 집행이 상당한 어려움에 처할 수 있다"고 밝혔다. 재계에서는 한국 대표 기업인 삼성전자의 총수 부재 상황은 그 누구에게도 이롭지 않을 것이라는 목소리가 들린다. 김용근 한국경영자총협회 상근 부회장은 "삼성전자는 국내 대표기업으로 글로벌 경쟁 상황에서 최소한 정상적인 경영활동은 할 수 있도록 이 부회장을 선처해주는 것이 필요하다"고 밝혔다.총수가 장기간 경영에 참여하지 못하는 것은 문제라는 시각도 있다. 권태신 전국경제인연합회 상근부회장은 "삼성전자는 국가적으로도 중요한 기업으로 이런 총수가 끊임없이 재판에 발을 묶이는 것은 국가에도 긍정적이지 않다"며 "이 부회장이 경영에 전념할 수 있도록 기회를 줘야 한다"고 말했다.이에 앞서 안건준 벤처기업협회장은 지난 13일 ‘벤처업계 신년 현안 및 정책방향’을 발표했는데 여기에서도 이 부회장에 대한 선처를 당부했다.안 회장은 "대기업 생태계의 불공정 갑질 행태를 근본적으로 변화시키고 진정한 의미의 상생 생태계를 완성하기 위해서는 대기업 오너의 확고한 근절 의지 표명과 이를 진정으로 실천하는 대기업 오너의 자세가 유일한 해법"이라고 밝혔다.그는 이어 "삼성 이재용 부회장의 선처를 요청하는 탄원서를 법원에 제출한 것도 온전한 한국형 혁신벤처 생태계를 만들기 위해 이 부회장의 확고한 의지와 신속한 결단이 필수적이기 때문"이라며 "이 부회장이 과거 악습의 고리를 끊고, 우리 경제의 위기 돌파와 재도약에 기여할 기회가 주어지기를 바란다"고 제안했다. 오동희 산업1부 선임기자 hunter@mt.co.kr  &lt;저작권자 ⓒ '돈이 보이는 리얼타임 뉴스' 머니투데이, 무단전재 및 재배포 금지&gt; 머니투데이</t>
  </si>
  <si>
    <t>https://finance.naver.com/item/news_read.nhn?article_id=0004528710&amp;office_id=008&amp;code=005930&amp;page=310&amp;sm=title_entity_id.basic</t>
  </si>
  <si>
    <t>2021.01.13 12:38</t>
  </si>
  <si>
    <t>양띵, 삼성전자 주식으로 수익률 100% 달성…다른 종목도 '대박'</t>
  </si>
  <si>
    <t>[머니투데이 김자아 기자]  /사진=유튜버 양띵 트위치TV 영상, 인스타그램유튜버 양띵이 삼성전자 주식으로 수익률 100%를 달성해 화제다.양띵은 지난 11일 자신의 트위치TV 채널을 통해 '요즘 취미는 주식'이란 제목으로 생방송을 진행했다.이날 양띵은 자신의 주식 투자 HTS 화면을 공개하며 실시간 투자 현황을 중계했다. 이와 함께 자신이 보유한 주식 종목을 공개했다.양띵은 △대한항공 △현대차 △삼성전자 △아시아나항공 △현대바이오 △LG전자 등의 주식에 총 3400만원 가량을 투자했다. 방송 당시 실시간 수익률은 약 50%, 평가손익은 약 1700만원에 달했다.특히 양띵은 장초반 가파른 상승세를 보인 삼성전자 주가에 주목했다. 양띵은 "(수익률) 100% 찍기 바로 직전"이라며 삼성전자 호가창을 띄워놨다. 곧 삼성전자의 주가가 9만5500원을 터치하자 양띵의 삼성전자 수익률은 100%, 평가손익은 1360만원을 돌파했다. 이에 양띵은 "와 XX 100% 갔다. 와 XX. 100%를 찍었냐 어떻게"라며 감격스러워했다. 이후로도 삼성전자 주가는 계속 올랐고, 양띵은 "삼성전자로 어떻게 100%를 찍냐"라며 "비트코인도 아니고 잡주도 아닌 대한민국 대장주 삼성전자로 100%"라며 상기된 모습을 보였다.양띵이 공개한 삼성전자 평단가는 4만7585원. 양띵은 지난해 삼성전자 주가가 떨어졌을 당시 287주를 매수한 것으로 알려졌다. 이날 삼성전자는 장중 최고가 9만6800원을 기록했으나, 외국인과 기관의 대량 매도가 이어지면서 91000원에 마감했다.이밖에도 양띵은 이날 기준 대부분 종목에서 10~30% 수준의 수익률을 보였다. 다만 아시아나에서는 -5%대 수익률을 기록했다.이에 시청자들은 "대박이다", "축하한다", "어떻게 삼전으로 100프로를 찍냐", "진짜 주린이 맞나" 등의 반응을 보였다.양띵은 지난 2007년부터 1인 방송을 진행한 1세대 크리에이터로 현재 트위치TV에서 게임 관련 콘텐츠를 진행하고 있다. 이와 함께 구독자 171만명 이상을 보유한 유튜버로 활동 중이다. 김자아 기자 kimself@mt.co.kr  &lt;저작권자 ⓒ '돈이 보이는 리얼타임 뉴스' 머니투데이, 무단전재 및 재배포 금지&gt;머니투데이</t>
  </si>
  <si>
    <t>https://finance.naver.com/item/news_read.nhn?article_id=0004527934&amp;office_id=008&amp;code=005930&amp;page=313&amp;sm=title_entity_id.basic</t>
  </si>
  <si>
    <t>2021.01.13 08:00</t>
  </si>
  <si>
    <t>삼성은 어쩌다 베트남의 '최애' 기업이 됐나</t>
  </si>
  <si>
    <t>[머니투데이 심재현 기자] [편집자주] 포스트 코로나 시대 1인당 국민소득 5만달러 국가로 발돋움 하기 위해서는 국부의 근간인 기업의 기운(氣)을 끌어올려(UP) '기업하기 좋은 나라'를 만드는 것이 중요하다. 기업의 발목을 잡는 불필요한 규제를 줄이고 기업가 정신을 함양할 수 있도록 토대를 마련해야 한다. 머니투데이는 한국의 기업가들과 기업가 정신의 뿌리 찾기에 나섰다.[[기업(氣-UP)하기 좋은 나라]3-①외국의 해외기업 유인책] "10여년 전만 해도 기업하기 좋은 나라라고 하면 중국이었지만 지금은 베트남을 따라올 수 없습니다."베트남에 진출한 한국 중소기업 A사 대표 김모씨의 전언이다. A사는 2000년대 초반 중국에 공장을 지었다가 10년만에 베트남으로 이전했다. 이미 중국에 투자한 돈을 생각하면 이전을 결정하기 쉽지 않았지만 베트남의 조건이 워낙 좋았다.김 대표는 베트남행을 결단했던 당시를 떠올릴 때마다 "하늘이 도왔다"고 말한다. 매출은 물론, 영업이익도 중국에서 공장을 돌릴 때보다 3배 이상 늘었다. A사가 베트남으로 공장을 옮긴 지 10년이 지났지만 여전히 베트남은 한국 기업들이 '최애'(최고로 애정)하는 진출국으로 꼽힌다. ━베트남, 과감한 稅감면·빠른 인허가 등 장점━베트남 삼성공장. /박닌(베트남)=김창현 기자베트남에 진출한 기업인들은 베트남을 선호하는 이유가 한국의 4분의 1 수준인 인건비만은 아니라고 입을 모은다. 무엇보다 해외 기업 유치에 적극적인 베트남 정부의 정책이 발길을 잡아끈다는 것이다. 베트남 하이퐁에서 사업을 하는 또 다른 중소기업 관계자는 "당장은 인건비 수준도 매력적이지만 저임금 노동력을 무한정 쓸 수 있을 것이라고 생각하는 기업인은 없다"며 "인건비 자체보다 베트남 정부에서 기업하기 좋도록 도와주는 분위기가 큰 매력"이라고 말했다.베트남은 해외 기업의 현지 투자에 대해 법인세를 면제해준다. 한국에선 두세 달 넘게 걸리는 인허가도 1주일이 채 걸리지 않는다. 정부가 공장 부지를 무상으로 제공하는 사례도 부지기수다.베트남에 진출한 국내 10대 그룹 계열사 임원은 "기업이 직원들에게 임금을 주고 부가가치를 창출하면 굳이 세금을 걷지 않더라도 남는 장사라는 게 베트남 정부의 판단"이라며 "정부 정책이 이런 기조이기 때문에 사회주의 국가인데도 기업하기가 훨씬 좋다"고 말했다.━금융위기 거치며 기업유치 눈떠…'당근' 흔드는 나라들━현대차 인도 첸나이공장에서 직원들이 차량을 조립하고 있다. /사진제공=현대자동차2000년대 초반만 해도 베트남은 해외 기업에 이렇게 적극적이지 않았다. 과감한 개혁·개방을 표방하는 도이머이 정책을 1986년 채택했지만 초점은 농업에 맞춰졌다. 외국 기업의 투자 유치는 내국인과 철저하게 차별했다. 하지만 2008년 글로벌 금융위기 이후 새로운 성장동력이 필요하자 베트남은 51개에 이르던 민간자본투자 금지업종을 6개로 축소하는 등 획기적인 정책을 내놨다. 중국에 이어 아시아의 경제대국을 꿈꾸는 인도도 이맘때부터 철도 같은 인프라부터 보험·유통 등 서비스업까지 개방하면서 해외기업 유치에 나섰다. 인도 정부는 2~3년 전부터 중국에서 빠져나오는 전 세계 기업들을 유치하기 위해 현지 생산량을 목표 수준까지 달성할 경우 매출 증가분의 4~6%를 인센티브로 제공하는 생산연계인센티브(PLI) 정책도 펴고 있다.━美·사우디·UAE 등 부유국도 기업유치 적극━기업 유치를 위해 파격적인 혜택을 제공하는 게 일부 개발도상국만의 얘기는 아니다. 최근 기업 유치 경쟁에서는 선진국이나 부유국도 예외가 없다. 사우디아라비아는 아랍에미리트(UAE) 두바이에 입주한 글로벌 기업을 자국으로 유치하기 위해 최대 50년 동안의 감세와 고용 혜택을 앞세운 '프로그램 HQ' 정책을 내놨다.세계 최대 경제대국인 미국이 트럼프 행정부 초기 삼성전자와 LG전자, 현대차 등 우리 기업에 당근과 채찍을 번갈아 쓰면서 현지 공장 건설을 압박한 것도 기업 유치 정책의 일환이다. 더 나은 시장과 입지를 찾는 것은 기업의 본능이다. 세계 시장을 상대로 장사하는 글로벌 기업일수록 더 그렇다. ━韓, IT 발달 등 장점…정책적 변화 노력해야━이재용 삼성전자 부회장과 응우옌 쑤언 푹 베트남 총리가 2020년 10월20일 베트남 총리공관에서 협력 방안 논의에 앞서 인사를 나누고 있다. /사진제공=삼성전자다시 베트남으로 돌아가면 삼성전자는 베트남에 진출해 성공한 글로벌 기업으로 손꼽힌다. 삼성전자 베트남 법인의 수출액은 베트남 전체 수출액의 20%를 차지한다. 삼성전자라고 하면 베트남에서 유독 엄지손가락을 들며 국빈 대우를 해주는 이유다.정인교 인하대 국제통상학과 교수는 "IT가 발달하고 교육 수준이 높은 한국도 글로벌 기업이 R&amp;D(연구개발)센터로 탐낼 만한 조건을 갖췄다"며 "정부가 민간과 외국기업의 투자를 유도할 수 있는 정책으로 손발을 맞춘다면 우리도 충분히 기업 유치의 성과를 낼 수 있다"이라고 말했다.심재현 기자 urme@mt.co.kr  &lt;저작권자 ⓒ '돈이 보이는 리얼타임 뉴스' 머니투데이, 무단전재 및 재배포 금지&gt;머니투데이</t>
  </si>
  <si>
    <t>https://finance.naver.com/item/news_read.nhn?article_id=0004527663&amp;office_id=008&amp;code=005930&amp;page=315&amp;sm=title_entity_id.basic</t>
  </si>
  <si>
    <t>2021.01.12 17:24</t>
  </si>
  <si>
    <t>삼성TV 속 `홈트레이너`…가전도 `집콕`따라 진화</t>
  </si>
  <si>
    <t>삼성전자, 뉴욕서 CES2021 출품작 공개네오QLED TV 첫전시 눈길식재료에 맞춰 요리법 소개패밀리허브 냉장고 AI 적용◆ CES 2021 ◆ 스마트 트레이너 기능이 탑재된 `네오(Neo) QLED` TV. [사진 제공 = 삼성전자] 코로나19 사태 이전 피트니스클럽을 꼭 찾았던 이유가 있었다.혼자 하면 놓칠 수 있는 포인트를 트레이너가 짚어주며 체계적인 운동이 가능하게 도와주기 때문이다.하지만 코로나19 사태 이후 이런 모습을 기대하기 힘들어졌다. 그 대신 이런 트레이너들은 원격으로 만나게 됐다. 미국에서 홈트레이닝(홈트) 열풍을 일으킨 '펠로톤(Peloton)', 고급 스포츠웨어 브랜드 룰루레몬이 인수한 '미러(Mirror)'가 대표적이다. 이런 콘텐츠를 이제 삼성 TV를 통해서도 만날 수 있게 됐다. 삼성전자가 'CES 2021'에서 첫선을 보인 '스마트 트레이너' 덕분이다. '스마트 트레이너'를 시작하면 TV에 부착된 카메라가 사람의 움직임을 인식하며 인공지능(AI) 기술을 적용해 능동적인 운동을 도와준다. 삼성전자가 기존에 서비스 중인 '삼성 헬스'와 함께 이 서비스는 개인별 맞춤형 헬스케어 서비스를 제공하는 중요한 툴이 될 전망이다.삼성전자는 지난 8일(현지시간) 'CES 2021'에 출품한 제품을 뉴욕 마케팅센터인 '삼성 837'에서 외신 기자단과 특파원단을 대상으로 공개했다. CES가 가상으로 열리다 보니 이번 제품 쇼케이스는 CES 관련 행사 중 유일하게 실제 제품을 체험할 수 있는 기회였다. 뉴욕시 방역지침에 따라 2시간 간격으로 최대 6명의 기자만 체험하고 둘러볼 수 있었다.가장 눈길을 끈 것은 코로나19 시대에 맞춘 새로운 디바이스와 이를 뒷받침할 소프트웨어들이 등장한 것이다. '스마트 트레이너'는 재택근무 중에 틈틈이 '홈트'를 가능하게 해줄 기대주다. 네오 QLED TV에 적용된 이 소프트웨어는 TV를 운동 트레이너로 변신시킨다. 패밀리허브 냉장고 역시 코로나19 시대에 맞게 진화했다. 집에서 자주 식사하게 된 만큼 '푸드AI'가 적용돼 사용자가 선호하는 식재료를 기반으로 한 레시피를 제안받을 수 있다. 또 필요한 식재료를 '쇼핑 리스트'에 담아 스크린을 통해 곧바로 온라인으로 주문할 수 있다. 삼성전자가 이번에 새로 개발한 로봇청소기 젯트봇 AI는 새로운 인공지능 기반 '눈'을 갖고 있다. 로봇청소기 최초로 인텔의 사물인식용 고성능 인공지능 프로세서를 탑재했기 때문이다. 주로 자율주행차에 쓰이는 기술인 라이다(LiDAR) 센서를 탑재해 기존 제품들이 피해가지 못했던 전선, 양말, 컵, 반려동물의 배설물 등을 알아서 피해간다.   [뉴욕 = 박용범 특파원][ⓒ 매일경제 &amp; mk.co.kr, 무단전재 및 재배포 금지]매일경제</t>
  </si>
  <si>
    <t>https://finance.naver.com/item/news_read.nhn?article_id=0004732193&amp;office_id=009&amp;code=005930&amp;page=317&amp;sm=title_entity_id.basic</t>
  </si>
  <si>
    <t>2021.01.12 17:21</t>
  </si>
  <si>
    <t>삼성전자·셀트리온·삼바…공매도 대기물량 47조 단기조정 우려 [전문가 ...</t>
  </si>
  <si>
    <t>공매도 재개 전문가 진단공매도 대기자금 47조원 달해재개 땐 급등종목 조정 불가피바이오 등 중소형주 타격예고대형주, 1~2개월 후 반등할듯2008·2011년에도 같은 패턴유동성 장세는 계속 이어질것외국인 유입 상승발판 될수도◆ 숨고르는 코스피 ◆ 코스피, 0.7% 상승한 3,148 마감코스피가 상승 마감한 13일 오후 서울 여의도 한국거래소 로비  전광판에 코스피·코스닥 지수가 표시돼있다.코스피는 전 거래일보다 22.34포인트(0.71%) 오른 3,148.29, 코스닥지수는 전장보다 5.41포인트(0.56%) 오른 979.13으로 마감했다. 2021.1.13.한주형기자 금융위원회가 오는 3월 예정대로 공매도를 재개하겠다는 방침을 밝히면서 '공매도 이슈'가 증시의 주요 변수로 떠올랐다. 동학개미의 집중 매수로 증시 3000 시대를 열었는데 공매도가 부활하면 이 같은 분위기가 한풀 꺾일 것인지가 증시 참가자들의 관심사로 부각된 것이다. 전문가들은 공매도 금지 기간 중에 밸류에이션(내재가치) 대비 주가가 급등한 종목들 위주로 조정이 불가피하겠지만, 중장기적으로 보면 영향은 크지 않을 것이라고 내다봤다.12일 금융투자협회에 따르면 전일 기준으로 대차잔액은 47조7640억원을 기록하고 있다. 정부는 코로나19 대유행으로 금융시장 변동성이 심화되자 지난해 3월 16일부터 공매도를 금지했다. 당시 대차잔액은 66조9011억원이었는데, 공매도 금지 기간에 28.61% 줄었다. 대차잔액은 투자자가 빌린 뒤 갚지 않고 있는 주식을 말한다. 이는 공매도 대기 물량을 말하는데, 여전히 47조원 넘게 대차잔액이 쌓여 있는 만큼 공매도 부활 이후 단기간 조정은 불가피할 것으로 보인다. 공매도를 금지한 기간 코스피가 77.7% 급등했기 때문이다. 당시 주식을 빌린 투자자는 주가가 떨어질 것으로 예상했지만 공매도 금지 기간 주가가 급등한 상황이라 손절을 위해 청산하는 매물이 시장에 나올 수 있다.서범진 삼성자산운용 그로스본부장은 "3월에 공매도 금지 조치를 해제하면 내재가치 대비 주가가 높은 종목을 대상으로 매도 물량이 속출해 증시가 조정을 받을 수 있다"고 밝혔다. 특히 공매도에 취약한 바이오·헬스케어 및 중소형주가 조정을 받을 가능성이 높다고 전문가들은 예상한다. 노동길 NH투자증권 연구원은 "지난해 공매도를 금지한 뒤로 코스피200과 코스닥150 현물은 고평가가 심화됐다"면서 "코스피200은 현재 정상화 단계로 접어들었는데 코스닥150 현물가는 고평가 추세가 더욱 강화됐다"고 밝혔다. 노 연구원은 이어 "포괄적으로 공매도 금지 조치를 해제하면 대형주보다 중소형주에 영향이 클 것으로 보인다"고 덧붙였다.  중소형주와 달리 대형주는 조정을 거친 뒤 1~2개월 뒤면 주가가 반등할 것으로 전문가들은 예상한다. 2008년과 2011년 정부가 공매도를 한시적으로 금지했는데, 당시 코스피는 조정을 거치고 1개월 뒤 반등했던 전력이 있다. 금융투자협회에 따르면 지난해 공매도를 금지하기 직전 대차잔액이 가장 많았던 종목은 삼성전자다. 삼성전자 뒤를 이어 셀트리온, SK하이닉스, 삼성바이오로직스, LG화학, 카카오, 네이버 등이 대차잔액을 많이 쌓아뒀다. 이들은 시가총액 상위 종목인 만큼 공매도를 재개해 단기간 조정을 거쳐도 주가가 금세 반등할 것으로 전문가들은 예상한다. 서 본부장은 "조정이 오더라도 1~2개월 안에 다시 반등할 여력이 크다"며 "연내 경기 개선에 따라 금리가 조금씩 오르면 채권에 대한 투자 심리가 약화되면서 증시로 자금 유입이 이어질 것이기 때문"이라고 설명했다. 그는 이어 "미국 조 바이든 행정부가 들어서면 경기부양책을 통해 시장에 유동성을 더 공급할 것이기 때문에 달러 약세가 이어질 것"이라며 "미국이 기준금리 인상으로 기조를 바꾸지 않는 이상 유동성 장세는 이어질 가능성이 높다"고 덧붙였다. 정용택 IBK투자증권 리서치센터장은 "공매도를 재개해도 단기간 주가가 하락할 수 있지만 다시 반등할 가능성이 높다"면서 "최근 대형주 위주로 주가가 급등했기 때문에 공매도를 재개해도 주가 급락을 야기할 가능성은 높지 않다고 본다"고 전망했다.한편 코스피가 12일 조정을 받은 배경에 공매도 재개 조치가 깔려 있다는 분석도 나온다. 심효섭 KB자산운용 상무는 "금융위가 3월 공매도 재개를 공식화한 것도 증시 조정에 영향을 미쳤을 수 있다"면서도 "두 달간 코스피가 30% 이상 오르는 등 단기 급등에 따른 피로감과 차익실현 매물이 겹치면서 단기적인 조정을 받은 것으로 풀이된다"고 밝혔다. 그는 이어 "올해 글로벌 경제지표가 전반적으로 상향될 가능성이 높아 위험자산의 전망이 긍정적인 만큼 국내 증시 역시 단기 조정 후 반등 여력이 충분할 것으로 보인다"며 "특히 단기 조정이 이루어질 경우 외국인 자금이 새로 유입되면서 추가 상승을 위한 발판으로 작용할 수 있다"고 전망했다. 공매도(short-selling)는 주식이나 채권을 보유하고 있지 않은 상태에서 매도 주문을 내는 것을 말한다. 주식을 빌리지 않고 매도하는 '무차입공매도'와 빌려서 매도하는 '차입공매도'가 있다. 무차입공매도는 현행법상 불법이다. 차입공매도는 주식을 빌려서 매도 주문을 내고 실제로 주가가 떨어지면 주식을 싸게 사들여 상환하기 때문에 공매도 주문을 낸 투자자는 수익을 거둘 수 있다. 물론 공매도 주문을 냈는데도 주가가 오히려 상승하면 투자자는 손해를 본다. [김규식 기자 / 문가영 기자][ⓒ 매일경제 &amp; mk.co.kr, 무단전재 및 재배포 금지]매일경제</t>
  </si>
  <si>
    <t>https://finance.naver.com/item/news_read.nhn?article_id=0004732189&amp;office_id=009&amp;code=005930&amp;page=317&amp;sm=title_entity_id.basic</t>
  </si>
  <si>
    <t>2021.01.12 14:59</t>
  </si>
  <si>
    <t>믿었던 '삼전·현대차'마저 무너졌다…코스피 급락에 줄줄이 약세</t>
  </si>
  <si>
    <t>[머니투데이 강민수 기자] [특징주]임종철 디자인기자 / 사진=임종철 디자인기자코스피지수 급락에 시총 상위주가 줄줄이 약세다.12일 오후 2시 57분 현재 삼성전자는 전일 대비 1300원(1.43%) 내린 8만9700원을 기록 중이다. SK하이닉스(-4.14%), LG화학(-4.61%), 삼성바이오로직스(-3.66%), NAVER(-3.24%) 등도 줄줄이 급락세다. 특히 '애플카'와의 협업 소식에 2거래일동안 30% 가까이 올랐던 현대차는 4.49% 약세다. 현대모비스도 6.81% 하락 중이다. 시총 상위주 가운데 셀트리온만 홀로 2.94% 강세를 보인다. 삼성SDI와 카카오는 강보합세다. 이 시각 현재 코스피는 전일 대비 47.69포인트(1.51%) 내린 3100.76을 보이고 있다. 장중 코스피는 3100선이 무너지며 3047.56까지 하락했다. 강민수 기자 fullwater7@mt.co.kr  &lt;저작권자 ⓒ '돈이 보이는 리얼타임 뉴스' 머니투데이, 무단전재 및 재배포 금지&gt;머니투데이</t>
  </si>
  <si>
    <t>https://finance.naver.com/item/news_read.nhn?article_id=0004527368&amp;office_id=008&amp;code=005930&amp;page=317&amp;sm=title_entity_id.basic</t>
  </si>
  <si>
    <t>2021.01.12 11:00</t>
  </si>
  <si>
    <t>뉴욕서 '독점 공개' 삼성 최신 QLED TV, 직접 가서보니</t>
  </si>
  <si>
    <t>[머니투데이 뉴욕=이상배 특파원] [[르포] 삼성전자, 'CES 2021' 온라인 개최에 뉴욕서 신제품 실물 공개]북미 유일의 삼성전자 제품 체험 전시장인 뉴욕 '삼성 837' 마케팅센터에서 현지 직원인 제이슨 바루크(Jason Baruch)씨가 최신형 85인치 네오 QLED 8K QN900A 모델에 대해 설명하고 있다./ 사진=이상배 머니투데이 뉴욕특파원뉴욕 맨해튼 다운타운 '미트패킹'(Meatpacking). 과거 정육점이 즐비해 붙여진 이름이다. 하지만 지금은 뉴욕에서도 가장 핫한 데이트 명소로 탈바꿈했다. 바로 이 곳에 북미 유일의 삼성전자 제품 체험 전시장이 자리잡고 있다.워싱턴스트리트 837번지에 있어 '삼성 837' 마케팅센터로 불리는 이곳은 2016년 개장한 뒤 하루 1000명 이상이 다녀갈 정도로 성황을 이뤘지만, 지난해 3월 코로나19(COVID-19) 사태와 함께 문을 닫았다.이런 삼성 837이 최근 깜짝 개방됐다. 코로나19 팬데믹(세계적 대유행) 탓에 올해 CES(국제가전박람회)가 온라인으로 대체되면서 언론에 신제품 실물을 직접 보여줄 기회가 사라진 때문이다.사전에 예약한 국내외 기자들만 입장할 수 있었고, 인원은 방역수칙에 따라 2시간당 6명씩으로 제한됐다. 개방 기간은 4일부터 딱 11일 간. 기자가 현장을 찾은 지난 8일 삼성 837 1층에는 10여종의 신제품들이 전시돼 있었다. 주인공은 단연 최신형 'QLED TV'(퀀텀닷 필름을 활용한 TV)였다. 아직까지 한국에선 한 번도 실물이 공개된 적이 없는 2021년형 85인치 네오(Neo) QLED 8K QN900A 모델이다. 거의 없다시피 할 정도로 얇은 베젤(테두리)이 첫 눈에 들어왔다. 전시장의 벽과 베젤이 색상이 비슷하다는 점이 몰입감을 더했다. 네오 QLED의 가장 큰 특징은 '퀀텀 미니 LED' 기술이 적용돼 종전 대비 40분의 1 크기의 미니 LED 소자들이 빛을 더욱 정교하게 조절한다는 점이다. '퀀텀 매트릭스' 기술을 활용해 백라이트로 사용되는 퀀텀 미니 LED의 밝기도 12비트(4096단계)까지 세밀하게 조정한다.현장 안내를 맡은 제이슨 바루크(Jason Baruch)씨는 이 TV에 대해 "완전한 검은 색까지 구현하고, 밝은 곳과 어두운 곳의 경계를 업계 최고 수준으로 뚜렷하게 구분한다"고 설명했다. 16개 신경망으로 구성된 AI(인공지능) 기술을 활용해 해상도가 낮은 이미지를 최고 8K 수준의 초고화질로 바꾸는 업스케일링 기능도 지원된다. CNN은 "삼성의 네오 QLED가 QLED TV를 한 단계 더 진화시켰다"고 평가했다. 네오 QLED는 8K, 4K 모델 모두 1/4분기부터 전 세계 시장에 순차적으로 출시된다.삼성전자가 제품 체험 전시장인 뉴욕 '삼성 837' 마케팅센터에서 선보인 액자형 TV '더 프레임'의 최신 모델 75인치 LS03A/ 사진=이상배 머니투데이 뉴욕특파원액자형 TV '더 프레임'의 최신 모델 75인치 LS03A도 선보였다. 현장에선 프랑스 인상파 화가 클로드 모네의 '수련'을 화면에 띄워놓고 있었는데, 나무 액자처럼 생긴 테두리 탓에 미술품을 걸어둔 것으로 착각할 정도였다. 프레임의 두께를 종전보다 46% 줄인 게 특징이다. 베젤 색상은 5가지 가운데 소비자들이 선택할 수 있다. 유명 미술 작품 1400점 이상이 지원되며 AI 기반의 큐레이션 기능을 통해 소비자들에게 알맞은 작품을 추천하는 기능도 있다. 올해 CES에서 최고혁신상을 받은 110인치 마이크로 LED TV는 별도로 설치된 암실에 전시됐다. 심지어 날카롭다고 느껴질 정도로 정교한 화면 속 이미지가 돋보였다. 마이크로미터(㎛) 단위의 초소형 LED를 이용해 백라이트나 컬러필터 같은 구조를 없애고 LED 자체가 스스로 빛과 색을 내도록 한 유일한 디스플레이로, 실제 사물을 보는 것과 같은 자연 그대로의 화질을 경험할 수 있다. 여러 개의 패널을 이어붙인 모듈 형태인데, 밝은 화면 속에선 육안으로 접합 부위가 있다는 게 느껴지지 않았다. 사진 촬영은 허락되지 않았다. 삼성전자는 지난달 한국에서 마이크로 LED 110인치 모델을 처음 선보인 데 이어 오는 3∼4월 99형, 연내 70~80형대 등 상대적으로 작은 모델도 순차적으로 출시할 예정이다.삼성전자가 제품 체험 전시장인 뉴욕 '삼성 837' 마케팅센터에서 선보인 '갤럭시 크롬북2'/ 사진=이상배 머니투데이 뉴욕특파원삼성전자가 앞으로 모든 TV에 적용할 '솔라셀 리모컨'도 볼 수 있었다. 에너지 절감을 위해 태양광이나 실내조명으로 충전되도록 만들어진 친환경 리모컨이다. 플라스틱 사용을 줄이기 위해 재활용 소재로 종전 리모컨들보다 작고 가늘게 만든 게 특징이다. 이밖에 △전선이나 양말까지 피해가는 로봇청소기 '제트봇 90 AI+' △세계에서 처음으로 QLED가 장착된 노트북 '갤럭시 크롬북2' △면장갑을 끼고도 터치스크린을 조작할 수 있는 최신형 산업현장용 태블릿PC '갤럭시탭 액티브3' △고객맞춤형 냉장고 '비스포크 4도어 플렉스' 등도 이 곳에 전시됐다.올해 CES에 출품한 신제품들을 방역수칙 아래 별도 공간에서 언론에 직접 공개한 곳은 전 세계 가전업체 가운데 삼성전자가 유일하다.뉴욕=이상배 특파원 ppark140@gmail.com  &lt;저작권자 ⓒ '돈이 보이는 리얼타임 뉴스' 머니투데이, 무단전재 및 재배포 금지&gt;머니투데이</t>
  </si>
  <si>
    <t>https://finance.naver.com/item/news_read.nhn?article_id=0004527208&amp;office_id=008&amp;code=005930&amp;page=319&amp;sm=title_entity_id.basic</t>
  </si>
  <si>
    <t>2021.01.11 23:02</t>
  </si>
  <si>
    <t>`10만전자` 삼성, 요리·청소·반려동물 도우미 로봇 내놨다</t>
  </si>
  <si>
    <t>`보다 나은 일상` 삼성전자 온라인 콘퍼런스요리 지원 `스마트싱스 쿠킹`홈트레이닝 돕는 `삼성헬스``인텔 솔루션` AI청소기 제트봇최적의 경로 탐색해 자율주행◆ CES 2021 개막 ◆ 삼성전자는 11일 CES 2021 프레스 콘퍼런스에서 `보다 나은 일상`이라는 콘셉트로 새로운 기술을 소개했다. 왼쪽 사진은 제트봇 인공지능(AI)이 탑재된 로봇청소기 `삼성 제트봇 AI`가 카메라, 센서를 활용해 반려동물 케어 서비스를 제공하는 모습. 오른쪽 사진은 중고 갤럭시 단말기가 사물인터넷(IoT)과 연결된 `갤럭시 업사이클링 앳 홈` 기능을 통해 아기 울음소리를 감지해 알람을 울리는 모습. [사진 제공 = 삼성전자] 삼성전자가 11일(미국 현지시간)부터 나흘 일정으로 열리는 세계 최대 융·복합 산업 전시회 'CES 2021'에서 소비자 취향을 분석해 요리·운동을 돕는 인공지능(AI) 서비스와 미래 가정을 위한 청소·가정용 AI 로봇, '나만을 위한' 맞춤형 취향 가전 신제품을 선보였다. 삼성전자는 사상 첫 온라인으로 개최한 이번 CES의 전시 주제를 '모두를 위한 보다 나은 일상(Better Normal for All)'으로 정했다. 코로나 팬데믹 이후 가속화할 디지털·AI 혁신에 맞춰 삼성전자 가전, TV, 라이프스타일 서비스도 한 차원 진화했다는 의미다. 삼성전자는 삼성 AI 연구개발(R&amp;D)을 총괄하는 승현준 삼성리서치 소장이 직접 진행하는 온라인 프레스 콘퍼런스를 이날 열었다. 가장 주목받은 삼성의 올해 혁신 서비스는 AI에 기반한 '스마트싱스 쿠킹(SmartThings Cooking)'과 스마트 TV용 '삼성 헬스(Samsung Health)'다. 삼성전자는 코로나19로 '집(홈·home)'이 기본 의식주 공간에서 업무·여가·교육·의료 공간으로 확대되는 디지털 혁신에 맞춰 보다 스마트한 '홈코노미(Homeconomy·홈+이코노미)' 제품·서비스 개발에 주력하고 있다. 스마트싱스 쿠킹은 삼성전자의 사물인터넷(IoT)·스마트홈 플랫폼인 '스마트싱스'에 AI 기술을 접목한 맞춤형 요리 지원 서비스다. 스마트싱스 쿠킹은 스마트싱스 애플리케이션(앱)으로 식재료 구매부터 조리에 이르는 과정을 이용자의 취향·요구대로 관리해준다. 이 서비스는 개인별 식습관을 분석해 맞춤형 식단과 요리법을 제공한다. 필요한 식재료를 온라인으로 주문할 수 있도록 삼성전자 '패밀리허브' 냉장고나 모바일 기기에 전송해준다. 또 이용자가 요리법을 고르면 적정 온도, 요리 시간을 삼성 스마트 오븐으로 자동 전달하는 기능도 있다.삼성 헬스는 '스스로 홈트레이닝(셀프 헬스)'에 적합한 서비스다. 삼성 헬스에 탑재된 '스마트 트레이너'는 TV에 연결한 카메라로 이용자의 자세 정확도, 칼로리 소모량 등을 분석한다. 스트레칭부터 근력 운동, 요가, 명상 같은 다양한 홈트레이닝에 적용할 수 있다.삼성전자는 이미 다양한 가전 제품에 AI 기술을 접목해왔다. 삼성의 최신 스마트 TV는 내장된 AI 칩셋으로 반복되는 딥러닝을 거쳐 입력영상의 화질에 상관없이 초고해상도(UHD)급 고화질로 출력 화질을 최적화해 준다. 삼성 TV의 AI는 TV가 놓인 공간의 조명, 소음까지 분석해 최적의 음향 효과를 내도록 TV 기능도 조절한다. 또 삼성전자 '그랑데 AI' 세탁·건조기는 이용자의 세탁·건조 습관을 학습해 스스로 적응한다.AI와 만나 더욱 똑똑해진 삼성봇도 올해 CES의 화제가 됐다. 삼성전자는 세계 최초로 인텔의 AI 솔루션을 탑재한 '삼성 제트봇 AI' 청소기를 이날 공개했다. 제트봇 AI는 주변 물체를 스스로 식별·분류하고 최적 청소 경로를 구성해 자율주행한다. 물체를 인식하고 디지털 정보로 전환하는 '라이다(LiDAR)' 센서를 통해 깨지기 쉬운 물건, 전선, 양말, 반려동물의 배변까지 피하며 청소한다.특히 삼성전자가 제트봇 AI와 함께 소개한 '스마트싱스 펫(SmartThings Pet)' 서비스는 제트봇 AI 제품을 이용해 원격으로 이용자에게 반려동물 상태를 확인시켜 준다. 반려동물 맞춤형으로 에어컨이나 공기청정기를 원격 제어하는 것도 가능하다. 삼성전자는 스마트싱스 쿠킹·펫, 삼성 헬스, 제트봇 AI 등 혁신 제품과 서비스를 올 상반기 한국·미국에 우선 출시할 예정이다.삼성전자는 이날 콘퍼런스에서 연구 중인 새로운 로봇도 선보였다. 이번에 처음 공개된 '삼성봇 핸디'는 스스로 물체를 인식해 옮길 수 있으며 식사 전 테이블 세팅과 식사 후 식기 정리까지 가능한 가정용 서비스 로봇이다. 함께 선보인 '삼성봇 케어'는 CES 2019에서 삼성전자가 공개했던 삼성봇 케어의 업그레이드 모델이다.  [이종혁 기자][ⓒ 매일경제 &amp; mk.co.kr, 무단전재 및 재배포 금지]매일경제</t>
  </si>
  <si>
    <t>https://finance.naver.com/item/news_read.nhn?article_id=0004731665&amp;office_id=009&amp;code=005930&amp;page=321&amp;sm=title_entity_id.basic</t>
  </si>
  <si>
    <t>"일상의 위기극복 기여"…삼성전자가 CES서 공개한 AI·로봇 기술은?</t>
  </si>
  <si>
    <t>[머니투데이 박소연 기자] [CES 2021 '삼성 프레스 컨퍼런스' 개최…인텔 AI 프로세서 탑재된 로봇청소기 등 선보여] 삼성전자 승현준 사장(삼성리서치 소장)이 CES 2021 삼성 프레스컨퍼런스에서 'CES 2021 최고 혁신상'을 수상한 '마이크로 LED' 110형을 소개하고 있다./사진제공=삼성전자"코로나19로 인한 일상의 위기를 극복하는 데 삼성전자가 기술 혁신으로 기여하겠습니다."승현준 삼성리서치 소장(사장)은 11일(미국 시간) 온라인으로 개막한 세계 최대 IT·가전 전시회 CES 2021의 '삼성 프레스 컨퍼런스'에서 '위기 극복'을 위한 기술 혁신을 강조했다. '모두를 위한 보다 나은 일상(Better Normal for All)'이라는 주제로 열린 이번 행사에서 승 사장은 AI(인공지능)와 loT(사물인터넷) 기술을 기반으로 개인에게 최적화된 맞춤형 가전·서비스를 대거 공개했다. 승 소장은 직접 이들 가전과 서비스를 시연해 보이며, 기술 혁신으로 변화할 일상을 전 세계 고객들의 눈앞에서 증명해 보였다. CES 2021 삼성 프레스컨퍼런스에 소개된 '삼성 제트봇 AI' 로봇청소기와 '스마트싱스 펫(SmartThings Pet)' 케어 서비스 /사진제공=삼성전자━스스로 장애물 피하는 AI 청소기…반려동물 원격 케어 서비스도━먼저 새로운 AI 가전인 '삼성 제트봇 AI'가 첫선을 보였다. 세계 최초로 인텔의 AI 솔루션이 탑재된 인공지능 로봇청소기로, 진화된 사물인식 기술이 적용돼 주변 물체를 스스로 식별해 최적의 청소 경로를 찾아 자율주행한다.AI 솔루션과 라이다(LiDAR) 센서, 3D 센서로 작은 장애물까지 판별, 깨지기 쉬운 물건이나 전선, 양말, 반려동물의 배변 등을 피해 청소할 수 있다. 제트봇 AI의 카메라, 센서를 활용한 '스마트싱스 펫'서비스도 공개됐다. 원격으로 반려동물 영상을 확인하고, 에어컨, 공기청정기 등을 제어해 쾌적한 환경을 제공해준다. 제트봇 AI와 스마트싱스 펫 서비스는 올 상반기 한국과 미국에서 우선 도입된다. 삼성전자 승현준 사장이 CES 2021 삼성 프레스컨퍼런스에서 '삼성봇™ 핸디'와 물컵을 주고 받는 시연을 하고 있다./사진제공=삼성전자━ 물체 잡거나 옮기는 '핸디'…다양한 로봇 서비스 눈길━승 사장은 현재 연구단계에 있는 '삼성봇 핸디'도 최초 공개했다. 스스로 물체 위치나 형태 등을 인식해 잡거나 옮길 수 있는 기능을 갖춘 미래 가정용 서비스 로봇으로, 식사 전 테이블 세팅과 식사 후 식기 정리 등 다양한 집안일을 돕는 데 쓸 수 있다. 2년전 CES 2019에서 처음 공개한 '삼성봇 케어'의 업그레이드 버전도 눈길을 끌었다. 기존 노약자 케어 외에도 다양한 가족 구성원으로 범위를 확대해 일정관리·헬스케어·교육·화상 미팅 등 개인별 맞춤화된 서비스를 제공한다. 삼성전자는 주문과 결제, 음식 서빙을 지원하는 '삼성봇 서빙', 고객 응대 로봇인 '삼성봇 가이드' 등에도 연구와 투자를 아끼지 않고 있다. 이외에도 스마트싱스 앱을 활용해 식재료 구매부터 조리에 이르는 전 과정을 맞춤형으로 관리해주는 '스마트싱스 쿠킹'도 새로 선보였다. 승 사장은 "로봇은 AI 기반의 개인화된 서비스의 정점으로, 하드웨어와 소프트웨어의 최적화된 결합을 통해 개인 삶의 동반자 역할을 할 수 있도록 하는 것이 중요하다"고 강조했다. 박소연 기자 soyunp@mt.co.kr  &lt;저작권자 ⓒ '돈이 보이는 리얼타임 뉴스' 머니투데이, 무단전재 및 재배포 금지&gt;머니투데이</t>
  </si>
  <si>
    <t>https://finance.naver.com/item/news_read.nhn?article_id=0004526946&amp;office_id=008&amp;code=005930&amp;page=322&amp;sm=title_entity_id.basic</t>
  </si>
  <si>
    <t>2021.01.11 17:26</t>
  </si>
  <si>
    <t>이재용 삼성전자 부회장 "삼성준법감시위 독립활동 보장"</t>
  </si>
  <si>
    <t>이재용 부회장 위원들 만나감시위와 면담 정례화 약속 이재용 삼성전자 부회장(사진)이 11일 삼성준법감시위원회 위원들과 올해 첫 면담을 하고 위원회의 지속적인 활동 보장과 면담 정례화를 약속했다.삼성준법감시위원회는 이날 오전 9시 30분부터 진행된 임시회의에 앞서 위원들이 이 부회장과 1시간15분가량 면담을 했다며 이같이 밝혔다. 이 자리에서 삼성준법감시위원회는 삼성의 준법문화 정착을 위한 이 부회장의 역할에 대한 의견을 전달했다. 이 부회장이 삼성준법감시위원회를 방문해 위원들과 만난 것은 지난해 10월 이후 두 번째이다.앞서 이 부회장은 지난달 30일 열린 국정농단 파기환송심 결심 공판에서 최후진술을 통해 "준법감시위원회가 본연의 역할을 하는 데 부족함이 없도록 충분히 뒷받침하고, 위원들을 정기적으로 뵙고 저와 삼성에 대한 소중한 충고와 질책도 듣겠다"고 밝힌 바 있다.이날 삼성준법감시위원회는 면담 이후 가진 임시회의에서 전문심리위원 평가에 따른 위원회 차원 개선안 논의와 관련해 최고경영진의 준법 위반 리스크 유형화와 이에 대한 평가지표, 점검항목 설정에 관해 외부 연구용역을 발주하기로 했다고 밝혔다. 또 지난 회의에서 위원회가 권고한 온라인 주주총회 도입에 대해서 삼성전자, 삼성SDI, 삼성SDS, 삼성전기, 삼성물산 등 5개사는 올해 주주총회부터 온라인으로 병행하기로 결정했다. 위원회는 삼성전자, 삼성SDI, 삼성SDS, 삼성전기, 삼성물산, 삼성생명, 삼성화재 등 7개 관계사 대표이사들과 오는 26일 오전 10시에 간담회를 하고, 준법문화에 대한 최고경영진 역할 등에 관해 논의할 예정이다. [박재영 기자][ⓒ 매일경제 &amp; mk.co.kr, 무단전재 및 재배포 금지]매일경제</t>
  </si>
  <si>
    <t>https://finance.naver.com/item/news_read.nhn?article_id=0004731478&amp;office_id=009&amp;code=005930&amp;page=322&amp;sm=title_entity_id.basic</t>
  </si>
  <si>
    <t>2021.01.11 10:02</t>
  </si>
  <si>
    <t>"이젠 9만전자로 불러다오"…삼성전자 이틀째 장중 최고가</t>
  </si>
  <si>
    <t>삼성전자가 11일에도 강세로 출발하며 장중 최고가를 갈아치웠다.이날 오전 9시 51분 현재 삼성전자의 주가는 전 거래일보다 5.63% 오른 9만3800원에 거래 중이다.장중 한때 6.31%까지 오르며 9만4400원을 기록, 장중 최고가를 기록했다.삼성전자의 이같은 강세는 반도체 '슈퍼사이클'과 배당 확대 때문으로 보인다.증권가에서도 이를 반영해 목표주가를 잇따라 올리고 있다.이날 한국투자증권은 삼성전자의 목표주가를 9만2000원에서 12만원으로 높였다.한국투자증권은 "메모리 반도체 업황 개선, 파운드리 산업의 구조적 성장, 지속적인 주주환원 정책, 글로벌 반도체 업체 대비 낮은 밸류에이션 등을 고려하면 삼성전자의 재평가가 시작될 것"이라고 분석했다.미래에셋대우도 D램 이익 증가율이 극대화되고 있고, 낸드와 파운드리 경쟁력도 강화되고 있다며 이날 삼성전자의 목표주가를 7만6000원에서 11만3000원으로 49% 높이고 투자의견 매수를 유지했다. 김영건미래에셋대우 연구원은 "환율 및 초기비용 이슈로 기대 이하의 이익을 기록했으나, 견고해진 펀더멘탈은 긍정적"이라고 평가했다. 미래에셋대우는 지난해 지속적인 DRAM 투자로 21년 이익 증가율 극대화되는 점을 긍정적으로 평가했다. 김 연구원은 "수요 둔화 우려가 있는 국면 동안 실질적으로 유일한 증설 단행했다" 며 "가격 상승기 구간에서 이익 증가 폭의 격차가 과거보다 작을것"이라고 전망했다. DB금융투자도 "주가수익비율(PER)이 과거에 비해 높지만 글로벌 반도체사 대비로는 여전히저평가된 상태"라며 투자의견 '매수'를 유지하고 목표주가는 11만원으로 상향조정했다.어규진 연구원은 "주가가 최근 급등하고 있지만 글로벌 반도체 회사에 비하면 저평가돼 있어 상승 여력이 있다"고 분석했다.그러면서 어 연구원은 "삼성전자의 지난해 기준 PER은 20.2배로 과거 평균(8배~12배) 대비 높은 건 분명하지만 글로벌 반도체 업체들의 2020년 PER(TSMC 25.9배, Micron 26.0배, Nvidia 54.8배, AMD 75.4배) 대비로는 여전히 저평가 상태"라고 말했다.앞서 하나금융투자(11만1000원), NH투자증권(11만원) 등 다른 증권사들도 삼성전자의 목표가를 11만원대로 올려 잡았다.[이상규 매경닷컴 기자 boyondal@mk.co.kr][ⓒ 매일경제 &amp; mk.co.kr, 무단전재 및 재배포 금지]매일경제</t>
  </si>
  <si>
    <t>https://finance.naver.com/item/news_read.nhn?article_id=0004731095&amp;office_id=009&amp;code=005930&amp;page=326&amp;sm=title_entity_id.basic</t>
  </si>
  <si>
    <t>2021.01.11 09:20</t>
  </si>
  <si>
    <t>[속보] 삼성전자 5% 급등…장중 9만4000원 넘어</t>
  </si>
  <si>
    <t>[정욱 기자][ⓒ 매일경제 &amp; mk.co.kr, 무단전재 및 재배포 금지]매일경제</t>
  </si>
  <si>
    <t>https://finance.naver.com/item/news_read.nhn?article_id=0004731059&amp;office_id=009&amp;code=005930&amp;page=327&amp;sm=title_entity_id.basic</t>
  </si>
  <si>
    <t>2021.01.11 08:11</t>
  </si>
  <si>
    <t>삼전 실적 기대치 소폭 하회, 주주환원은 추가 가속화 - 메리츠證</t>
  </si>
  <si>
    <t>[머니투데이 황국상 기자] 메리츠증권은 11일 삼성전자에 대해 지난해 4분기 실적이 기대치를 소폭 밑돌았으나 이와 별도로 주주환원 가속화 기대감은 여전히 유효하다고 봤다. 이번 보고서에서는 투자의견, 목표가는 제시되지 않았다. 전일 종가 기준 삼성전자 주가는 8만8800원이다.김선우 연구원은 "지난해 4분기 삼성전자는 매출 61조원, 영업이익 9조원의 잠정실적을 발표했는데 영업이익은 전분기(12.4조원) 대비 하락했으나 최근 하향조정된 시장 기대치에 부합하는 수준"이라며 "다소 아쉬운 실적은 분기 내 비우호적인 환율이 유지된 데 더해 P2 초기 가동비용, 세트 원가율 조정 등 추가 비용요인들이 반영된 결과"라고 했다.김 연구원은 "이번 잠정실적에 발표되지는 않았지만 주요 삼성전자 투자포인트인 '주주환원 가속화'는 이번 실적에도 유효할 것"이라며 "FCF(잉여현금흐름) 기준으로 지급되는 배당은 이번 실적하락에도 불구하고 지난해 4분기 내 투자집행 감소로 인해 증가했을 가능성이 높다"고 했다.또 "2020년 4분기 특별주주환원 재원은 당사 기존 전망치(7.4조원)을 훌쩍 넘어설 수 있고 추가 분기배당 2.4조원을 감안할 때 조만간 발표되는 주주환원은 시장 기대치를 능가하며 주가 상승을 견인할 것"이라며 "특별주주환원의 경우 지난해 말 주주들만 수령가능하지만 이는 향후 새롭게 도출될 신규 주주환원계획(2021년~2023년)의 강화요인으로 해석이 가능하기 때문"이라고 했다.그는 "주주환원율은 현행 50%에서 추가 강화되며 '자사주 매입'보다 '배당' 위주 정책이 도출되리라 예상한다"며 "삼성전자가 보유한 사회·정치적 변수가 소강되고 난 후 이같은 주주가치 제고속도는 기대 이상으로 가속화될 것"이라고 했다. 이어 "메모리 업황에 있어 '시설투자'라는 선행지표는 '영업가치'의 후행지표와 역의 상관관계를 지니기에 향후 합리적 시설투자의 도출은 영업가치 극대화로 귀결될 것"이라며 "삼성전자의 투자포인트는 '특수관계인과 일반주주의 이해관계가 일치'되며 영업가치와 주주환원 가치가 동시 상승하는 재평가 과정으로 요약될 것이고 이같은 흐름은 올해 내내 발현될 것"이라고 했다. 황국상 기자 gshwang@mt.co.kr  &lt;저작권자 ⓒ '돈이 보이는 리얼타임 뉴스' 머니투데이, 무단전재 및 재배포 금지&gt;머니투데이</t>
  </si>
  <si>
    <t>https://finance.naver.com/item/news_read.nhn?article_id=0004526339&amp;office_id=008&amp;code=005930&amp;page=328&amp;sm=title_entity_id.basic</t>
  </si>
  <si>
    <t>2021.01.08 16:36</t>
  </si>
  <si>
    <t>`장중 9만원 터치` 삼성전자, 작년 호실적 발표에 급등</t>
  </si>
  <si>
    <t>삼성전자가 예상을 뛰어 넘는 작년 실적을 8일 발표한 덕에 장중 9만원을 터치하기도 한 급등세를 보였다. 이날 삼성전자는 전일 대비 5900원(7.12%) 오른 8만8800원에 거래를 마쳤다. 오후 2시 35분께는 9만원을 터치했다. 작년 마지막 거래일 8만원을 넘어선지 5거래일만에 '9만전자'를 넘봤다. 특히 외국인이 이날에만 384만6629주를 순매수했다. 어닝 서프라이즈(증권가 예상보다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다만 작년 4분기 매출 61조원, 영업이익 9조원으로 직전분기 대비 실적이 둔화됐다. 반도체 가격 하락, 환율 하락, P2 가동에 따른 감가상각비 증가 등이 원인으로 꼽혔다.송명섭 하이투자증권 연구원은 "반도체 부문에서 출하량 증가율이 예상을 상회했음에도 불구하고 삼성전자의 공격적인 가격 정책에 따라 평균판매가격(ASP) 낙폭이 시장 평균보다 컸고, 작년 3분기에 있었던 큰 폭의 원가 절감에 따라 4분기에는 원가 절감 효과도 크지 않았을 것"이라며 "시스템LSI 부문 실적 역시 초미세공정의 생산 초기 진입 국면이었던만큼 이익률의 하락이 발생했던 것으로 보인다"고 말했다. 다만 내년에는 다시 성장세를 보이며 10조1000억원의 영업이익을 기록할 것이라고 하이투자증권은 내다봤다. 반도체 부문의 이익 회복과 IM부문의 개선 덕이다. 이에 하이투자증권은 삼성전자의 목표주가를 기존 9만6000원에서 10만원으로 올렸다. 송명섭 연구원은 "당초 올해 1분기에는 D램 혼합 ASP가 소폭 하락할 것으로 예상됐지만, 오히려 2~3%의 상승이 나타날 것으로 보인다"며 "이는 1분기에 고객사 주문 증가가 예상됐던 PC·모바일 D램에 더해 서버D램 부문에서도 일부 미국 IDC 업체들의 주문 증가가 나타나는 반면, 반도체 업체들의 재고가 극히 낮아 공급 부족 상황이 발생할 것으로 전망하기 때문"이라고 설명했다.  [한경우 매경닷컴 기자 case10@mkinternet.com][ⓒ 매일경제 &amp; mk.co.kr, 무단전재 및 재배포 금지]매일경제</t>
  </si>
  <si>
    <t>https://finance.naver.com/item/news_read.nhn?article_id=0004730132&amp;office_id=009&amp;code=005930&amp;page=334&amp;sm=title_entity_id.basic</t>
  </si>
  <si>
    <t>2021.01.08 10:22</t>
  </si>
  <si>
    <t>삼성 '유종의 美' 이끈 아이폰12…애플의 역설</t>
  </si>
  <si>
    <t>[머니투데이 심재현 기자]  삼성디스플레이가 아이폰 효과에 힘입어 지난해 유종의 미를 거뒀다. 모회사인 삼성전자의 최대 경쟁사 가운데 하나인 애플과의 협력·경쟁관계가 낳은 역설이다.삼성전자는 8일 발표한 4분기 잠정실적에서 매출이 61조원, 영업이익이 9조원을 기록했다고 밝혔다.매출과 영업이익이 2019년 4분기와 비교하면 각각 1.87%, 25.7% 늘었지만 직전 분기인 2020년 3분기에 비해서는 각각 8.9%, 27.13% 줄었다.시장 예상치도 소폭 밑돈다. 시장조사업체 에프엔가이드에 따르면 증권사들이 예상한 4분기 실적 평균 예상치는 매출 61조660억원, 영업이익 9조3461억원이었다.원·달러 환율 하락세와 세계적인 코로나19 재확산, 연말 할인 프로모션 확대, 계절적 비수기 효과 등이 겹친 영향으로 풀이된다. 이날 사업부별 실적은 공개되지 않았지만 반도체 부문에서 4분기 3조9000억원 안팎의 영업이익을 거둔 것으로 추산된다. 같은 해 2분기나 3분기의 5조원대 영업이익과 견주면 부진했지만 메모리반도체 가격이 하반기 들어 약세를 보였던 점을 감안하면 선방한 것으로 분석된다.3분기까지 누적 영업이익 4800억원으로 부진을 면치 못했던 디스플레이 부문은 4분기 영업이익으로 1조4000억원가량을 내면서 2020년 유종의 미를 거둔 것으로 보인다. 아이폰12 시리즈의 판매 호조로 OLED(유기발광다이오드) 부문 매출이 크게 뛴 데다 급락했던 LCD(액정표시장치) 가격이 코로나발 훈풍으로 역주행한 영향으로 풀이된다.스마트폰과 무선네트워크 사업을 총괄하는 IM(IT&amp;모바일)부문의 영업이익은 2조4000억원 안팎으로 추정된다. 경쟁사인 애플의 아이폰12 출시와 비수기 효과로 갤럭시노트20 시리즈 수요가 약세를 보였다는 분석이다. TV·생활가전의 CE(소비자가전)부문은 연말 마케팅 비용 확대 영향 등에도 불구하고 영업이익이 1조원 수준을 기록한 것으로 추정된다. 같은 해 3분기 영업이익 1조5600억원보다는 30%가량 줄었지만 2019년 4분기(8100억원)와 견주면 선방했다는 평가다.4분기 잠정실적을 토대로 연간 실적을 집계하면 매출이 236조2600억원 수준, 영업이익이 35조9500억원 수준이다. 직전연도인 2019년과 견주면 매출은 5조원 이상, 영업이익은 8조원 이상 늘었다.영업이익은 2018년(58조8000여억원), 2017년(영업이익 53조6000여억원), 2013년(36조8000여억원)에 이어 역대 3번째 기록이다. 매출 기준으로는 2018년(243조7714억원)과 2017년(239조5754억원) 이후 3위 성적이다.2017~2018년이 반도체 슈퍼호황기였고 2013년은 갤럭시 시리즈가 급성장하던 스마트폰 절정기였던 점을 감안하면 지난해 세계적인 코로나19 경제위기 국면에서 거둔 역대급 실적의 의미가 적잖다는 평가다.심재현 기자 urme@mt.co.kr  &lt;저작권자 ⓒ '돈이 보이는 리얼타임 뉴스' 머니투데이, 무단전재 및 재배포 금지&gt;머니투데이</t>
  </si>
  <si>
    <t>https://finance.naver.com/item/news_read.nhn?article_id=0004525601&amp;office_id=008&amp;code=005930&amp;page=335&amp;sm=title_entity_id.basic</t>
  </si>
  <si>
    <t>2021.01.08 15:05</t>
  </si>
  <si>
    <t>삼성전자, 작년 호실적 발표에 9만원 터치</t>
  </si>
  <si>
    <t>삼성전자가 예상을 뛰어 넘는 작년 실적을 발표한 덕에 9만원을 터치하는 등 급등세를 보이고 있다. 8일 오후 2시 44분 현재 삼성전자는 전일 대비 5100원(6.15%) 오른 8만8000원에 거래되고 있다. 오후 2시 35분께는 9만원을 터치하기도 했다. 어닝 서프라이즈(증권가 예상치보다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[한경우 매경닷컴 기자 case10@mkinternet.com][ⓒ 매일경제 &amp; mk.co.kr, 무단전재 및 재배포 금지]매일경제</t>
  </si>
  <si>
    <t>https://finance.naver.com/item/news_read.nhn?article_id=0004730055&amp;office_id=009&amp;code=005930&amp;page=335&amp;sm=title_entity_id.basic</t>
  </si>
  <si>
    <t>2021.01.08 14:50</t>
  </si>
  <si>
    <t>[사진]삼성전자 지난해 4분기 잠정실적 발표</t>
  </si>
  <si>
    <t>[머니투데이 김휘선 기자]  삼성전자가 지난해 4분기 매출 61조원, 영업이익 9조원의 잠정실적을 발표한 8일 서울 서초구 삼성전자 서초사옥에 깃발이 펄럭이고 있다.김휘선 기자 hwijpg@mt.co.kr  &lt;저작권자 ⓒ '돈이 보이는 리얼타임 뉴스' 머니투데이, 무단전재 및 재배포 금지&gt;머니투데이</t>
  </si>
  <si>
    <t>https://finance.naver.com/item/news_read.nhn?article_id=0004525780&amp;office_id=008&amp;code=005930&amp;page=335&amp;sm=title_entity_id.basic</t>
  </si>
  <si>
    <t>삼성전자 지난해 영업이익 35조9500억원, 전년비 29.5%↑</t>
  </si>
  <si>
    <t>삼성전자는 연결기준 지난해 영업이익이 35조9500억원으로 전년보다 29.46% 증가한 것으로 집계됐다고 8일 공시했다.매출은 235조2600억원으로 전년 대비 2.54% 증가했다.4분기 영업이익은 9조원으로 전년 동기보다 25.7% 늘었고 같은 기간 매출은 61조원으로 집계됐다.[이상규 매경닷컴 기자 boyondal@mkinternet.com][ⓒ 매일경제 &amp; mk.co.kr, 무단전재 및 재배포 금지]매일경제</t>
  </si>
  <si>
    <t>https://finance.naver.com/item/news_read.nhn?article_id=0004729820&amp;office_id=009&amp;code=005930&amp;page=339&amp;sm=title_entity_id.basic</t>
  </si>
  <si>
    <t>2021.01.07 17:23</t>
  </si>
  <si>
    <t>[MK라씨로] 삼성證, 엔씨소프트 목표가 140만원 제시</t>
  </si>
  <si>
    <t>AI기자가 고른 이번주 화제 리포트 MK라씨로는 인공지능(AI)과 빅데이터 기술을 기반으로 다양한 주식 정보와 종목 매매신호를 제공하는 매일경제 증권정보 애플리케이션(앱)이다. 플레이스토어에서 'MK라씨로'를 검색해 내려받으면 당일 발표된 리포트 중 현재가 대비 높은 목표가를 제시한 리포트들만 분석한 정보를 매일 오후 4시에 확인할 수 있다.AI 증권정보 서비스 MK라씨로는 바쁜 투자자들을 위해 국내 26개 증권사가 발표한 모든 리포트를 분석해 관심이 집중된 종목을 선별했다. 이번주 약 162개 기업에 대해 리포트를 발표했고, 관심이 집중된 종목은 엔씨소프트, 삼성전자, SK하이닉스, 삼성전기, 네이버 등이었다.엔씨소프트에 대해 삼성증권, NH투자증권, 신한금융투자, 현대차증권 등 8곳에서 리포트를 발표했다. 삼성증권이 가장 높은 목표가인 140만원을 제시했고 현대차증권은 목표가로 106만원을 제시했다.오동환 삼성증권 연구원은  "시장은 단기 실적보다는 신작 흥행에 따른 올해 이익 레벨 업에 집중하고 있어 향후 주가 상승세가 이어질 것으로 판단된다"고 말했다.7일 종가를 기준으로 주가 대비 목표가가 높은 종목은 대한유화, 인선이엔티, 오이솔루션, 엔씨소프트, CJ제일제당 순으로 나타났다.황규원 유안타증권 연구원은 대한유화에 대해 "코로나19 백신과 각국의 경기 복원 정책이 확산되면서 석화 경기를 끌어올릴 가능성이 높다"고 분석했다. 또한 대한유화의 목표가를 48만원으로 제시했다. 대한유화의 7일 종가는 29만500원이다.인선이엔티에 대해 안주원 유안타증권 연구원은 "국내 건설폐기물 처리 1위 업체이며 지난해 인수한 건설폐기물 중간 처리 및 소각 업체인 파주비앤알과 영흥산업환경의 실적이 올해 반영돼 폐기물 부문의 고성장이 예상된다"고 말했다. 이어 인선이엔티의 목표가를 1만8000원으로 제시했다. 이번주에 대한유화, 에이프로, SK이노베이션, LS ELECTRIC, 한화솔루션 등 종목은 리포트가 발표된 후 이날까지 주가가 많이 오른 것으로 나타났다.지난 5일 유진투자증권에서 리포트를 발표했던 에이프로는 발표 당일보다 15.2% 상승한 4만7000원으로 7일 장을 마감했다. 박종선 유진투자증권 연구원은 "글로벌 2차전지 시장 확대와 함께 성장이 지속될 것으로 보인다"고 말했다. [김정범 기자][ⓒ 매일경제 &amp; mk.co.kr, 무단전재 및 재배포 금지]매일경제</t>
  </si>
  <si>
    <t>https://finance.naver.com/item/news_read.nhn?article_id=0004729626&amp;office_id=009&amp;code=005930&amp;page=343&amp;sm=title_entity_id.basic</t>
  </si>
  <si>
    <t>2021.01.07 02:03</t>
  </si>
  <si>
    <t>삼성 'Neo QLED TV' 공개 …40분의 1 크기 '퀀텀 미니 L...</t>
  </si>
  <si>
    <t>[머니투데이 박소연 기자] [삼성 퍼스트룩 2021 행사 개최…퀀텀 매트릭스 테크놀로지·네오 퀀텀 프로세서 탑재] 삼성전자 영상디스플레이사업부장 한종희 사장이 온라인으로 진행된 '삼성 퍼스트 룩 2021(Samsung First Look 2021)' 행사에서 삼성전자 TV 신제품과 전략을 설명하고 있다./사진제공=삼성전자삼성전자가 자사의 주력 프리미엄 TV 라인업인 QLED TV(퀀텀닷 필름을 이용한 TV)를 '네오(Neo) QLED TV'로 새롭게 업그레이드했다. 삼성전자는 CES 2021에 앞서 6일(미국 현지시간) 온라인으로 개최된 '삼성 퍼스트룩 2021' 행사를 열고 기존의 QLED TV에서 새롭게 진화한 2021년형 'Neo QLED' TV 라인업을 공개했다.유튜브로 전세계에 생중계된 이번 행사에서 한종희 삼성전자 영상디스플레이사업부장 사장은 "보다 다양한 사용자의 라이프스타일을 반영하고 우리 모두의 미래와 환경을 보호하는 '스크린 포 올(Screens for All)' 시대를 개척해 나가겠다고 밝혔다.삼성전자에 따르면, Neo QLED는 크게 세 가지 변화를 통해 기존 제품과 차별화된 화질을 구현한다. 먼저 '퀀텀 미니(Quantum Mini) LED' 적용으로, 기존 백라이트로 쓰이던 LED 소자 대비 40분의 1 크기를 구현해 더 많은 소자를 배치했다. 또 '마이크로 레이어'를 LED 소자에 업혀 소자의 크기는 줄이면서도 더 정교하게 빛을 조절할 수 있도록 했다.Neo QLED 제품 이미지 컷/사진제공=삼성전자'퀀텀 매트릭스(Quantum Matrix) 테크놀로지'도 도입했다. 이 기술은 백라이트로 사용되는 퀀텀 미니 LED의 밝기를 12비트(4096단계)까지 세밀하게 조정해 준다. 백라이트 전원 제어(Local Brightness Booster)를 통해 화면 밝기에 따라 백라이트에 전력을 효율적으로 분배하고. 더 많아진 로컬 디밍 구역을 정교하게 조절해 업계 최고 수준의 명암비와 블랙 디테일을 구현해준다.'네오 퀀텀 프로세서(Neo Quantum Processor)'도 탑재됐다. 16개의 신경망으로 구성된 학습형 AI 업스케일링 기술을 새롭게 적용해 입력되는 영상의 화질에 관계없이 8K와 4K 해상도를 각각 최고 수준으로 구현해 준다. 딥러닝을 통해 입력되는 화면의 입체감과 블랙 디테일 등을 분석하고 이를 더욱 강화함으로써 화질을 획기적으로 개선해 준다.Neo QLED는 차별화된 디스플레이 성능 외에도 △혁신적인 디자인 △인공지능 기반 사운드 △강화된 스마트와 게임 기능 등을 통해 혁신을 이뤘다고 삼성전자는 설명했다.Neo QLED는 '인피니티 원 디자인'을 적용, 슬림하고 미려한 외관으로 어떤 공간에서도 조화로운 디자인을 갖췄다. 최상위 라인업인 8K 모델에는 눈에 거의 보이지 않는 프레임을 가진 인피니티 스크린까지 적용돼 몰입감을 높였다.Neo QLED 제품 이미지 컷/사진제공=삼성전자사운드 측면에서도 인공 지능을 이용해 △TV 설치 공간을 분석, 최적화된 사운드를 제공하는 스페이스 핏(SpaceFit) △영상 속 사물의 움직임에 맞춰 사운드가 스피커를 따라 움직이는 '무빙사운드(Object Tracking Sound Pro)' △TV와 사운드바의 스피커를 모두 활용해 입체감 있는 사운드를 찾아주는 'Q-심포니' 등을 탑재했다.삼성전자는 최근 소비자들이 집에서 보내는 시간이 많아지면서 홈트레이닝, 홈엔터테이닝, 홈오피스 등에 대한 관심이 높아지고 있는 점을 감안해 다양한 소비자 경험을 제공하는 기능들도 소개했다. 삼성 Neo QLED 신제품은 8K와 4K로 출시되며, 1분기부터 글로벌 시장에 순차적으로 도입될 계획이다.한편 삼성전자는 지난달 한국에서 처음 공개한 110형 마이크로 LED TV도 이날 글로벌 시장에 처음 선보였다. 오는 3~4월에는 110형에 이어 99형 제품도 한국을 시작으로 글로벌 시장에 순차적으로 출시될 예정이다. 70~80형대 제품도 연내 도입을 계획하고 있다.삼성전자는 또 다양한 고객의 트렌드를 반영한 라이프스타일 TV의 2021년형 신제품도 선보였다. '더 프레임'은 올해 다양한 공간의 인테리어와 조화를 이룰 수 있도록 두께를 기존 대비 절반으로 줄이고 베젤 타입을 2가지, 베젤 색상을 5가지로 늘려 소비자 선택의 폭을 넓힌다. 또 유명 미술 작품을 1400여점 이상으로 늘리고 AI 기반의 큐레이션 기능을 통해 소비자에게 다양한 작품을 추천한다.'더 세로'는 올해 세로형 콘텐츠가 많은 유튜브, 틱톡 등의 모바일 콘텐츠를 더 편리하게 즐길 수 있도록 스마트 기능을 강화할 계획이다.박소연 기자 soyunp@mt.co.kr  &lt;저작권자 ⓒ '돈이 보이는 리얼타임 뉴스' 머니투데이, 무단전재 및 재배포 금지&gt;머니투데이</t>
  </si>
  <si>
    <t>https://finance.naver.com/item/news_read.nhn?article_id=0004524745&amp;office_id=008&amp;code=005930&amp;page=346&amp;sm=title_entity_id.basic</t>
  </si>
  <si>
    <t>2021.01.06 12:00</t>
  </si>
  <si>
    <t>승현준 삼성리서치 소장 "스마트 기술로 개인 맞춤형 경험 제공"</t>
  </si>
  <si>
    <t>[머니투데이 이정혁 기자] 승현준 삼성리서치 소장/사진=삼성전자 뉴스룸승현준 삼성리서치 소장(사장)이 'CES 2021'을 앞두고 AI(인공지능)를 활용한 다양한 최신 기술 공개를 예고했다.승 사장은 6일 삼성전자 뉴스룸에 올린 기고문을 통해 "CES 2021에서 더 나은 세상으로 가기 위한 '다음 여정'을 시작하려고 한다"며 "'모두를 위한 보다 나은 일상'(Better Normal for All)을 향한 여정으로, 핵심은 최적의 기술로 더 밝은 미래를 구현하는 것"이라고 밝혔다.그는 "집에서 보내는 시간이 늘어나면서 사무실과 피트니스 센터, 오락 공간이 '집'이라는 공간에 자연스럽게 녹아들었다"며 "삼성전자의 스마트한 기술이 개인 맞춤형 경험을 지속 제공해 삶을 풍요롭게 만들 것"이라고 말했다.예를 들어 사용자가 설정한 운동 목표나 맞춤형 조리법 등 가정에서 다양한 활동을 AI가 적용된 가전으로 실현하는 것을 의미한 것으로 해석된다. 이번 CES 2021에서 삼성전자는 AI와 IoT(사물인터넷) 등 최첨단 탑재된 혁신 제품과 서비스를 선보일 것으로 예상된다.승 사장은 "'보다 나은 일상'은 사람마다 다른 모습으로 실현될 것"이라면서 "각자 일상에 맞춰 적응할 수 있는 기술, 새로운 가치를 더해 줄 수 있는 기술, 새로운 경험을 쉽고 역동적으로 즐길 수 있도록 문을 열어 주는 기술을 창조하겠다"고 강조했다.그는 이어 "삼성전자는 글로벌 기술 선도 기업으로서 사람, 사회, 지구를 최우선으로 생각할 것"이라면서 "보다 나은 미래로 가는 길에 있는 장애 요소들을 극복하는 노력을 이어가겠다"고 말했다.이정혁 기자 utopia@mt.co.kr  &lt;저작권자 ⓒ '돈이 보이는 리얼타임 뉴스' 머니투데이, 무단전재 및 재배포 금지&gt; 머니투데이</t>
  </si>
  <si>
    <t>https://finance.naver.com/item/news_read.nhn?article_id=0004524437&amp;office_id=008&amp;code=005930&amp;page=349&amp;sm=title_entity_id.basic</t>
  </si>
  <si>
    <t>2021.01.05 17:22</t>
  </si>
  <si>
    <t>삼성 `비스포크` 美시장 본격 진출</t>
  </si>
  <si>
    <t>삼성전자가 `비스포크` 냉장고와 그랑데 AI 세탁기·건조기를 CES 2021에 선보인다. 1분기에 미국 출시 예정인 `비스포크 4D플렉스` 신제품.  [사진 제공 = 삼성전자] 삼성전자가 소비자 맞춤형 가전 '비스포크(BESPOKE)' 냉장고와 인공지능(AI) 기능이 탑재된 그랑데 AI 세탁기·건조기를 미국 시장에 본격 출시한다.5일 삼성전자는 오는 11일 개최하는 세계 최대 전자 전시회 CES 2021에 해당 제품을 선보이고 1분기에 미국 시장에서 판매를 시작할 계획이라고 밝혔다. 지난해 6월 국내에서 첫선을 보인 비스포크 냉장고는 지난 한 해 동안 삼성전자 국내 냉장고 매출 중 60%를 차지할 정도로 인기를 끈 제품이다. 이 제품은 CES 2021을 앞두고 발표된 CES혁신상에 지난해에 이어 올해 2년 연속 선정됐다. 국제 디자인 공모전 'IDEA 2020'에서는 은상과 특별상을 수상했다. AI 기술을 접목한 드럼세탁기와 건조기 신제품도 다음달 미국에 출시할 예정이다. [박재영 기자][ⓒ 매일경제 &amp; mk.co.kr, 무단전재 및 재배포 금지]매일경제</t>
  </si>
  <si>
    <t>https://finance.naver.com/item/news_read.nhn?article_id=0004728296&amp;office_id=009&amp;code=005930&amp;page=353&amp;sm=title_entity_id.basic</t>
  </si>
  <si>
    <t>2021.01.05 12:00</t>
  </si>
  <si>
    <t>맞춤형 냉장고 '삼성 비스포크' 올 3월 美시장 출시</t>
  </si>
  <si>
    <t>[머니투데이 심재현 기자] 삼성 맞춤형 냉장고 '비스포크 4D 플렉스' 미국향 신제품. /사진제공=삼성전자삼성전자가 맞춤형 가전 시장의 포문을 연 '비스포크' 냉장고를 올 3월 미국시장에서 출시한다고 5일 밝혔다. 삼성전자는 비스포크 냉장고와 인공지능(AI) 기능이 탑재된 '그랑데 AI' 세탁기·건조기도 세계 최대 가전전시회인 'CES 2021'에서 선보일 예정이다.2019년 6월 국내에 처음 선보인 비스포크 냉장고는 지난해 삼성전자 국내 냉장고 매출의 60% 이상을 차지할 정도로 큰 인기를 끈 제품이다. 소비자 취향에 따라 냉장고 패널의 재질과 색상, 도어 위치와 냉장 기능 등을 다양하게 바꿀 수 있는 것이 특징이다. 이 때문에 마치 붙박이 가구 같은 가전제품이라는 평가도 들린다. 미국 시장에 처음 출시하는 비스포크 냉장고는 4·2·1도어 등 3가지 타입이다. 총 8가지 색상의 도어 패널로 출시한다. 삼성전자는 미국시장에 특화된 샴페인 스틸, 매트 블랙 스틸, 로즈 핑크 글래스 등의 현지용 색상을 추가했다.삼성전자는 그랑데 AI 세탁기·건조기도 오는 2월 미국시장에 출시할 예정이다. 올 하반기에는 캐나다에서도 비스포크 냉장고와 그랑데 AI를 선보일 방침이다.양혜순 삼성전자 생활가전사업부 상무는 "올해 새롭게 출시되는 비스포크 냉장고와 AI 세탁기·건조기를 바탕으로 시장 리더십을 한층 굳건히 할 것"이라고 밝혔다.한편 삼성전자 비스포크 냉장고는 지난해에 이어 올해에도 CES에서 혁신상을 받았다. 지난해 국제 디자인 공모전 'IDEA'에서는 은상과 특별상을 거머쥐기도 했다.심재현 기자 urme@mt.co.kr  &lt;저작권자 ⓒ '돈이 보이는 리얼타임 뉴스' 머니투데이, 무단전재 및 재배포 금지&gt; 머니투데이</t>
  </si>
  <si>
    <t>https://finance.naver.com/item/news_read.nhn?article_id=0004523854&amp;office_id=008&amp;code=005930&amp;page=353&amp;sm=title_entity_id.basic</t>
  </si>
  <si>
    <t>2021.01.05 13:00</t>
  </si>
  <si>
    <t>치매 치료 가능성 높인 韓연구팀, 뒤엔 삼성이 있었다</t>
  </si>
  <si>
    <t>[머니투데이 심재현 기자] 삼성미래기술육성사업이 지원한 카이스트 생명과학과 정원석 교수(사진) 연구팀이 한국뇌연구원 박형주 박사팀과 공동으로 자폐증·조현병·치매 등 뇌 신경질환 치료에 새로운 전기를 마련한 연구성과를 냈다. 이 연구결과는 최상위 국제학술지 '네이처'에 공개됐다.━기억 유지·형성 등 새로운 방식 규명…뇌질환 치료의 전기 마련━정원석 카이스트 생명과학과 교수. /사진제공=삼성전자5일 삼성전자에 따르면 정 교수 연구팀 등은 '성인의 뇌가 기억을 유지하는 방식'에 대한 연구에서 뇌에 시냅스가 제거되는 새로운 방식을 규명했다. 신경세포인 뉴런과 뉴런 사이를 연결하는 시냅스는 뇌 안에서 정보를 학습하고 기억하는 역할을 한다. 기억이 형성되는 과정에서 기존 시냅스는 사라지고 새로운 시냅스가 생성된다. 하지만 지금까지 기존 시냅스가 어떻게 사라지는지, 시냅스가 사라지는 현상이 뇌의 기억 형성에 어떤 역할을 하는지에 대해선 알려지지 않았다.연구팀은 뉴런을 둘러싼 신경교세포 중 가장 많은 별아교세포가 급격한 뇌 발달기에 시냅스를 제거한다는 기존 연구 결과에 착안해 연구를 진행했다. 신경교세포는 뇌에서 뉴런을 도와 뇌 항상성 유지 역할을 수행하는 세포로 별아교세포, 미세아교세포, 희소돌기아교세포 등으로 구성된다.최근까지 미세아교세포가 시냅스를 제거하는 주된 세포로 알려졌지만 연구팀은 성장한 생체의 뇌에서도 미세아교세포보다 별아교세포가 더 활발하게 시냅스를 제거한다는 사실을 처음 밝혀냈다.삼성전자 관계자는 "이번 연구 결과는 미세아교세포가 시냅스를 제거하는 주된 세포일 것이라는 기존의 학설을 뒤집고 별아교세포에 의한 시냅스 제거 현상이 뇌 신경회로의 기능과 기억 형성에 필수적임을 보여준 것"이라고 설명했다.뇌에서 뉴런을 도와 뇌 항상성 유지 역할을 수행하는 세포인 별아교세포(하얀색)와 미세아교세포(파란색)가 시냅스를 제거하고 있는 모습. /사진제공=삼성전자연구팀이 생쥐를 대상으로 검증한 실험에서도 이런 사실이 확인됐다. 이 실험에서 유전자 변형을 통해 별아교세포의 시냅스 제거 작용을 억제한 생쥐에서는 불필요한 시냅스가 제거되지 않았고, 새로운 시냅스가 형성되는 데도 문제가 발생했다.시냅스가 제거되고 새롭게 형성되는 과정에 별아교세포가 미치는 영향이 뇌가 기억을 형성하고 유지하는 데 필수적이라는 점이 검증된 것이다.정 교수는 "이번 연구를 바탕으로 별아교세포가 시냅스를 제거하는 현상을 조절하게 할 수 있다면 자폐증, 조현병, 치매 등 뇌 신경질환 치료에 새로운 전기를 마련할 수 있다"고 밝혔다.정 교수 연구팀은 2017년 6월 삼성미래기술육성사업 과제로 선정돼 연구 지원을 받아왔다. 박형주 박사팀은 한국연구재단 뇌원천기술개발사업, 한국뇌연구원 기관고유사업 지원을 받고 있다.━삼성미래기술육성사업, 2013년부터 1조5000억원 연구 지원━삼성미래기술육성사업은 우리나라의 미래를 책임지는 과학 기술 육성을 목표로 2013년부터 1조5000억원을 출연해 시행하는 연구 지원 사업이다.매년 상·하반기 기초과학·소재·ICT 분야에서 지원할 과제를 선정하고 1년에 1번 지정테마 과제 공모를 통해 국가적으로 필요한 미래기술 분야를 지정해 지원한다. 지금까지 634개 과제에 8125억원의 연구비가 지원됐다. 지난해 8월까지 국제학술지에 1200여건의 논문이 게재되는 성과를 올렸다. 심재현 기자 urme@mt.co.kr  &lt;저작권자 ⓒ '돈이 보이는 리얼타임 뉴스' 머니투데이, 무단전재 및 재배포 금지&gt; 머니투데이</t>
  </si>
  <si>
    <t>https://finance.naver.com/item/news_read.nhn?article_id=0004523884&amp;office_id=008&amp;code=005930&amp;page=355&amp;sm=title_entity_id.basic</t>
  </si>
  <si>
    <t>2021.01.04 17:56</t>
  </si>
  <si>
    <t>이재용 "삼성, 협력사와 손잡고 시스템반도체 신화 쓸것"</t>
  </si>
  <si>
    <t>이재용 부회장 새해 첫 출근평택공장 파운드리 점검 "삼성전자와 협력회사, 학계, 연구기관이 협력해 시스템 반도체에서도 신화를 만들자."이재용 삼성전자 부회장이 새해 첫 일성으로 상생을 통한 시스템 반도체 1위 달성을 강조했다. 이 부회장의 경영 청사진인 '사회와의 동행' 비전을 바탕으로 국내 반도체 산업 생태계를 강화함으로써 메모리 반도체에 이어 시스템 반도체 부문에서도 '초격차'를 만들어 나가겠다는 의지를 표현한 것으로 해석된다.4일 삼성전자에 따르면 이 부회장은 이날 새해 첫 근무일을 맞아 평택사업장을 방문해 파운드리(반도체 수탁생산) 현장을 점검하고 경영진과 중장기 전략을 논의하는 것으로 2021년 현장 경영 행보를 시작했다. 이 부회장은 지난해 화성 시스템 반도체 개발 현장을 방문한 데 이어 2년 연속 시스템 반도체 현장을 새해 첫 방문 장소로 택했다. 평택 2공장은 D램, 차세대 V낸드, 초미세 파운드리(위탁생산) 제품까지 생산하는 첨단 복합 생산라인이다. 지난해 메모리 반도체를 생산한 데 이어 올해에는 파운드리 생산을 위한 설비 반입에 나섰다.이날 작업복 차림으로 현장을 찾은 이 부회장은 평택 2라인 구축·운영을 살펴보고 반도체 투자·채용 현황과 협력회사와의 공동 추진 과제 등을 보고받았다. 이어 2공장의 파운드리 생산설비 반입식에 참석했다. 이날 반입된 장비는 원익IPS가 국내 기술로 생산한 반도체 화학기상증착 장비다. 이날 행사에는 김기남 삼성전자 부회장과 최시영 파운드리사업부장 사장을 비롯해 이용한 원익IPS 회장, 박경수 피에스케이 부회장, 이우경 ASML코리아 대표, 이준혁 동진쎄미켐 부회장, 정지완 솔브레인 회장 등 협력회사 대표 5명이 참석했다. 이 부회장은 "협력회사와 학계, 연구기관이 협력해 건강한 생태계를 만들어 시스템 반도체에서도 신화를 만들자"며 "2021년 새해를 맞아 새로운 삼성으로 도약하자. 함께하면 미래를 활짝 열 수 있다"고 말했다. 협력회사 대표들과 국내 반도체 생태계 육성 및 상호협력 증진 방안도 논의했다. 상생에 기반해 시스템 반도체 글로벌 1위를 달성한다는 의지를 강조한 것이다. 앞서 이 부회장은 2030년까지 133조원을 투자해 시스템 반도체 글로벌 1위를 달성한다는 '반도체 비전 2030'을 발표한 바 있다.  [노현 기자]이재용식 승어부 첫발은 협력사와 '상생'원익IPS와 합작한 생산설비평택 파운드리 공장 반입식피에스케이·동진쎄미켐 등삼성 협력사 5곳 대표 참석JY "협력사와 함께 파이키워파운드리 글로벌 1등 달성" 이재용 삼성전자 부회장(오른쪽 둘째)이 4일 김기남 삼성전자 디바이스솔루션(DS) 부문장(부회장·오른쪽), 윤태양 삼성전자 평택사업장장(부사장·오른쪽 셋째)과 함께 삼성전자 평택 반도체 사업장 극자외선(EUV) 노광장비 라인을 둘러보고 있다. [사진 제공 = 삼성전자] 이재용 삼성전자 부회장이 협력회사와의 상생을 통한 '건강한 산업생태계 구축'을 직접 챙기는 것으로 2021년 신축년(辛丑年) 현장 경영 행보를 시작했다.4일 삼성전자에 따르면 이 부회장은 이날 영하의 한파 속에서도 작업복 차림으로 협력회사 대표들과 함께 평택 2공장 파운드리 생산설비 반입식에 참석했다. 이날 반입된 장비는 반도체 웨이퍼 제작에 필수적인 화학기상증착(CVD·Chemical Vapor Deposition) 장비로, 협력사인 원익IPS가 삼성의 기술 지원을 받아 국산화에 성공했다.이 부회장은 설비 반입식을 마친 뒤 이용한 원익IPS 회장을 비롯해 박경수 피에스케이 부회장, 이우경 ASML코리아 대표, 이준혁 동진쎄미켐 부회장, 정지완 솔브레인 회장 등 반입식에 참석한 협력사 대표 5명과 면담했다.  이 부회장이 면담한 협력회사 사장단은 삼성과 40년 이상 함께하며 강소기업으로 거듭난 반도체 장비·소재 업체 대표들이다. 이 부회장이 이들과 올 한 해를 시작한 것은 협력업체 등 시스템 반도체 생태계의 모든 구성원과 함께 성장해 산업의 파이를 키움으로써 글로벌 1위를 달성하겠다는 '이재용식 승어부(勝於父·아버지보다 나음)'의 시작을 상징적으로 보여준다는 게 재계 해석이다. 이 부회장이 그동안 꾸준히 강조해 온 '함께 세계 최고가 되겠다'는 약속을 지키기 위해 새로운 성장 방정식을 제시한 것이라는 설명이다.앞서 이 부회장은 지난달 30일 열린 국정농단 파기환송심 결심공판에서 "제가 꿈꾸는 승어부는 더 큰 의미를 담아야 한다. 학계·벤처업계·중소기업계 등과 유기적으로 협력해 우리 산업생태계가 더욱 건강해질 수 있도록 최선을 다하겠다"며 '건강한 산업생태계 구축'을 통한 경쟁력 강화를 강조한 바 있다. 반도체 업계에서는 삼성의 산업생태계 육성 전략이 더 많은 기업의 성공 스토리로 연결될 것으로 전망하고 있다. 삼성은 2019년 4월 '반도체 비전 2030'을 통해 △10년간 시스템 반도체 133조원 투자 △전문인력 1만5000명 채용 △국내 시스템 반도체 생태계 강화 계획 등을 추진해 왔다.삼성전자는 2030년까지 국내 연구개발 분야 73조원, 신규 생산설비 60조원 등 대규모 투자를 집행할 계획이다. 특히 당초 133조원 중 2019~2021년 3년간 약 20조원을 투자할 계획이었으나, 집행 시기를 크게 앞당겨 2021년까지 기존 계획 대비 2배에 달하는 약 40조원을 투자하기로 했다. 이 밖에 삼성은 시스템 반도체 인력 채용도 당초 대비 20% 이상 늘릴 계획이다. [노현 기자][ⓒ 매일경제 &amp; mk.co.kr, 무단전재 및 재배포 금지]매일경제</t>
  </si>
  <si>
    <t>https://finance.naver.com/item/news_read.nhn?article_id=0004727786&amp;office_id=009&amp;code=005930&amp;page=358&amp;sm=title_entity_id.basic</t>
  </si>
  <si>
    <t>2021.01.04 17:27</t>
  </si>
  <si>
    <t>최고 기술장인 `삼성명장` 9명 선발</t>
  </si>
  <si>
    <t>올해 '삼성명장'에 선정된 윤영준 명장(52·사진)은 1986년 입사했다. 그는 34년간 생활가전사업부에 몸담았다. 윤 명장은 세탁기와 에어컨을 복합 생산할 수 있는 초고속 제조라인 플랫폼을 구축했다. 특히 스마트 팩토리가 산업계 화두가 된 2014년 이래 윤 명장은 자동화 확대 방안 1500건을 고안해 삼성전자 제조라인에 적용했다. 삼성전자를 비롯한 계열사들은 4일 삼성의 최고 기술장인(匠人)인 삼성명장을 선정해 발표했다. 삼성전자는 윤 명장(제조부문 명장) 등 6명을 명장 반열에 올렸다. 삼성디스플레이·삼성SDI·삼성전기도 각각 1명을 새로운 삼성명장으로 뽑았다. 올해 삼성전자 '금형 부문' 명장이 된 김명길 영상디스플레이사업부 명장(51)은 34년간 금형 분야에만 파고들어 삼성 TV를 전 세계 1위에 올린 숨은 주역이다. 그는 삼성전자를 2006년 처음 TV 시장 1위로 끌어올린 원동력이었던 와인 잔을 닮은 '보르도 TV' 디자인을 실물로 구현하는 데 성공했다.  [이종혁 기자][ⓒ 매일경제 &amp; mk.co.kr, 무단전재 및 재배포 금지]매일경제</t>
  </si>
  <si>
    <t>https://finance.naver.com/item/news_read.nhn?article_id=0004727718&amp;office_id=009&amp;code=005930&amp;page=358&amp;sm=title_entity_id.basic</t>
  </si>
  <si>
    <t>2021.01.04 13:23</t>
  </si>
  <si>
    <t>반도체 슈퍼사이클 기대감'…삼성전자 새해 첫날 신고가</t>
  </si>
  <si>
    <t>[머니투데이 김하늬 기자] [서울=뉴시스] 박민석 기자 = 이재용 삼성전자 부회장이 30일 충남 아산시 삼성전자 온양사업장을 찾아 반도체 패키징 라인을 살펴보고 있다. (사진=삼성전자 제공) 2020.07.30.   photo@newsis.com삼성전자가 2021년 첫 거래일 52주 신고가를 경신했다. 올해 반도체 슈퍼사이클(장기호황)이 시작한다는 기대감이 '8만전자' 상승폭을 키운 것으로 풀이된다.4일 오후 1시15분 현재 유가증권시장에서 삼성전자는 지난달 30일보다 2.72%(2200원) 오른 8만3200원에 거래되고 있다.증권가도 삼성전자가 1분기 실적 모멘텀으로 주가가 10만원까지 도달할 수 있다는 전망도 나왔다. 박유악 키움증권 연구원은 1분기는 디스플레이 등의 계절적 비수기지만 D램 가격상승으로 실적 턴어라운드가 예상된다"며 "반도체 비메모리 부문도 경우에도 신규 고객사 물량 확대와 고객사 신제품 출시 영향으로 전 분기 대비 수익성 개선을 이룰 것"이라고 분석했다.김하늬 기자 honey@mt.co.kr  &lt;저작권자 ⓒ '돈이 보이는 리얼타임 뉴스' 머니투데이, 무단전재 및 재배포 금지&gt;머니투데이</t>
  </si>
  <si>
    <t>https://finance.naver.com/item/news_read.nhn?article_id=0004523212&amp;office_id=008&amp;code=005930&amp;page=360&amp;sm=title_entity_id.basic</t>
  </si>
  <si>
    <t>2021.01.04 10:49</t>
  </si>
  <si>
    <t>김기남 삼성전자 부회장 신년사 "2021년은 변화 대응하고 미래 준비하…</t>
  </si>
  <si>
    <t>삼성전자는 4일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하겠다"고 강조했다.그러면서  "'도전과 혁신'이 살아 숨쉬는 창조적 기업으로 변모해 혁신의 리더십과 차별화된 경쟁력으로 업계 판도를 주도해 나가자"고 당부했다.그는 또 "고객을 가장 중심에 두고, 고객 경험 및 고객 가치를 높이는 기업이 되자"며, "차세대 신성장 분야를 체계적으로 육성해 미래 10년을 내다 보며 새로운 준비를 하자"고 주문했다.이어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강조했다.끝으로 김 부회장은 "자율적이고 능동적인 준법 문화의 정착과 산업재해 예방이라는 사회적 요구에도 적극 부응해 신뢰받는 100년 기업의 기틀을 마련하자"며, "특히 안전은 타협의 대상이 아닌 필수적인 가치임을 인지해 안전 수칙 준수와 사고 예방 활동에 적극 동참하자"고 했다.[이상규 매경닷컴 기자 boyondal@mkinternet.com][ⓒ 매일경제 &amp; mk.co.kr, 무단전재 및 재배포 금지]매일경제</t>
  </si>
  <si>
    <t>https://finance.naver.com/item/news_read.nhn?article_id=0004727370&amp;office_id=009&amp;code=005930&amp;page=362&amp;sm=title_entity_id.basic</t>
  </si>
  <si>
    <t>2021.01.04 10:04</t>
  </si>
  <si>
    <t>"2021년 미니 LED TV시대…세진티에스, 삼성전자 핵심 공급업체로...</t>
  </si>
  <si>
    <t>"2021년 미니 LED TV시대…세진티에스, 삼성전자 핵심 공급업체로 주목"KTB투자증권은 4일 세진티에스에 대해 2021년 미니 LED TV 시장 확대에 따라 핵심 공급업체인 세진티에스의 성장이 기대된다고 전망했다. 별도 투자의견이나 목표주가는 제시하지 않았다.세진티에스는 LED TV에 들어가는 반사시트, 확산시트, 보호시트, 프리즘시트 등 각종 필름시트를 가공·생산·판매하는 광기능성 필름 전문 생산 업체다. 김재윤 KTB투자증권 연구원은 "핵심 고객사은 삼성전자와 LG디스플레이로 (양사 기준) LED TV 필름에서 40% 이상의 점유율을 확보하고 있는 압도적 업체"라며 "특히, 프리즘 인쇄 보호시트에 대해서는 60% 점유율을 확보하고 있다"고 분석했다.KTB투자증권에 따르면 올해 TV 시장의 핵심 키워드는 미니LED로 세진티에스 또한 고객사 미니LED TV 개발에 맞춰 미니LED용 반사시트에 대한 선제적인 기술개발과 시험출하를 완료한 것으로 알려진다. 삼성전자 LED TV 판매량 증가에 힘입어 지난해 3분기 누적 실적은 매출액 266억원, 영업이익 44억원으로 각각 전년대비 62%, 1367%로 성장했다.김 연구원은 "미니LED TV 판매가 본격적으로 시작되면 세진티에스의 수혜로 이어져 올해 영업이익 100억원 달성은 무난할 것"이라며 "오는 11일 개최되는 세계 최대 IT·가전 전시회인 'CES 2021'에서 삼성전자와 LG가 미니LED TV 라인업을 대거 공개하는 만큼 세진티에스의 저평가 밸류에이션(실적 대비 주가 수준) 부각도 기대된다"고 내다봤다.[김규리 매경닷컴 기자 wizkim61@mkinternet.com][ⓒ 매일경제 &amp; mk.co.kr, 무단전재 및 재배포 금지]매일경제</t>
  </si>
  <si>
    <t>https://finance.naver.com/item/news_read.nhn?article_id=0004727324&amp;office_id=009&amp;code=005930&amp;page=363&amp;sm=title_entity_id.basic</t>
  </si>
  <si>
    <t>2021.01.04 04:03</t>
  </si>
  <si>
    <t>삼성전자, 5G를 넘어 6G까지 선점…시스템반도체 133조 공격적 투자</t>
  </si>
  <si>
    <t>◆ 2021 신년기획 재계가 뛴다 ◆ 삼성전자 평택2라인 전경. [사진 제공 = 삼성전자] 삼성전자는 2021년 반도체 시장에서 초격차를 유지하는 동시에 인공지능(AI)과 6세대(G) 이동통신 등 차세대 먹거리 시장 기술주도권 확보에 집중할 계획이다. 또 기존 전자 사업과 자동차, 핀테크, 바이오 등 다른 사업 분야를 융합하는 시도 역시 지속될 전망이다.지난해 10월 이건희 삼성그룹 회장이 향년 78세 나이로 별세한 뒤 재계 시선은 '뉴 삼성'을 이끌어갈 삼성전자 이재용 부회장에게 향하고 있다. 2021년은 이미 실질적인 총수 역할을 수행해온 이 부회장 리더십이 구체화되는 한 해가 될 전망이다.이 부회장은 반도체 시장에서 '초격차 전략'을 이어가기 위해 지속적인 투자를 집행해왔다. 2019년 4월 발표한 '반도체 비전 2030'은 세계 1위를 차지하고 있는 메모리반도체 분야 경쟁력은 극자외선(EUV) 기반 최첨단 제품으로 높여나가는 동시에 상대적으로 시장점유율이 낮은 시스템반도체와 파운드리(반도체 위탁생산) 분야는 과감한 투자로 인텔, TSMC 등 경쟁사를 따라잡겠다는 계획을 담고 있다. 이를 위해 삼성은 2030년까지 시스템반도체 분야 연구개발과 생산시설 확충에 133조원을 투자할 예정이다.반도체 투자의 대표적인 성과는 지난해 8월 가동을 시작한 삼성전자의 세계 최대 규모 반도체 생산 단지인 '평택2(P2) 라인'이다. 이 부회장은 코로나19 확산과 미·중 무역분쟁으로 반도체 업계 불확실성이 커지는 상황에서도 "어려운 시기일수록 미래를 위한 투자를 멈춰서는 안 된다"며 기술 경쟁력 확대 필요성을 강조해왔다.이 부회장 뜻에 따라 삼성전자는 2018년 1월 30조원 이상을 투자해 P2 라인 착공에 나섰다. 삼성전자는 P2 라인에서 EUV 공정을 적용한 차세대 D램을 업계 최초로 본격 양산하고 올해부터 낸드플래시, 파운드리 등 주요 제품 생산라인도 가동할 예정이다.미국 최대 이동통신사업자인 버라이즌과 지난해 9월 8조원 규모의 5G 이동통신 장비 공급 계약을 체결한 것도 주요한 성과다. 이 부회장은 4대 미래 성장사업 중 하나로 '5G 사업'을 점찍고 2018년부터 본격적인 기술 개발에 나섰다. 당시 이 부회장은 3년간 25조원을 투자하겠다는 계획을 밝혔다. 삼성전자는 이 부회장 리더십 아래 미래사업 경쟁력 확보에 박차를 가하고 있다. 시장조사기관 IHS에 따르면 삼성전자는 글로벌 5G 통신장비 시장에서 23.3%의 점유율을 기록하며 화웨이(26.2%)와 에릭슨(23.4%)을 바짝 추격하고 있다. 특히 미국 정부의 중국 화웨이에 대한 제재가 이어질 것으로 예상돼 올해에도 삼성전자 반사이익이 지속될 것이란 전망이다.또 삼성전자는 AI 분야에서 한국, 미국, 영국, 캐나다, 러시아 등 5개국에 7개 AI 연구센터를 운영하며 선제적으로 AI 기술 확보에 나서고 있다. 특히 AI는 삼성전자가 강점을 보이는 사업군인 반도체·스마트폰·가전과 시너지 효과가 클 것으로 예상된다. 삼성전자는 지난해 6월에는 AI 연구를 개척한 세계적 석학 승현준 교수를 삼성리서치 소장에 내정하는 등 AI 핵심 인재 확보에도 적극적으로 나서왔다.또 삼성전자는 이미 지난해 기술 개발에 착수한 6G 시장의 기술 주도권 확보에도 힘을 쏟을 예정이다. 삼성전자는 차세대 통신기술로 꼽히는 6G 시장을 선점해 '초격차 전략' 산업을 확대하기 위한 기술 개발을 진행 중이다. 6G 분야의 미래 먹거리를 선점하기 위해서는 미리 기술 주도권을 확보해야 한다는 복안이다. 이미 삼성은 지난해 7월 차세대 통신기술 비전을 제시하는 6G 백서인 '새로운 차원의 초연결 경험'을 공개했다. 이 백서를 통해 삼성전자는 "6G 시대 5000억개 기기가 통신 네트워크에 연결될 것"이라며 "한 사람당 59개의 사물인터넷(IoT) 기기를 활용하게 되며 차량, 로봇, 드론과 사회 인프라스트럭처에도 스마트 센서가 들어가면서 수없이 많은 데이터를 쏟아내게 될 것"이라고 전망했다. 이 밖에도 삼성전자는 기존 전자사업을 기반으로 차세대 먹거리를 찾아나서고 있다. 삼성은 그룹 차원에서 핵심인 전자사업에 자동차, AI, 핀테크, 바이오 등 다른 사업 분야 융합을 시도하고 있다. [박재영 기자][ⓒ 매일경제 &amp; mk.co.kr, 무단전재 및 재배포 금지]매일경제</t>
  </si>
  <si>
    <t>https://finance.naver.com/item/news_read.nhn?article_id=0004727214&amp;office_id=009&amp;code=005930&amp;page=364&amp;sm=title_entity_id.basic</t>
  </si>
  <si>
    <t>2021.01.03 10:10</t>
  </si>
  <si>
    <t>삼성전자, 국내 최고 수준 화력 '비스포크 인덕션' 신제품 출시</t>
  </si>
  <si>
    <t>[머니투데이 박소연 기자] [단일화구 기준 최대 3300W 화력 구현]삼성전자 모델이 수원 삼성전자 디지털시티 프리미엄하우스에서 차별화된 디자인과 국내 최고 수준의 화력을 갖춘 ‘삼성 비스포크(BESPOKE) 인덕션’ 신제품을 소개하고 있다./사진제공=삼성전자삼성전자가 차별화된 디자인과 국내 최고 수준의 화력을 갖춘 삼성 비스포크(BESPOKE) 인덕션 신제품을 4일 출시한다.3일 삼성전자에 따르면 이 제품은 깔끔한 화이트 세라믹 글라스 상판에 소비자 취향이나 주방 인테리어에 따라 다양한 색상의 조작부를 선택할 수 있도록 한 '듀얼 글라스 디자인'이 적용됐다.국내 시장에 지난 6월 첫 출시된 후 지속적인 매출 성장을 이뤄, 지난해 11월까지 6개월간 월 평균 80% 이상 성장해왔다.이번 신제품은 단일 화구 기준 최대 3300W의 강력한 화력을 구현해 한층 빠른 조리가 가능하다. 별도 전기공사 없이 플러그만 꽂아 사용하는 코드식 기준으로는 국내 최고 수준이다.최대 10분간 집중적으로 초고화력을 내는 '맥스 부스트' 기능을 3개 화구 모두에 적용해 짧은 시간 동안 다양한 조리가 가능하다. 맥스 부스트 기능 사용 시, 가장 큰 화구의 경우 기존 대비 10% 증가한 최대 3300W 출력을 낼 수 있다. 전체 화구 출력은 최대 3400W에 이른다.이외에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기능이 그대로 적용됐다.삼성 비스포크 인덕션은 빌트인 타입과 프리스탠딩 타입으로 출시돼 원하는 대로 설치 가능하며, 상판과 메탈 프레임은 3년, IH코일은 10년 무상보증 서비스를 제공한다. 가격은 출고가 기준 159만원~169만원이다.이달래 삼성전자 생활가전사업부 상무는 "삼성 비스포크 인덕션은 세련된 디자인으로 기존 시장의 트렌드를 바꾸고 있다"며 "한층 강력해진 화력이 적용된 이번 신제품을 통해 국내 소비자들의 주방 경험을 바꿀 것"이라고 말했다.박소연 기자 soyunp@mt.co.kr  &lt;저작권자 ⓒ '돈이 보이는 리얼타임 뉴스' 머니투데이, 무단전재 및 재배포 금지&gt;머니투데이</t>
  </si>
  <si>
    <t>https://finance.naver.com/item/news_read.nhn?article_id=0004522638&amp;office_id=008&amp;code=005930&amp;page=365&amp;sm=title_entity_id.basic</t>
  </si>
  <si>
    <t>2020.12.31 09:49</t>
  </si>
  <si>
    <t>[단독]삼성 '하만 인수' 주역 이승욱 부사장, 전장사업 진두지휘</t>
  </si>
  <si>
    <t>[머니투데이 이정혁 기자] [전장사업팀장 5년만에 교체]삼성전자와 하만이 선보인 인포테인먼트 시스템인 디지털 콕핏/사진제공=하만삼성전자가 이승욱 사업지원TF 부사장을 전장사업팀 새 수장으로 선임하고 미래 먹거리로 선정한 자동차 전장(전자장비) 사업 확대에 본격 시동을 건다. 2017년 9조원을 투입해 미국 전장전문 기업 하만 인수을 인수했을 당시 이 부사장이 관여했던 만큼 전장 분야에서 추가 M&amp;A(인수·합병) 가능성도 전망된다.━하만 인수 주역 이승욱 부사장…하만과 시너지 효과 작업 숙제━31일 관련업계에 따르면 삼성전자는 최근 이 부사장을 전장사업팀장으로 선임했다. 박종환 부사장이 퇴임하면서 이뤄진 인사로 전장사업팀 출범 5년만의 수장 교체다.이 부사장은 1967년생으로 미국 에크런대 출신이다. 2년 전 승진 당시 신임 부사장 중 최연소로 주목 받았다. 사업지원TF에서는 기획담당으로 근무했다.안중현 사업지원TF 부사장과 함께 하만 인수의 주역으로 꼽힌다. 안 부사장은 현재 최윤호 삼성전자 CFO(최고재무책임자)와 하만 이사직을 맡고 있다.삼성 안팎에서는 이 부사장과 안 부사장은 하만 M&amp;A 경험을 살려 삼성전자 전장사업팀과 하만의 시너지 효과를 극대화하는 작업을 추진할 것이라는 분석이 나온다. 하만은 이달 초 전장부문 부문장(부사장급)으로 글로벌 자동차 부품업체 보쉬 CEO(최고경영자) 출신의 크리스천 소봇카를 신규 임명했다.━대형 M&amp;A 시동?…애플 자율주행 전기차 협업 가능성도━LG전자가 최근 전 세계 3위 자동차 부품업체인 캐나다 마그나 인터내셔널과 손잡고 전기차 파워트레인 분야 합작법인 설립을 발표하는 등 글로벌 전장업계는 빠르게 재편되는 모습이다. 이와 달리 삼성전자는 전장사업 부문에서 인포테인먼트 시스템인 '디지털 콕핏' 외에 아직까지 눈에 띄는 성과가 없다.사업지원TF에서 신사업 발굴과 사업재편 역할을 맡았던 이 부사장 발탁을 두고 삼성전자 전장 사업의 일대 변화가 예상되는 배경이다. 일각에서는 삼성전자가 조만간 전장 분야 M&amp;A에 나설 것이라는 전망도 나온다.삼성전자는 2018년 8월 180조원 규모의 투자 계획을 발표할 당시 AI(인공지능), 5G(5세대 통신), 바이오와 함께 자동차 전장을 미래 먹거리로 낙점했다. 지난해 글로벌시장에서는 세계 1위 차량용 반도체업체 NXP를 두고 삼성전자가 인수에 나설 것이라는 관측이 끊이지 않았다.삼성전자가 2024년 출시 예정인 애플의 자율주행 전기차에 부품을 공급할 가능성도 거론된다. 삼성디스플레이가 애플 아이폰에 디스플레이 등을 납품해온 만큼 협업을 모색할 수 있다는 분석이다.한 업계 관계자는 "올 들어 글로벌 전장업계에서는 크고 작은 투자가 이어지면서 격변기를 맞고 있다"며 "이 같은 흐름에 맞춰 삼성전자 전장사업도 내년 M&amp;A와 신사업 진출 등의 변화를 준비하고 있을 것"이라고 말했다.이정혁 기자 utopia@mt.co.kr  &lt;저작권자 ⓒ '돈이 보이는 리얼타임 뉴스' 머니투데이, 무단전재 및 재배포 금지&gt; 머니투데이</t>
  </si>
  <si>
    <t>https://finance.naver.com/item/news_read.nhn?article_id=0004521923&amp;office_id=008&amp;code=005930&amp;page=368&amp;sm=title_entity_id.basic</t>
  </si>
  <si>
    <t>2020.12.30 17:15</t>
  </si>
  <si>
    <t>8만전자' 시대 열렸다…삼성전자 '400만원' 주식 됐다</t>
  </si>
  <si>
    <t>[머니투데이 김영상 기자] 삼성전자가 2020년 마지막 거래일인 30일, 사상 처음으로 8만원(종가 기준)을 돌파했다. 2018년 5월 실시한 액면분할(50대 1 비율) 전 기준으로 환산 시 주가는 400만원을 넘어섰다. 과거 200만원대에 거래되며 일반인이 쉽게 접근하기 어려운 '황제주'로 불렸던 삼성전자는 이후 액면분할을 통해 개인투자자가 부담 없이 거래할 수 있는 '국민주'로 변신했다. 결국 삼성전자의 주가를 끌어올린 것은 개인이었다. 30일 삼성전자는 전날보다 3.45%(2700원) 오른 8만1000원으로 거래를 마쳤다. 지난 28일 장중 8만원대를 터치했지만 종가가 8만원을 넘은 것은 이날이 처음이다. 지난달 종가(6만6700원)와 비교하면 한 달 만에 약 21.4% 상승했다. 삼성전자는 내년 반도체 시장을 향한 투자자의 기대감이 커지는 가운데 최근 특별 배당 기대감까지 더해지면서 주가가 급등했다. 삼성전자는 올 한해 개인투자자가 가장 많이 사들인 종목(9조5953억원)이다. 이른바 동학개미의 매수 행렬이 주가 상승의 일등 공신이 됐다. 여기에는 2018년 5월 삼성전자의 액면분할도 영향을 끼쳤다. 삼성전자는 한국을 대표하는 기업임에도 불구하고 주당 가격이 200만원을 넘어 개인이 접근하기가 쉽지 않았다. 하지만 2018년 5월 상장 후 43년 만에 처음으로 50대 1 액면분할을 결정하면서 본격적으로 개인투자자가 매매할 수 있는 종목이 됐다. 몸값을 낮춰 더 많은 접근 기회를 제공하겠다는 삼성전자의 의지에 개인은 매수로 화답했다. 1975년 상장한 삼성전자의 주가는 2011년 1월 처음으로 100만원을 넘어섰다. 삼성전자가 세계 스마트폰 시장에서 두각을 드러낸 시기다. 6년 뒤인 2017년에는 반도체 훈풍에 힘입어 200만원을 넘어섰다. 이후 2018년 액면분할을 통해 5만원대 주식으로 재탄생했다. 액면분할 이후 주가 상승 속도는 더욱 가팔라졌다. 올해 1월 6만원(액면분할 전 300만원)을 돌파했고 결국 2020년 마지막 거래일 8만원(액면분할 전 400만원) 고지까지 올랐다. 코로나19 충격이 1년도 채 지나지 않아 25% 상승하면서 새로운 역사를 세웠다. 삼성전자 시가총액은 484조원(우선주 포함 시 544조원)까지 오르면서 500조원을 눈앞에 뒀다.증권가에서는 삼성전자의 목표주가를 잇달아 9만원대로 올리는 추세다. 최근 두 달간 40%가 넘는 상승 폭에도 여전히 삼성전자의 여력이 남아있다는 얘기다. 목표주가 9만원을 제시한 최도연 신한금융투자 연구원은 "삼성전자는 내년 메모리와 비메모리 반도체가 동반 개선되면서 실적이 대폭 증가할 전망"이라며 "주가 역시 반도체 업황과 함께 상승하는 가운데 주주 환원 기대감도 커질 전망"이라고 분석했다. 김영상 기자 video@mt.co.kr  &lt;저작권자 ⓒ '돈이 보이는 리얼타임 뉴스' 머니투데이, 무단전재 및 재배포 금지&gt; 머니투데이</t>
  </si>
  <si>
    <t>https://finance.naver.com/item/news_read.nhn?article_id=0004521746&amp;office_id=008&amp;code=005930&amp;page=372&amp;sm=title_entity_id.basic</t>
  </si>
  <si>
    <t>2021.03.02 08:38</t>
  </si>
  <si>
    <t>삼성전자, 갤럭시 To Go 서비스 확대 운영… '갤럭시Z 폴드2·플립...</t>
  </si>
  <si>
    <t>[사진출처 = 삼성전자] 삼성전자가 폴더블 스마트폰 '갤럭시 Z 폴드2'와 '갤럭시 Z 플립 5G'를 보다 많은 고객이 경험할 수 있도록 갤럭시만의 자율 체험 마케팅 '갤럭시 To Go 서비스'를 확대 운영한다. 2일 삼성전자에 따르면 서비스 이용 희망자는 누구나 이날부터 4월 30일까지 전국 63개 주요 삼성 디지털프라자와 서울 잠실 롯데 애비뉴엘 왕관광장에 마련된 갤럭시 스튜디오를 직접 방문해 서비스를 신청할 수 있다. 단 갤럭시 스튜디오는 오는 14일까지 운영된다.'갤럭시 To Go 서비스' 이용자는 체험 기간 중 발신되는 팝업 메시지를 통해 '갤럭시 Z 폴드2'와 '갤럭시 Z 플립 5G'의 다양한 기능을 안내받을 수 있다. 지난 달 18일부터 업데이트가 진행된 삼성전자의 독자적인 사용경험(UX)인 원(One) UI 3.1 적용으로 '개체 지우기(AI 지우개)' 등 '갤럭시 S21' 시리즈에서만 가능했던 혁신 기능도 체험할 수 있다.삼성전자는 폴더블 제품 특유의 폼팩터와 놀라운 기능을 직접 체험한 고객이 실생활에서 발견한 재미있고 유익한 사용 아이디어를 응모하는 '나만의 Z 사용법 챌린지' 등 '갤럭시 To Go 서비스' 이용 고객과 지속적으로 소통하는 프로그램을 운영할 계획이다.삼성전자 관계자는 "삼성 폴더블 스마트폰의 혁신 기능을 일상에서 직접 체험해보고 싶어하는 고객들의 다양한 수요를 반영해 '갤럭시 To Go 서비스' 적용 범위를 확대하게 됐다"며 "이번 기회를 통해 갤럭시 Z 시리즈가 선사하는 새롭고 특별한 일상을 보다 많은 소비자들이 경험할 수 있길 바란다"고 말했다.[이상규 매경닷컴 기자 boyondal@mk.co.kr][ⓒ 매일경제 &amp; mk.co.kr, 무단전재 및 재배포 금지]매일경제</t>
  </si>
  <si>
    <t>https://finance.naver.com/item/news_read.nhn?article_id=0004756418&amp;office_id=009&amp;code=005930&amp;page=151&amp;sm=title_entity_id.basic</t>
  </si>
  <si>
    <t>2021.03.01 10:15</t>
  </si>
  <si>
    <t>삼성 네오 QLED, 미국서 잇따라 호평…"최고 TV"</t>
  </si>
  <si>
    <t>[머니투데이 오문영 기자] Neo QLED 제품 이미지/사진=삼성전자 제공삼성전자가 지난 1월 '삼성 퍼스트 룩'에서 공개한 '네오(Neo) QLED(퀀텀닷 소재를 디스플레이 필터에 활용한 TV)'가 미국 유력 매체들로부터 '최고의 TV'라는 평가를 받고 있다.네오 QLED에는 '퀀텀 미니 LED(발광다이오드)'와 '네오 퀀텀 매트릭스 테크놀로지'를 적용했다. 또 삼성이 독자 개발한 인공지능(AI) 기반 제어 기술인 '네오 퀀텀 프로세서'를 통해 업계 최고 수준의 화질을 구현한 제품이다.1일 관련업계에 따르면 미국 테크 전문가 그룹 'AVS 포럼'은 삼성 네오 QLED에 대해 "게임·영화·스포츠 등 어떤 콘텐츠를 즐기더라도 최고의 홈 엔터테인먼트 경험을 전달한다"며 '2021년 최고의 제품'(Top Choice)으로 선정했다.이 매체는 특히 네오 QLED가 타의 추종을 불허하는 게이밍 성능을 갖춘 제품이라고 호평했다. 또 △부드럽고 선명한 표현이 가능한 4K, 12비트 백라이트 콘트롤 △HDR(하이다이나믹레인지)까지 적용된 프리싱크 프리미엄 프로 △21:9, 32:9 등으로 화면 조절이 자유로운 업계 최초 울트라 와이드 뷰 △업계 최초 게임바 기능 등을 차별점으로 꼽았다.Neo QLED 제품 이미지/사진=삼성전자 제공미국의 IT 전문 매체 '테크에리스'는 삼성 네오 QLED를 "가장 미래지향적인 TV"라 평가하면서 '에디터스 초이스'(Editor's Choice)로 선정했다.글로벌 경제 전문지 '포브스'도 "삼성 네오 QLED의 블랙 표현은 환상적"이라고 평가했다. 이 매체는 "네오 QLED가 화려한 색체 표현을 하면서도 OLED(유기발광다이오드)와 같은 깊이에 더 균일하고 깜빡임 없는 블랙을 구현한다"며 "강렬한 밝기와 블랙의 미묘함을 모두 잘 표현하고 있다"고 언급했다.성일경 삼성전자 영상디스플레이사업부 부사장은 "네오 QLED 신제품이 유럽에 이어 미국에서도 탁월한 제품력을 인정받고 있다"며 "화질·사운드·디자인 등 모든 부분에서 지속적인 혁신을 통해 더 많은 소비자들이 삼성 TV가 제공하는 압도적 화질과 새로운 라이프스타일을 경험할 수 있도록 힘쓸 것"이라고 말했다.오문영 기자 omy0722@mt.co.kr  &lt;저작권자 ⓒ '돈이 보이는 리얼타임 뉴스' 머니투데이, 무단전재 및 재배포 금지&gt;머니투데이</t>
  </si>
  <si>
    <t>https://finance.naver.com/item/news_read.nhn?article_id=0004550139&amp;office_id=008&amp;code=005930&amp;page=151&amp;sm=title_entity_id.basic</t>
  </si>
  <si>
    <t>2021.03.01 09:38</t>
  </si>
  <si>
    <t>삼성전자 SK하이닉스 반도체 수출 이끌었다…2월 9.5% ↑</t>
  </si>
  <si>
    <t>2월 수출이 1년 전보다 9.5% 늘며 넉 달 연속 증가세를 이어갔다. 하루 평균 수출액은 역대 2월 중 최대치를 기록했다. 1일 산업통상자원부가 발표한 수출입 실적에 따르면 2월 수출은 전년 동기 대비 9.5% 증가한 448억1000만달러를 기록했다.조업일수가 작년 2월보다 3일 적었음에도 총수출은 4개월 연속 플러스를 나타냈다. 월별 수출 증가율은 지난해 10월 마이너스(-)3.9%에서 11월 3.9% 증가로 돌아선 뒤 12월 12.4%에 이어 올해 1월 11.4%를 기록했다. 조업일수를 고려한 하루 평균 수출은 26.4% 증가한 23억달러로, 2017년 10월 이후 40개월 만에 가장 높은 증가율을 나타냈다. 하루 평균 수출액은 역대 2월 중 1위였다. 반도체, 자동차 등 15개 품목 중 11개가 증가했다. 반도체 수출액은 13.2% 증가한 83억7000만달러로 8개월 연속 증가했다. 반도체 수출액은 역대 2월 중 두 번째로 많다. 자동차(47.0%)는 10년6개월 만에 두 달 연속 40% 이상의 높은 증가율을 보였다. 이밖에 석유화학(22.4%), 바이오헬스(62.5%)와 디스플레이(19.1%) 등의 수출이 늘었고 지난해 4월 이후 30∼60%대의 감소세를 보이던 석유제품(-15.2%)도 수출 감소폭을 줄였다. 지역별로는 중국(26.5%)·미국(7.9%)·EU(48.2%) 등 3대 시장 수출이 모두 4개월 연속 늘었다.한편 지난달 수입은 13.9% 늘어난 421억1000만달러로 집계됐다. [김경택 매경닷컴 기자 kissmaycry@mk.co.kr][ⓒ 매일경제 &amp; mk.co.kr, 무단전재 및 재배포 금지]매일경제</t>
  </si>
  <si>
    <t>https://finance.naver.com/item/news_read.nhn?article_id=0004756096&amp;office_id=009&amp;code=005930&amp;page=153&amp;sm=title_entity_id.basic</t>
  </si>
  <si>
    <t>2021.02.26 17:36</t>
  </si>
  <si>
    <t>"엄지 위에 먼지 아닙니다"…삼성미니TV 핵심 칩</t>
  </si>
  <si>
    <t>미니LED TV용 반도체 제품촘촘해진 LED 정교하게 제어더 얇은 TV 만드는 일등공신삼성전자 미니LED TV에 들어가는 LED 전류 구동 칩(S6LP441, 가운데 큰 칩)과 이를 관장하는 컨트롤러 칩(S6LDMB1, 양쪽 작은 칩). [사진 제공 = 삼성전자 뉴스룸] 삼성전자가 최근 TV 시장에서 새로운 경향으로 떠오르고 있는 '미니 LED TV' 성능을 대폭 개선해 주는 반도체 신제품을 선보였다. 삼성전자는 발광다이오드(LED)를 더 정교하고 효율적으로 구동·제어할 수 있는 미니 LED TV용 반도체 2종을 개발해 양산을 시작했다고 26일 밝혔다. 미니 LED TV는 액정표시장치(LCD) TV의 광원 역할을 하는 백라이트유닛(BLU)에 사용하는 LED를 작은 크기로 만들어 기존보다 더 촘촘하게 박은 것이다. 같은 면적에 더 많은 LED를 배열하기 때문에 기존 LCD TV에 비해 더 밝고 선명한 화질을 제공한다. 미니 LED TV가 이 같은 장점을 잘 발휘하기 위해서는 LED를 필요한 시점에 더 정교하고 효율적으로 구동·제어할 수 있도록 반도체 성능이 한 단계 업그레이드돼야 한다. 삼성전자는 이 같은 문제를 해결하기 위해 기존에 하나로 통합돼 있던 LED 전류 구동 칩(S6LP441)과 이를 관장하는 컨트롤러 칩(S6LDMB1)을 분리했다. 특히 컨트롤러 칩에는 금속선 연결 공정을 없앤 최첨단 패키지 기술을 적용해 전력 소모를 줄였다. 삼성전자 관계자는 "전류 구동 칩을 LED 근처에 배치해 직접 LED를 구동시키게 함으로써 보다 세밀한 제어가 가능하고 LED가 빛을 내는 시간을 보다 효율적으로 활용할 수 있다"며 "공간 활용도를 높이고 컨트롤러 칩의 금속선을 없애 TV를 보다 얇게 만들 수 있게 됐다"고 설명했다. 삼성전자가 현재 양산 중인 미니 LED 구동 칩 2종은 조만간 출시될 2021년형 삼성 네오 QLED TV에 적용될 것으로 알려졌다. 이 제품은 기존  제품 대비 LED 소자 크기를 40분의 1로 줄여 보다 정교한 표현이 가능해진 것이 특징이다. 최근 독일의 영상·음향 전문 평가지 '비디오'에서 "역대 최고 TV"라는 평가를 받았다. 신제품 개발 주역 중 한 명인 김형태 삼성전자 시스템LSI사업부 프로는 "미니 LED의 밝기를 필요한 시점에 정교하게 조절할 수 있는 칩을 고민하게 됐다"며 제품 개발 배경을 밝혔다.  [노현 기자][ⓒ 매일경제 &amp; mk.co.kr, 무단전재 및 재배포 금지]매일경제</t>
  </si>
  <si>
    <t>https://finance.naver.com/item/news_read.nhn?article_id=0004755578&amp;office_id=009&amp;code=005930&amp;page=156&amp;sm=title_entity_id.basic</t>
  </si>
  <si>
    <t>2021.02.26 10:32</t>
  </si>
  <si>
    <t>삼성 美공장' 멈추자 테슬라도 '스톱'…반도체 품귀 일파만파</t>
  </si>
  <si>
    <t>[머니투데이 심재현 기자]  일론 머스크 테슬라 CEO(최고경영자)가 전기자동차 모델3 앞에서 주먹을 불끈 쥔 포즈를 취하고 있다. /로이터 / 사진제공=로이터열흘째 가동 중단된 삼성전자의 미국 텍사스주 오스틴 반도체 파운드리(위탁생산) 공장을 포함해 같은 지역의 NXP, 인피니언 등 차량용 반도체 공장이 최장 한달 이상 '셧다운'될 조짐을 보이면서 미국 전기차업체 테슬라도 후폭풍에 휩싸였다. 생산라인을 가동 중단했다가 일부 재가동했지만 상황이 만만치 않은 것으로 전해진다.26일 관련업계에 따르면 삼성전자는 오스틴 공장이 다음달 중하순까지 가동하지 못할 수 있다는 시나리오에 대비해 대책 마련에 나선 것으로 알려졌다. 오스틴 공장은 지난 16일 단전 조치로 가동이 중단돼 현재까지 재가동하지 못하고 있는 상태다. 삼성전자 오스틴 공장 인근의 NXP, 인피니언 등도 재가동 시점을 확정하지 못하고 있다.앞서 미국 텍사스주를 덮친 한파와 폭설로 주민들의 난방 전력이 부족해지자 오스틴시는 삼성전자를 비롯해 인피니언, NXP 등 지역 내 반도체업체에 가동 중단을 요청했다.현지에서는 전력과 용수 문제가 공장 재가동을 발목 잡고 있는 것으로 전해진다. 반도체 원재료인 웨이퍼를 세정하는 등 공정 과정에서 순수한 형태의 물이 대량으로 필요하다. 한파로 식수원까지 얼어붙으면서 반도체 공정에 투입할 수 있는 물을 확보하기 어려운 상황으로 알려졌다.삼성전자 오스틴 공장 가동중단 등과 맞물려 테슬라는 갤리포니아주 프리몬트 공장의 모델3 생산을 지난 22일부터 일시 중단했다. 당초 다음달 7일까지 2주 동안 생산을 중단할 예정이었지만 일론 머스크 테슬라 CEO(최고경영자)가 사내 이메일을 통해 "프리몬트 공장이 지난 24일부터 재가동에 들어갔다"고 전한 것으로 알려졌다.테슬라가 생산 일시중단 이유에 대해서는 언급하지 않았지만 업계에서는 반도체 부족을 원인으로 꼽는다. 테슬라는 지난달부터 반도체 부족과 항만 물류 중단으로 생산이 일시 차질을 빚을 수 있다고 밝혔다.전세계 차량용 반도체 공급망은 NXP·인피니언·르네사스·텍사스인스트루먼트(TI)·ST마이크로일렉트로닉스가 대부분을 차지한다. 특히 NXP, 인피니언, 르네사스는 2019년 기준 전세계 차량용 반도체 시장점유율이 각각 21%, 19%, 15%로 3개 회사 합계 점유율이 절반을 넘는다.삼성전자의 경우 오스틴 공장에서 14나노미터(㎚·1㎚는 10억분의 1m) 공정으로 반도체 파워소자(PMIC), 차량용 인포테인먼트용 '엑시노스 오토' 반도체를 양산 중이다. 테슬라는 2018년 당시 자사 차량에 탑재되는 자율주행 반도체 칩의 경우 삼성전자 오스틴 공장에서 공급받는다고 밝혔다.시장에서는 오스틴 지역의 반도체 공장 재가동이 늦어지면 테슬라를 포함해 GM(제너럴모터스), 포드 등 미국 내 자동차업체가 다시 생산 중단 사태에 맞을 수 있다는 얘기가 나온다.  포드는 멕시코 공장 2곳과 독일 공장 1곳을 지난 1월 가동중단했다.업계 한 인사는 "테슬라가 당초 공지보다 조기에 조업을 재개한 것으로 전해지지만 여전히 재가동이 어느 정도 수준에서 이뤄지고 있는지는 확인되지 않는다"며 "반도체 품귀 현상이 단기간에 해소될 문제가 아니라서 자동차업계의 생산 차질이 언제 다시 불거져도 이상하지 않은 상황"이라고 말했다.심재현 기자 urme@mt.co.kr  &lt;저작권자 ⓒ '돈이 보이는 리얼타임 뉴스' 머니투데이, 무단전재 및 재배포 금지&gt;머니투데이</t>
  </si>
  <si>
    <t>https://finance.naver.com/item/news_read.nhn?article_id=0004549480&amp;office_id=008&amp;code=005930&amp;page=157&amp;sm=title_entity_id.basic</t>
  </si>
  <si>
    <t>2021.02.26 07:02</t>
  </si>
  <si>
    <t>20년만에 최고치' SK하이닉스…제2의 삼성전자 신화 쓰나</t>
  </si>
  <si>
    <t>극자외선 EUV 장비 투자 호재장중 10% 껑충…15만원 돌파 눈앞증권가 "비용 절감 측면 긍정적" SK하이닉스의 주가가 20년만에 최고 수준까지 치솟았다. 극자외선(EUV) 스캐너 장비에 투자하겠다는 소식이 전해지면서다. 금융투자업계 전문가들은 SK하이닉스의 이번 투자 결정이 주가에 긍정적으로 작용할 가능성이 크다고 분석하고 있다.25일 SK하이닉스는 전일 대비 1만2500원(9.19%) 오른 14만8500원에 거래를 마쳤다. 장중에는 14만9500원까지 오르며 상승폭을 10%까지 확대했다.SK하이닉스의 주가가 15만원에 근접한 것은 지난 2000년 11월(당시 현대전자, 주가 환산 적용) 이후 약 20년 만이다. EUV 장비에 투자를 결정하면서 매수세가 몰렸다는 평가다. SK하이닉스는 차세대 공정 양산 대응을 위한 EUV 장비 확보를 위해 네덜란드 ASML사와 약 4조7549억원 규모의 구매 계약을 체결했다고 전날 장 마감 후 공시했다. 이는 전체 자산총액(2019년 말 기준) 대비 7.34%에 해당하는 금액이다.이 소식이 전해지면서 SK하이닉스의 계약 상대방 ASML의 주가 역시 나스닥 시장에서 18.94달러(3.29%) 오른 595.01달러에 마감했다. EUV는 반도체 원재료인 실리콘 웨이퍼에 회로를 그려넣는 노광 공정에 활용된다. 기존 불화아르콘(ArF) 광원에 비해 파장의 길이가 14분의 1 미만으로 짧다. 그만큼 회로를 더 얇고 세밀하게 그릴 수 있어 반도체 미세화 공정의 핵심으로 불린다. 특히 노광 공정 횟수를 줄여 시간과 비용을 축소할 수도 있다.현재 EUV 노광기술을 활용해 반도체를 제조하는 업체는 삼성전자와 TSMC다. 이들 업체는 파운드리(반도체 수탁생산) 제조공정에 EUV 장비를 쓰고 있다. 삼성전자는 10나노 4세대 D램에도 EUV 공정을 적용해 양산에 성공했다.SK하이닉스는 지난달 말 개최된 실적 발표 컨퍼런스콜에서 EUV 스캐너 장비 관련해 수년 전부터 도입을 계획하고 있었으며 개발 양산 계획에 따른 확보에 대해 장비 공급사와 긴밀하게 협의 중이라고 언급했었다. EUV 노광 장비는 4세대 10나노 D램(1a)에 처음 적용될 예정이며 더욱 미세화된 5세대 10나노 D램(1b)에 본격적으로 적용된다.김경민 하나금융투자 연구원은 "이번 공시는 SK하이닉스 주가에도 긍정적"이라면서 "특히 SK하이닉스 실적의 가격(P), 수량(Q), 비용(C) 중 C 측면에서 D램 공정 일부의 패터닝(patterning) 속도를 앞당기는 효과가 기대되기 때문"이라고 설명했다. 5조원에 달하는 예산 부담은 크지 않을 것이라고 분석했다. 4조7549억원을 5년 간 취득 시마다 분할해 지불하는데 현금흐름 창출 능력을 의미하는 SK하이닉스의 EBITDA는 최근 6개월 동안 7조 원을 상회하기 때문이다. 김 연구원은 "현금 흐름이 활용되는 분야는 인수합병(M&amp;A), 설비 투자, 배당 등인데 M&amp;A의 경우 인텔의 낸드 사업부를 인수하며 한 획을 그었고, 설비 투자의 경우 EUV 노광 장비 공급 계약을 통해 방향성이 뚜렷해져 긍정적이다"라고 말했다.도현우 NH투자증권 연구원 역시 "SK하이닉스에 따르면 D램 일부 비아홀(쌓아놓은 각 층을 전기적으로 연결하기 위해 뚫은 구멍)에 EUV를 적용했을 때 이론적 원가를 20% 수준 절감할 수 있을 것"이라면서 "배선 레이어에 추가로 도입했을 때는 추가로 3% 수준의 원가를 절감할 수 있을 전망"이라고 분석했다.[김경택 매경닷컴 기자 kissmaycry@mk.co.kr][ⓒ 매일경제 &amp; mk.co.kr, 무단전재 및 재배포 금지]매일경제</t>
  </si>
  <si>
    <t>https://finance.naver.com/item/news_read.nhn?article_id=0004755131&amp;office_id=009&amp;code=005930&amp;page=158&amp;sm=title_entity_id.basic</t>
  </si>
  <si>
    <t>2021.02.25 17:18</t>
  </si>
  <si>
    <t>좁쌀만한 이 칩으로…삼성도 더 얇은 TV 만든다</t>
  </si>
  <si>
    <t>[머니투데이 심재현 기자]  삼성전자 시스템LSI사업부 김경택, 김형태, 강상구, 유성종씨(왼쪽부터)가 엄지 손가락에 '미니 LED(발광다이오드) 구동 IC(집적회로)'를 올려 소개하고 있다. /삼성전자 뉴스룸삼성전자가 미니 LED(발광다이오드) TV에 들어가는 구동 IC(집적회로) 신제품 개발에 성공해 양산을 시작했다.삼성전자는 25일 자사 뉴스룸에 미니 LED TV를 더 정교하고 효율적으로 구동·제어할 수 있는 반도체인 '미니 LED 구동 IC' 신제품 2종을 공개했다.신제품은 LED 전류 구동 IC와 이를 관장하는 컨트롤러 IC가 분리된 반도체다. 삼성전자는 하나의 구동 IC를 2개로 분리하면서 매우 작은 LED 전류구동 IC를 미니 LED 근처에 배치해 직접 LED를 구동하도록 했다.이 방식을 활용하면 LED가 빛을 내는 시간을 더 효율적으로 활용할 수 있게 된다. 배선을 최소화할 수 있어 IC 자체의 전력 효율도 높아진다.디자인 측면에서는 금속선 연결 공정을 없앤 최첨단 패키지 기술(CSP)을 적용해 기존 TV보다 더 얇은 디자인의 TV를 만들 수 있게 됐다는 점이 눈길을 끈다.신제품 개발에 참여한 삼성전자 시스템LSI사업부의 김형태 프로는 "미니 LED TV 기술이 도입되면서 TV에 들어가는 LED 개수도 기존보다 수십에서 수백배 늘었다"며 "미니 LED의 밝기를 필요한 시점에 정교하게 조절할 수 있는 IC를 고민한 결과 더 효율적인 구동 방법을 고안해 적용한 미니 LED 구동 IC 2종을 선보일 수 있었다"고 설명했다.같은 연구에 참여한 김경택 프로는 "앞으로 TV에 탑재되는 LED 개수는 더 많아질 것이고 LED 구동 IC도 점점 더 작고 효율적으로 발전해 나갈 것"이라며 "이번 혁신으로 '차세대 LED 구동 IC'의 응용 범위가 더욱 늘어날 것"이라고 말했다.미니 LED 구동 IC 2종 신제품은 올해 3월부터 전세계 시장에 선보이는 2021년형 삼성 네오(Neo) QLED에 적용된다. 이 제품은 유럽에서 가장 권위 있는 매체 중 하나로 영향력을 행사하는 독일의 영상·음향 전문 평가지 '비디오'(Video)로부터 "역대 최고 TV"라는 평가를 받았다.Neo QLED는 퀀텀 미니 LED, 퀀텀 매트릭스 테크놀로지를 적용하고 삼성 독자의 AI 기반 제어 기술인 네오 퀀텀 프로세서를 통해 업계 최고 수준의 화질을 구현했다.심재현 기자 urme@mt.co.kr  &lt;저작권자 ⓒ '돈이 보이는 리얼타임 뉴스' 머니투데이, 무단전재 및 재배포 금지&gt;머니투데이</t>
  </si>
  <si>
    <t>https://finance.naver.com/item/news_read.nhn?article_id=0004549151&amp;office_id=008&amp;code=005930&amp;page=158&amp;sm=title_entity_id.basic</t>
  </si>
  <si>
    <t>2021.02.24 10:19</t>
  </si>
  <si>
    <t>삼성, 글로벌TV 시장 점유율 '31.9%' 역대 최고…15년 연속 1...</t>
  </si>
  <si>
    <t>[머니투데이 오문영 기자]  삼성전자 모델이 경기도 수원에 위치한 삼성 이노베이션 뮤지엄에서 삼성 TV의 15년 연속 1위 달성 성과를 소개하고 있다./사진=삼성전자 제공삼성전자가 15년 연속 글로벌 TV 시장 1위를 달성했다고 24일 밝혔다.시장조사업체 옴디아가 지난 23일 발표한 자료에 따르면, 삼성전자는 지난해 4분기 글로벌 TV 시장에서 금액 기준 31.8%의 점유율을 기록했다. 연간으로는 역대 최고 점유율인 31.9%를 달성했다.삼성전자는 '보르도 TV'를 출시했던 2006년에 처음으로 글로벌 시장 점유율 1위(14.6%)에 올라섰다. 2009년 LED TV, 2011년 스마트 TV를 출시하면서 시장 지배력을 높여왔다.2018년 QLED TV를 선보이면서 시장 리더십을 더욱 강화했고, 2019년에는 처음으로 30%를 넘긴 시장 점유율(30.9%)를 기록했다. 이어 지난해 이 수치를 다시 한 번 넘어선 것이다.삼성전자가 역대 최고 점유율로 1위를 달성하게 된 배경에는 QLED와 초대형 TV 집중 전략이 주효했다는 분석이다.QLED TV는 2017년에 80만대를 판매한 이후, 2018년 260만대, 2019년 532만대로 판매량이 지속적으로 늘어왔다. 지난해에는 779만대를 판매한 것으로 나타났다. 지난해 삼성전자 전체 TV 매출액 가운데 QLED가 차지하는 비중도 35.5%까지 늘어났다.이를 바탕으로 2500달러(약 277만원) 이상 글로벌 프리미엄 TV 시장에서 삼성은 금액 기준 45.4%의 점유율로 선두 자리를 공고히 지키고 있다. 75형 이상과 80형 이상 초대형 시장에서도 각각 47%와 50.8%로 압도적 1위를 유지하고 있다. 삼성전자가 15년 연속 글로벌 TV 1위를 이어온 원동력은 매해 TV 시장 흐름을 바꾸는 제품을 지속적으로 출시해 온 '혁신 DNA'라고 할 수 있다.삼성전자는 2006년 'TV는 네모 모양이어야 한다'는 기존 관념을 깬 '보르도 TV를 내놓았다. 와인잔 형상과 붉은 색조를 사용한 보르도 TV는 당시 출시 6개월 만에 100만대 판매 기록을 세웠다. 2009년에는 '새로은 종의 출현', '빛의 혁명'으로 불린 LED TV를 최초로 출시하면서 글로벌 TV 시장 판도를 완전히 바꿔놓았다.2011년에는 TV를 단순히 '보는 TV'에서 '사용하고 즐기는 TV'로 바꾼 스마트 TV를 출시했고, 2017년에는 보다 진화한 퀸텀닷 기술을 사용해 화질을 높인 QLED TV를 선보였다. 2018년에는 3200만 화소를 가진 초고화질 QLED 8K를 내놓으며 기술적 우위를 인증했다. 4K 해상도 TV보다 화소가 4배 많았다.이 밖에 다양한 소비자들의 라이프스타일과 취향에 맞춘 '라이프스타일 TV’로 새로운 카테고리의 시장을 창출했다.△2015년에는 세계적인 가구 디자이너 부홀렉 형제가 참여해 만든 '더 세리프 (The Serif)'를 선보여 가구와 TV의 경계를 허문 제품으로 주목 받았으며 △2017년에는 집안을 갤러리로 바꿔주는 '더 프레임(The Frame)' △2019년에는 모바일 콘텐츠에 익숙한 MZ세대를 겨냥해 가로ㆍ세로 회전이 자유로운 '더 세로(The Sero)' △2020년에는 야외 환경에서도 고화질의 TV를 즐길 수 있는 아웃도어 TV '더 테라스(The Terrace)'와 130형까지 화면 사이즈를 키워 집안을 영화관으로 바꿔주는 4K 화질의 빔프로젝터 '더 프리미어(The Premiere)' 등 새로운 형태의 제품을 시장에 속속 선보이며 소비자들의 다양한 요구에 대응해왔다.올해 삼성전자는 퀀텀 미니 LED를 적용하고 화질·디자인·사운드 등이 완전히 새로워진 'Neo QLED'와 스스로 빛과 색을 모두 내는 완전한 의미의 자발광 디스플레이 '마이크로 LED'를 통해 다시 한번 삼성 TV의 혁신을 이어나갈 예정이다.성전자 영상디스플레이사업부장를 맡고 있는 한종희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했다.오문영 기자 omy0722@mt.co.kr  &lt;저작권자 ⓒ '돈이 보이는 리얼타임 뉴스' 머니투데이, 무단전재 및 재배포 금지&gt;머니투데이</t>
  </si>
  <si>
    <t>https://finance.naver.com/item/news_read.nhn?article_id=0004548009&amp;office_id=008&amp;code=005930&amp;page=164&amp;sm=title_entity_id.basic</t>
  </si>
  <si>
    <t>2021.02.24 04:25</t>
  </si>
  <si>
    <t>시곗줄이 워치 충전?…휘어지는 배터리에 삼성도 반했다</t>
  </si>
  <si>
    <t>[머니투데이 고석용 기자] [중진공도 성장공유형자금으로 지원…"원천기술 보유해 활용분야 넓어"] 사진=리베스트"디스플레이도 구부러지는데 배터리는 휘어지게 만들 수 없을까?" 상상을 현실로 만든 스타트업이 있다. 카이스트 출신 김주성 대표가 창업한 스타트업 리베스트다. 리베스트는 플렉시블(휘어지는) 배터리로 지난해 CES(세계가전전시회)에서 혁신상을 수상했다.김 대표가 플렉시블 배터리를 개발한 것은 대학 박사과정 때다. 카이스트에서 웨어러블 기기 관련연구를 하던 김 대표는 대학원 과정에서 플렉시블 리튬이온 배터리 개발에 성공했다. 자유롭게 휘어지는 플렉시블 배터리는 시계, 벨트, 의류 형태의 다양한 곳에 접목할 수 있었다. 김 대표는 2016년 해당기술을 사업화하기로 결심했다.리베스트가 대중에게 알려진 계기는 시제품으로 애플워치 시곗줄을 출시하면서다. 시곗줄에 플렉시블 배터리를 적용해 스마트워치의 배터리로 활용했다. 얇고 잘 구부러지면서도 열·압력 등 외부충격에도 내구성과 안전성이 뛰어나다는 자신감이 있었기에 가능했다. 김 대표는 "배터리 성능, 내구성, 안전성 등 기술을 확보하는 데 주력했다"며 "특히 안전과 관련해서는 강한압력으로 구부리거나 가위로 잘라버려도 화재가 나지 않게 신경을 썼다"고 강조했다.김주성 대표/사진=리베스트해당 제품은 2019년 스타트업 축제 '컴업'에서 주은기 삼성전자 부사장이 관심을 표해 화제가 되기도 했다. 이후 제품이 입소문을 타면서 다양한 글로벌 기업에서 협업의뢰가 들어왔다. 포스코기술투자 등 벤처캐피탈도 리베스트에 누적 80억원의 투자를 진행했다.정부도 지원에 나섰다. 중소벤처기업진흥공단은 리베스트에 성장공유형 자금 15억원을 투입했다. 성장공유형자금은 단순융자 대신 전환사채 등 주식연계 회사채를 중진공이 인수하는 방식의 지원이다. 일반융자보다 재무구조 개선과 후속투자유치를 돕는 것이 장점이다. 리베스트는 성장공유형 자금 등으로 올해 중 제조공장을 착공한다는 계획이다.중진공 관계자는 "미래가치가 우수한 중소기업에는 단순융자 대신 투자요소를 복합한 성장공유형 자금을 지원한다"며 "리베스트는 전극공정, 조립공정, 활성화공정 등 제조 전 공정 관련 원천기술을 보유하고 있고 제품화 할 수 있는 분야가 넓어 성장가능성이 높다"고 전했다.리베스트는 현재 헬스케어용품, 안전장비 제조기업들과 함께 제품협업을 추진하고 있다. 김 대표는 "올해 안에 리베스트의 배터리가 장착된 웨어러블 기기를 시중에서 만나볼 수 있다"고 강조했다.내년 이후로는 VR(가상현실)기기 제조업체, 웨어러블 기기 제조사와도 협업제품을 출시할 예정이다. 김 대표는 "제조공장이 완공되면 생산캐파를 늘려 다양한 분야에서 협업을 가능해진다"고 말했다. 그러면서 "많은 사람들이 휘어지는 웨어러블 기기에는 당연히 리베스트 배터리가 들어갔다고 생각하도록 시장을 만들어가겠다"고 덧붙였다.고석용 기자 gohsyng@mt.co.kr  &lt;저작권자 ⓒ '돈이 보이는 리얼타임 뉴스' 머니투데이, 무단전재 및 재배포 금지&gt;머니투데이</t>
  </si>
  <si>
    <t>https://finance.naver.com/item/news_read.nhn?article_id=0004547792&amp;office_id=008&amp;code=005930&amp;page=167&amp;sm=title_entity_id.basic</t>
  </si>
  <si>
    <t>2021.02.23 17:24</t>
  </si>
  <si>
    <t>움직이는 물체도 선명하게 찰칵! 삼성전자, 폰카메라 초점 신기술</t>
  </si>
  <si>
    <t>이미지센서 '아이소셀 GN2'사람 눈처럼 실시간 자동초점전력 소모량도 24% 줄여삼성전자가 자동초점 기능을 대폭 업그레이드한 스마트폰용 이미지 센서 신제품 '아이소셀 GN2'를 출시했다고 23일 밝혔다. '아이소셀 GN2'는 머리카락 굵기의 100분의 1 수준인 1.4㎛(마이크로미터·1㎛는 100만분의 1m) 크기의 픽셀(화소)을 5000만개 집적한 이미지 센서다. 이 제품의 가장 큰 특징은 사람의 두 눈처럼 초점을 빠르게 잡기 때문에 피사체가 움직이더라도 선명하고 역동적인 사진을 찍을 수 있게 해준다는 점이다. 비결은 삼성전자가 업계 최초로 적용한 '듀얼 픽셀 프로' 기술이다. 이 기술은 픽셀을 좌우 양쪽으로 나눠 피사체의 초점을 맞추던 기존 제품에서 한 단계 더 나아가 픽셀 중 일부를 대각선으로 분할해서 위아래 위상차 정보까지 활용해 스마트폰이 더 빠르고 또렷하게 초점을 잡을 수 있게 해준다. 삼성전자 관계자는 "초점을 제때 잡지 못해 놓치는 순간을 최소화해준다는 게 '아이소셀 GN2'의 장점"이라며 "예를 들어 스포츠 경기 장면 등을 촬영할 때 흐릿한 사진 대신 선명한 사진을 찍을 수 있다"고 말했다. 또 이 제품은 기존 제품(아이소셀 GN1) 대비 픽셀 크기가 0.2㎛ 커져 빛을 받아들이는 면적이 36% 증가했다. 픽셀 크기가 클수록 빛을 더 많이 받아들일 수 있기 때문에 빛이 부족한 환경에서 더 선명한 사진을 찍을 수 있다.  삼성전자는 어두운 환경에서 4개의 픽셀을 하나의 대형 픽셀처럼 활용해 감도를 4배 높이는 '테트라셀' 기능도 적용했다. 빛이 풍부할 때는 각각의 픽셀을 사용해 고화소 촬영이 가능하고 빛이 부족할 경우엔 테트라셀 기능을 활용하면 보다 밝은 사진을 찍을 수 있다는 설명이다.  전력 소모도 최소화했다. 센서를 통해 받아들인 이미지 정보를 즉각 애플리케이션 프로세서(AP)로 전달해 처리하는 '스태거드 HDR' 기술을 통해서다. 이 기술은 센서 자체에서 이미지를 처리해 AP로 전달하는 기존의 '실시간 HDR' 대비 동작 전력을 약 24% 줄일 수 있다. 삼성전자는 '아이소셀 GN2' 출시를 계기로 이미지 센서 시장의 절대 강자인 소니 추격에 박차를 가할 계획이다. 시장조사 업체 테크노시스템리서치(TSR)에 따르면 지난해 삼성전자의 이미지 센서 시장점유율은 매출 기준 19.8%로 세계 2위다. 1위인 소니(45.1%)의 절반에도 못 미치는 수준이지만, 고화소 기술을 앞세워 전년 대비 점유율 격차를 5.1%포인트 줄였다. 소니의 주 고객인 화웨이가 미국 제재로 스마트폰 생산 차질을 겪고 있는 것도 삼성전자에는 호재다. 샤오미와 비보 등 화웨이의 빈자리를 꿰차고 있는 중국 스마트폰 업체들이 삼성전자의 주요 고객이기 때문이다.  [노현 기자][ⓒ 매일경제 &amp; mk.co.kr, 무단전재 및 재배포 금지]매일경제</t>
  </si>
  <si>
    <t>https://finance.naver.com/item/news_read.nhn?article_id=0004753531&amp;office_id=009&amp;code=005930&amp;page=168&amp;sm=title_entity_id.basic</t>
  </si>
  <si>
    <t>2021.02.23 09:26</t>
  </si>
  <si>
    <t>[특징주]삼성전자·SK하이닉스, 美 금리 인상 경계심에 동반 약세</t>
  </si>
  <si>
    <t>[머니투데이 김소연 기자] 삼성전자와 SK하이닉스가 동반 약세다. 가파른 금리 상승으로 전날 뉴욕증시에서 기술주가 약세를 보이면서 국내 반도체주도 영향을 받은 것으로 풀이된다. 23일 오전 9시24분 삼성전자는 전일대비 700원(0.85%) 떨어진 8만1500원을 나타내고 있다. SK하이닉스는 3000원(2.20%) 내린 13만3500원을 기록 중이다. 최근 D램 가격 상승으로 실적이 좋아질 것이라는 기대감에 주가가 올랐는데 미국 국채금리가 빠르게 오르면서 차익실현 욕구가 커진 것으로 보인다. 전날 미국 국채 10년물 금리가 1.4%에 가까이 다가간데 따른 경계감에 밸류에이션 멀티플이 높은 대형 기술주들은 동반 약세를 보였다. 애플이 3% 내렸고, 마이크로소프트와 아마존도 2%대의 하락률을 기록했다. 기술주 중심의 NASDAQ 지수도 2.46% 하락해 마감했다. 김소연 기자 nicksy@  &lt;저작권자 ⓒ '돈이 보이는 리얼타임 뉴스' 머니투데이, 무단전재 및 재배포 금지&gt;머니투데이</t>
  </si>
  <si>
    <t>https://finance.naver.com/item/news_read.nhn?article_id=0004547312&amp;office_id=008&amp;code=005930&amp;page=169&amp;sm=title_entity_id.basic</t>
  </si>
  <si>
    <t>2021.02.21 09:44</t>
  </si>
  <si>
    <t>삼성디스플레이, 'ESG 경영' 시동…RBA 가입으로 '국제 행동규범...</t>
  </si>
  <si>
    <t>[머니투데이 오문영 기자] 사진제공=삼성디스플레이삼성디스플레이가 최근 지속경영의 새로운 기준으로 부상하고 있는 '환경·사회·지배구조 개선(ESG) 경영' 체계 구축에 시동을 걸었다. 삼성디스플레이는 글로벌 스탠다드에 걸맞는 ESG 가치 경영을 선도하기 위해 'RBA(Responsible Business Alliance, 책임감 있는 산업 연합)'에 가입했다고 21일 밝혔다.RBA는 글로벌 공급망 안에서 사회적 책임을 다하는 기업들의 연합체다. 기업윤리의 수준을 상향시키고자 여러 국제 규범을 바탕으로 'RBA 행동규범'을 제정해 운영 중이다. 현재 삼성전자, 애플, 인텔 등 160여 개 글로벌 기업들이 RBA 회원사로 활동 중이다.삼성디스플레이는 이번 RBA 가입을 계기로 관련 국내법을 준수하는 데서 그치지 않고 노동·안전보건·환경·기업윤리·경영시스템 등 RBA가 제안하는 5개 분야의 글로벌 행동규범을 더욱 엄격하게 기업 경영에 적용할 계획이다.국내 사업장을 비롯해 해외 사업장, 협력사까지 RBA 기준에 따라 운영될 수 있도록 경영 시스템 및 작업환경 등에 대한 현장 점검과 객관적 실사를 강화할 예정이다. 이와 올해 VAP(Validated Assessment Program, 제 3자 현장 수검)를 실시, 전문 평가기관에서 RBA 행동규범 준수 여부에 대한 현장 평가를 진행할 방침이다.삼성디스플레이는 RBA 가입을 외에도 ESG 경영 강화를 위해 '지속가능경영 사무국'을 신설하고 전체 사업부가 참여하는 협의체를 구성하는 등 전사적 노력을 기울이고 있다. 올해 초에는 기후변화와 자원순환, 지속가능한 제품, 상생협력, 지역사회 등 5개 중점 추진 영역에 대한 중장기 목표를 정립하는 등 ESG 경영을 체계적으로 추진하기 위한 토대를 마련했다.신재호 경영지원실장(부사장)은 "삼성디스플레이는 세계 디스플레이 산업을 선도해온 대표기업"이라며 "제품을 생산하는 모든 과정에서 환경과 사회적 가치를 우선시하며 고객과 사회구성원들로부터 신뢰받는 기업, 인류의 발전과 행복에 기여하는 글로벌 기업으로 성장해나갈 것"이라고 했다.ESG는 환경(Environmental), 사회(Social), 지배구조(Governance)의 약자로, 기업이 지속 가능한 발전을 위해 환경과 사회에 얼마나 기여하고 건강한 지배구조를 갖고 있는지 평가하는 비재무적 지표를 말한다.오문영 기자 omy0722@mt.co.kr  &lt;저작권자 ⓒ '돈이 보이는 리얼타임 뉴스' 머니투데이, 무단전재 및 재배포 금지&gt;머니투데이</t>
  </si>
  <si>
    <t>https://finance.naver.com/item/news_read.nhn?article_id=0004546269&amp;office_id=008&amp;code=005930&amp;page=174&amp;sm=title_entity_id.basic</t>
  </si>
  <si>
    <t>2021.02.19 09:21</t>
  </si>
  <si>
    <t>설연휴 가족모임發…삼성 광주공장, 잇단 확진에 '비상'</t>
  </si>
  <si>
    <t>[머니투데이 심재현 기자]  코로나19 신규 확진자 수가 600명대로 늘어난 지난 17일 대구 중구 국채보상운동기념공원에 마련된 임시선별검사소에서 의료진이 코로나19 진단검사를 받기 위해 방문한 시민의 검체를 채취하고 있다. 뉴스1설 연휴 가족 모임 등의 여파로 코로나19 연쇄 확진이 이어지는 가운데 삼성전자 광주 가전사업장에서도 확진자가 나왔다.19일 광주시 방역당국과 삼성전자에 따르면 삼성전자 광주사업장 3공장에서 전날 3명이 코로나19 양성 판정을 받았다. 지난 17일 확진 판정을 받은 1명까지 모두 4명의 확진자가 발생했다.삼성전자는 지난 17일 확진자가 발생하자 직원 400여명에 대한 전수검사를 실시했다. 전날 확진 판명을 받은 직원 3명은 17일 확진된 직원의 동료다.해당 확진자는 설 당일인 지난 12일 광주에서 가족 모임에 참석했다. 이 가족 모임 참석자 가운데 이날까지 8명이 확진됐다. 방역당국은 가족 모임에 10명이 참석한 것으로 파악했다.삼성전자는 17일부터 이날까지 사흘 동안 공장을 일시 폐쇄한 상태다.심재현 기자 urme@mt.co.kr  &lt;저작권자 ⓒ '돈이 보이는 리얼타임 뉴스' 머니투데이, 무단전재 및 재배포 금지&gt;머니투데이</t>
  </si>
  <si>
    <t>https://finance.naver.com/item/news_read.nhn?article_id=0004545692&amp;office_id=008&amp;code=005930&amp;page=179&amp;sm=title_entity_id.basic</t>
  </si>
  <si>
    <t>2021.02.18 15:45</t>
  </si>
  <si>
    <t>쥐어짜는 K-주사기, 삼성은 왜 총력 지원하고도 숨겼나</t>
  </si>
  <si>
    <t>[머니투데이 세종=최우영 기자]  이재용 삼성전자 부회장이 지난달 18일 오후 서초구 서울고등법원에서 열리는 국정농단 사건 파기환송심 선고 공판에 출석하고 있다. / 사진=이기범 기자 leekb@이번에도 삼성이 '키다리아저씨' 역할을 맡았다. 지난해 마스크대란 당시 53톤의 마스크 원료를 사오는 데 계열사 인맥을 총동원했던 삼성은 이번에도 이른바 쥐어짜는 K-주사기를 만들고 미국 식품의약국(FDA) 승인을 받는 데 관련 계열사를 총동원했다.  그럼에도 삼성은 자신들의 지원 사실을 알리는 걸 극도로 꺼리고 있다. 실질적인 지원이 이뤄지던 지난달까지는 이재용 부회장의 재판을 앞두고 '언론플레이'로 비칠까 염려했기 때문이다. 하지만 이 부회장에 대한 선고가 나온 뒤에도 여전히 "정부의 발표를 참고하라"는 입장이다. 문재인 대통령이 현장을 방문하는 마당에 자칫 삼성이 스폿라이트를 받을까 우려한 때문이다.━아이디어부터 풍림파마텍 삼고초려까지━풍림파마텍 LDS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있다.이런 주사기가 필요하다는 아이디어는 삼성 계열사간 회의에서 나왔다. 국내외 제약업계 사정을 꿰뚫고 있는 삼성바이오로직스가 생산에 적합한 업체로 풍림파마텍을 찾아냈다. 삼성은 중기부와 함께 조희민 풍림파마텍 대표를 만나 지원 의사를 밝혔으나, 기술탈취를 염려한 조 대표로부터 거절 당했다.이때부터 풍림파마텍에 대한 삼성과 중기부의 '삼고초려'가 시작됐다. 박영선 전 장관과 민간사업가 출신의 차정훈 중기부 벤처혁신정책실장이 조 대표를 찾아 "정부를 믿고 삼성의 지원을 받으라"고 설득했다. 조희민 대표의 딸인 조미희 풍림파마텍 부사장도 "정부와 삼성을 믿어보자"고 설득한 끝에 조 대표의 마음을 돌리는 데 성공했다.━식약처 승인부터 FDA 문턱을 넘기까지━풍림파마텍 최소주사잔량(LDS 4μL) 주사기. /사진=뉴시스생산 체제를 갖춘 뒤 남은 것은 국내외 정부기관으로부터 사용 승인을 받아 공신력을 얻는 일이었다. 이번에는 식약처 및 FDA 문턱을 수십차례 넘나들었던 삼성바이오에피스가 나섰다.삼성바이오에피스는 한국 식약처 승인을 받는 작업부터 풍림파마텍의 서류작업과 인허가 절차 등을 지원해 지난달 15일 국내 승인을 이끌어냈다. 또 지난달 18일 FDA에 승인신청을 한 뒤 이달 17일 승인을 받기까지 전 과정을 함께 했다. 이 과정에서 까다로운 미국 통관 절차 등에 관련된 방대한 양의 서류를 준비하는 데 도움을 준 것으로 전해졌다.FDA 승인을 얻는 데는 삼성바이오로직스가 미국 제약업체들과 맺어놓은 단단한 네트워크도 한몫 했다. 삼성바이오로직스는 화이자를 포함한 미국 업계와 광범위한 위탁생산계약 등으로 다져놓은 비즈니스 네트워크를 활용해 FDA의 주사기 긴급사용 승인이 비교적 빨리 나오도록 했다.이 과정에서 삼성바이오로직스는 화이자 백신 일부 물량이 조기에 국내 도입되도록 힘을 실은 것으로 알려졌다. 풍림파마텍 LDS 주사기가 FDA 긴급사용 승인을 받으면 곧바로 일부 물량을 화이자에 납품하는 조건을 건 것으로 알려졌다.━전력투구하고도 쉬쉬하는 삼성의 속사정━/삽화=임종철 디자인기자LDS 주사기의 처음부터 끝까지 개입한 삼성이지만, 자신들의 지원 사실을 알리는 데는 소극적인 자세다. 삼성 관계자는 "정부와 중소기업, 삼성이 함께 협력한 것일 뿐"이라며 "자세한 내용은 정부 발표를 참고하는 게 좋겠다"고 말을 아꼈다.이를 두고 업계에서는 이재용 부회장의 재판을 앞둔 상황에서 자칫 '언론플레이'로 비칠 것을 우려한 삼성이 지원사실 공개를 극도로 꺼려했다는 관측이 나온다.다만 삼성은 지난달 18일 이 부회장에 대한 실형 선고가 나온 이후에도 LDS 주사기의 FDA 승인을 위한 지원을 이어갔다. 중기부 관계자는 "삼성이 국익을 위한 대승적 차원에서 별도의 댓가를 바라지 않고 지원한 것으로 안다"고 전했다.재판이 끝난 현재도 삼성은 이에 대한 공식 입장을 내놓지 않고 있다. 한 업계 관계자는 "대통령과 중기부 장관이 현장을 찾는 마당에 삼성이 나서서 자신들의 성과라고 밝히기는 어려운 일"이라며 "이재용 부회장이 옥중에 다시 들어간 상황도 적극적 홍보를 막는 요인이 될 것"이라고 바라봤다.한편 18일 문재인 대통령과 권칠승 중기부 장관은 풍림파마텍 전북 군산 공장을 방문해 주사기 생산설비를 점검하고 임직원들을 격려했다. 풍림파마텍은 다음달 월 2000만개 대량생산체제를 구축하고 국내외에 공급할 예정이다.권칠승 장관은 LDS 주사기 업체들과의 간담회에서 "민관 상생협력에 풍림파마텍의 성과를 토대로 풍림 외 백신주사기 업체에 대해서도 스마트공장 보급을 추진중"이라며 "K-방역 중소기업의 제조혁신을 위해 올해부터 제약·의료분야 업종특화 스마트공장 보급을 본격 추진할 계획"이라고 말했다.아울러 "이러한 제조혁신 성과가 수출로 이어질 수 있도록 사전 컨설팅, 인증·규격 획득, 해외 마케팅 패키지 지원 등 수출 전주기에 걸쳐 맞춤형으로 밀착 지원하고 온·오프라인 연계(O2O) 전시회 등 온라인 글로벌화 지원도 병행할 계획"이라며 "풍림파마텍의 백신주사기는 한국 중소기업의 의지와 노력, 삼성의 기술, 정부의 지원 3박자가 만들어낸 K-방역의 결정체"라고 강조했다.세종=최우영 기자 young@  &lt;저작권자 ⓒ '돈이 보이는 리얼타임 뉴스' 머니투데이, 무단전재 및 재배포 금지&gt;머니투데이</t>
  </si>
  <si>
    <t>https://finance.naver.com/item/news_read.nhn?article_id=0004545384&amp;office_id=008&amp;code=005930&amp;page=180&amp;sm=title_entity_id.basic</t>
  </si>
  <si>
    <t>2021.02.18 15:20</t>
  </si>
  <si>
    <t>삼성 가동중단 美반도체 공장에 기술진 급파…피해 최소화 조치</t>
  </si>
  <si>
    <t>[머니투데이 심재현 기자]  삼성전자가 한파에 따른 전력 부족으로 가동 중단된 미국 텍사스 오스틴 반도체 파운드리(위탁생산) 공장에 기술진을 급파한다. 가동 중단에 따른 피해 최소화를 위한 조치로 보인다.18일 관련업계에 따르면 삼성전자는 이번주부터 사내 임직원과 협력업체 기술진 수십명을 미국 오스틴 반도체 공장에 파견한다. 현재 화성·기흥·평택사업장 임직원과 협력사 직원을 대상으로 파견인원을 모집하고 있다.파견되는 기술진은 오스틴 공장 재가동을 위한 생산라인 셋업 작업에 투입될 예정이다. 오스틴 공장은 한파와 폭설에 따른 전력 부족으로 시정부가 단전을 통보하면서 지난 16일(현지시간) 오후 4시부터 가동 중단됐다. 오스틴시가 사흘 동안의 단전을 통보했지만 기상 여건에 따라 재가동 시점은 불명확한 상황이다.삼성전자는 오스틴 공장에서 14나노미터(㎚·10억분의 1m)급 시스템 반도체를 생산한다. 지난해 3분기 누적 기준 매출 약 3조원을 기록했다. 삼성전자 반도체 사업부 매출의 5.5% 수준이다.삼성전자는 정전사고처럼 전력공급이 갑작스럽게 끊긴 것이 아니라 지난 주말 통보를 받고 단계적으로 가동을 중단했기 때문에 웨이퍼 폐기 등 당장의 손실은 없다고 설명했다. 다만 가동중단 기간이 길어질수록 매출 감소 등은 감수해야 한다.현지 기술진이 있지만 국내 기술진을 급파하기로 한 것도 전력 공급이 재개될 경우 재가동까지 걸리는 시간을 최소화하기 위한 조치로 풀이된다.심재현 기자 urme@mt.co.kr  &lt;저작권자 ⓒ '돈이 보이는 리얼타임 뉴스' 머니투데이, 무단전재 및 재배포 금지&gt; 머니투데이</t>
  </si>
  <si>
    <t>https://finance.naver.com/item/news_read.nhn?article_id=0004545349&amp;office_id=008&amp;code=005930&amp;page=181&amp;sm=title_entity_id.basic</t>
  </si>
  <si>
    <t>2021.02.18 09:25</t>
  </si>
  <si>
    <t>삼성 '연봉 50% 성과급' 챙기더니…경영진 연봉도 '10억+α' 더 ...</t>
  </si>
  <si>
    <t>[머니투데이 심재현 기자]  삼성전자가 지난해 코로나19 팬데믹(세계적 대유행) 와중에 영업이익 36조원의 역대급 실적을 이끈 직원들에게 최고 수준의 성과급을 지급한 데 이어 주요 경영진에도 두둑한 보수를 지급했다.18일 삼성전자가 금융감독원과 한국거래소에 제출한 정기주주총회 소집공고 첨부서류에 따르면 반도체 사업을 총괄하는 김기남 DS(디바이스솔루션)부문 부회장 등 등기이사 11명에게 지난해 지급한 보수 총액이 337억원으로 집계됐다.이들에게 2019년 지급했던 보수 총액 179억원의 2배 수준이다.삼성전자 등기이사 11명은 사내이사 5명과 사외이사 6명으로 구성된다. 사외이사의 경우 처우규정에 따라 보수가 고정돼 지난해 늘어난 보수는 대부분 주요 경영진인 사내이사에게 지급된 것으로 풀이된다.사외이사와 달리 사내이사 보수는 기본급여 외에 월 급여 200% 범위에서 매해 2차례 분할 지급하는 목표인센티브와 연봉 50% 범위에서 1차례 지급하는 성과인센티브, 수익률을 토대로 3년 동안 분할 지급하는 장기성과인센티브 등에 따라 결정된다.박재완 전 기획재정부 장관을 비롯한 사외이사 6명은 2019년 보수 총액 약 9억원을 지급받았다. 지난해 보수는 공개되지 않았지만 사외이사 구성이 같았던 만큼 지난해 등기이사 보수총액에서 늘어난 지급액은 대부분 사내이사진이 수령했을 것으로 추정된다.다만 지난해 등기이사 보수 총액에 등기이사직을 수행하고 퇴임한 권오현·윤부근·신종균 고문의 일부 퇴직금과 인센티브가 함께 집계돼 현 경영진이 받은 보수는 이보다 적을 것으로 보인다. 일반적으로 부회장 이상 임원이 퇴직하면 퇴직금으로 수십억원 이상을 받는다.삼성전자 사내이사는 김 부회장 외에 김현석 CE(소비자가전)부문 대표이사 사장, 고동진 IM(IT&amp;모바일)부문 대표이사 사장, 한종희 VD(영상디스플레이)사업부 사장, 최윤호 CFO(최고재무책임자·사장) 등이다.지난해 4월 공개된 사업보고서에 따르면 현 경영진에서 김 부회장은 2019년 보수로 34억5000만원을 받았다. 급여 13억7000만원 외에 상여금 19억6000만원, 복리후생 등 기타 근로소득 1억2000만원이었다. 같은 기간 고동진 사장은 28억3000만원, 김현석 사장은 25억8000만원을 받았다. 이재용 부회장은 2017년부터 보수를 받지 않고 있다.삼성전자는 이달 초 임직원들에게 연봉의 최대 50%에 달하는 성과인센티브를 지급했다. 사업부별로 반도체부문이 연봉의 47%, IM부문과 CE부문은 연봉의 50%를 받았다.임원 성과급 체계 등을 감안하면 김 부회장 등의 지난해 보수는 2019년보다 '10억원+α' 정도 늘어난 것으로 추산된다.삼성전자는 지난해 매출 236조8070억원, 영업이익 35조9939억원을 기록했다. 매출은 반도체 슈퍼호황기였던 2018년(243조7714억원)과 2017년(239억5754억원)에 이어 3번째다. 영업이익은 2018년과 2017년, 2013년(스마트폰 급성장기)에 이어 4번째다.삼성전자 사내이사의 개별 보수는 다음달 사업보고서에서 공시된다.심재현 기자 urme@mt.co.kr  &lt;저작권자 ⓒ '돈이 보이는 리얼타임 뉴스' 머니투데이, 무단전재 및 재배포 금지&gt; 머니투데이</t>
  </si>
  <si>
    <t>https://finance.naver.com/item/news_read.nhn?article_id=0004545060&amp;office_id=008&amp;code=005930&amp;page=182&amp;sm=title_entity_id.basic</t>
  </si>
  <si>
    <t>2021.02.17 11:52</t>
  </si>
  <si>
    <t>삼성전자 세계 첫 인공지능 메모리 반도체 개발했다</t>
  </si>
  <si>
    <t>삼성전자 HBM PIM 메모리. [사진 제공 = 삼성전자] 삼성전자는 세계 최초로 메모리 반도체와 인공지능(AI) 프로세서를 하나로 결합한 HBM-PIM(Processing-in-Memory)을 개발했다고 17일 밝혔다. PIM은 메모리 내부에 연산 작업에 필요한 프로세서 기능을 더한 차세대 신개념 융합기술이다. 삼성전자는 PIM 기술을 활용해, 슈퍼컴퓨터(HPC)와 AI 등 초고속 데이터 분석에 활용되는 HBM2에 AI 엔진을 탑재한 HBM-PIM을 개발했다.삼성전자는 AI와 융합한 HBM-PIM은 기존 HBM2 대비 성능은 약 2배 이상 높아지고, 시스템 에너지는 70% 이상 감소된다고 설명했다. HBM2는 삼성전자가 2018년 1월 양산한 고대역폭 메모리 반도체다.현재 대부분의 컴퓨터는 폰 노이만 구조로 데이터를 읽고 쓴다. 폰 노이만 구조는 중앙처리장치(CPU)가 메모리로부터 명령어를 불러오고 실행하며, 그 결과를 다시 기억장치에 저장하는 작업을 순차 진행하는 방식이다. 이 과정에서 CPU와 메모리간 주고받는 데이터가 많아지면 작업처리가 지연되는 현상이 생긴다.삼성전자는 이를 극복하기 위해 메모리 내부의 각 뱅크(주기억장치를 구성하는 최소 논리적 단위)에 AI 엔진을 장착하고 병렬처리를 극대화했다. 또한 HBM-PIM은 메모리 내부에서 연산처리가 가능해 CPU와 메모리간 데이터 이동이 줄어든다. 삼성전자는 이러한 혁신기술을 D램 공정에 접목시켜 HBM-PIM을 제품화 하는데 성공하고 반도체 분야 세계 최고권위 학회인 ISSCC에서 논문을 공개했다.박광일 삼성전자 메모리 사업부 상품기획팀장(전무)은 "HBM-PIM은 업계 최초의 AI 맞춤형 PIM 솔루션으로 삼성전자는 고객사들과 지속적으로 협력을 강화해 PIM 에코 시스템을 구축해 나갈 것"이라고 말했다.[이종혁 기자][ⓒ 매일경제 &amp; mk.co.kr, 무단전재 및 재배포 금지]매일경제</t>
  </si>
  <si>
    <t>https://finance.naver.com/item/news_read.nhn?article_id=0004750239&amp;office_id=009&amp;code=005930&amp;page=182&amp;sm=title_entity_id.basic</t>
  </si>
  <si>
    <t>2021.02.17 09:51</t>
  </si>
  <si>
    <t>20% 백신 증산 효과…삼성 도움 받은 'K-주사기' FDA 승인</t>
  </si>
  <si>
    <t>[머니투데이 세종=최우영 기자]  풍림파마텍 코로나19 백신 주사기. /사진=뉴시스주사기에 남는 백신 잔량을 최소화해 사실상 백신을 증산한 효과를 볼 수 있는 국내 중소기업의 주사기가 미국 FDA(식품의약국)의 승인을 받았다. 중소벤처기업부와 삼성전자 등 민관이 힘을 합쳐 지원한 결과다.17일 중소벤처기업부에 따르면 풍림파마텍이 개발한 LDS(최소주사잔량) 주사기가 이날 새벽 FDA로부터 승인을 받았다.이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나오는 셈이다.중기부와 삼성전자는 풍림파마텍이 LDS주사기 양산 체제를 갖추는 데 도움을 줬다. 중기부는 스마트공장 전용대출 프로그램과 방역물품 패스트트랙 등 행정·자금 지원을 했다. 삼성전자는 30여명의 제조 전문가를 파견해 풍림파마텍 주사기 라인의 생산성을 5배 향상시켰으며 주사기 자동조립 설비를 지원했다.FDA 승인을 받은 풍림파마텍 LDS 주사기는 해외 각국에 수출되며 또 한번 K-방역의 성과로 여겨질 예정이다. 박영선 전 중기부 장관은 지난 14일 간담회에서 "미국에서 이미 1억8000만개의 주사기 주문이 들어왔으며, 일본도 7500만개의 주문이 들어왔다"는 풍림파마텍 관계자의 발언을 알렸다.한편 풍림파마텍 LDS 주사기는 FDA 승인 이전에 미국 제약업체의 성능테스트 통과, 국내 기술특허 출원 등을 마친 상태다. 현재 미국과 EU(유럽연합)에서의 국제특허 출원도 진행중이다.세종=최우영 기자 young@  &lt;저작권자 ⓒ '돈이 보이는 리얼타임 뉴스' 머니투데이, 무단전재 및 재배포 금지&gt;머니투데이</t>
  </si>
  <si>
    <t>https://finance.naver.com/item/news_read.nhn?article_id=0004544435&amp;office_id=008&amp;code=005930&amp;page=183&amp;sm=title_entity_id.basic</t>
  </si>
  <si>
    <t>2021.02.17 11:00</t>
  </si>
  <si>
    <t>삼성전자, 비대면 주문·결제 솔루션 '삼성 키오스크' 출시</t>
  </si>
  <si>
    <t>[머니투데이 오문영 기자]  삼성전자 모델이 서울 성동구에 위치한 햄버거 전문점 '버거쇼'에 설치된 신제품 '삼성 키오스크'를 소개하고 있다./사진=삼성전자 제공삼성전자가 비대면 주문과 결제가 모두 가능한 스마트 주문 솔루션 '삼성 키오스크'(Samsung Kiosk)를 올해 상반기 글로벌 출시에 앞서 국내 시장에 먼저 선보인다고 17일 밝혔다.삼성 키오스크는 식당이나 카페, 약국, 편의점, 마트 등에서 상품 선택부터 주문·결제까지 가능한 올인원(All-in-one) 제품이다.고성능 Soc(System-on-Chip) 기반으로 별도 PC 없이 콘텐츠 관리와 결제가 가능하다. 카드리더기와 영수증 프린터, QR·바코드 스캐너, NFC(Near Field Communication), 와이파이(Wi-Fi) 등 키오스크에 필요한 필수 기능들이 모두 탑재됐다.'그레이 화이트' 색상으로 고급스러움을 더했고, 24형 터치 디스플레이가 적용됐다. 테이블형과 스탠드형, 벽걸이형 등 총 3가지 형태로 맞춰 사용 가능하다. 테이블형은 별도의 공사 없이 매장 내 카운터 또는 테이블에 비치할 수 있어 비용절약과 효율적인 공간 활용이 가능하다는 특징이 있다. 스탠드형은 탈부착이 가능한 플로어 스탠드를 적용해 매장 내 어느 곳에나 설치할 수 있다.삼성 키오스크에 사용된 터치 스크린은 표면에 99.99% 이상의 항균 효과를 내는 특수코팅을 적용했다. 삼성의 항균 코팅 기술은 식품포장재에도 사용 가능한 미국 식품의약국(FDA) 승인 물질인 아연피리치온(Zinc Pyrithione, ZnP)을 사용해 미국 안전 규격 기관인 UL(Underwriters Laboratories) 인체 독성 평가 시험을 통과했다.키오스크에 적용된 항균 기술은 시중에서 흔히 사용되는 구리 또는 은을 활용한 필름 형태와 달리 산소나 황 성분에 의해 쉽게 변색되지 않도록 돕는다. 90% 이상의 높은 투과율을 지원해 항균력과 선명한 화질을 모두 만족 시킨다.'삼성 키오스크' 제품 이미지/사진=삼성전자 제공리눅스 기반의 오픈소스 운영체제인 타이젠도 탑재됐다. 폭넓은 호환성을 제공하고, 웹 표준 기술(HTML5, JavaScript, CSS)을 지원함으로써 개발자들이 키오스크에 활용할 수 있는 다양한 소프트웨어 애플리케이션을 개발하기 용이하다.또 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있으며, 문제 발생 시 원격 제어를 통해 증상 파악과 필요한 조치를 할 수 있어 효율적인 매장 운영이 가능하다.삼성전자 영상디스플레이사업부 하혜승 전무는 "삼성 키오스크는 위생과 안전을 중요시하는 최근 트렌드에 최적화된 비대면 주문 결제 솔루션"이라며 "앞으로도 다양한 키오스크 제품을 지속 개발해 미래형 매장을 구축하는데 앞장설 것"이라 했다.삼성전자는 글로벌 1위 지급 결제·금융 서비스 솔루션 업체인 파이서브(Fiserv)와 파트너십을 맺고 삼성 키오스크를 판매한다. 한국 시장에서는 파이서브 코리아(https://www.fiservkorea.com)가 자사 판매 채널을 통해 제품을 공급하며, 월 정액으로 임대하는 렌탈 서비스도 제공한다.삼성전자는 상반기 내 키오스크 판매를 아시아, 호주 등 해외로 확대해 나갈 계획이다.오문영 기자 omy0722@mt.co.kr  &lt;저작권자 ⓒ '돈이 보이는 리얼타임 뉴스' 머니투데이, 무단전재 및 재배포 금지&gt;머니투데이</t>
  </si>
  <si>
    <t>https://finance.naver.com/item/news_read.nhn?article_id=0004544513&amp;office_id=008&amp;code=005930&amp;page=185&amp;sm=title_entity_id.basic</t>
  </si>
  <si>
    <t>삼성전자, 메모리 반도체·AI프로세서 하나로 결합 HBM-PIM 개발……</t>
  </si>
  <si>
    <t>삼성전자가 세계 최초로 메모리 반도체와 인공지능 프로세서를 하나로 결합한 HBM-PIM(Processing-in-Memory)을 개발했다. PIM(Processing-in-Memory)은 메모리 내부에 연산 작업에 필요한 프로세서 기능을 더한 차세대 신개념 융합기술이다.삼성전자는 PIM 기술을 활용해, 슈퍼컴퓨터(HPC)와 AI 등 초고속 데이터 분석에 활용되는 HBM2 Aquabolt에 인공지능 엔진을 탑재한 HBM-PIM을 개발했다고 17일 밝혔다.HBM2(High Bandwidth Memory) Aquabolt는 지난 2018년 1월 삼성전자가 양산한 2세대 고대역폭 메모리 반도체다.AI 시스템에 HBM-PIM을 탑재할 경우 기존 HBM2를 이용한 시스템 대비 성능은 약 2배 이상 높아지고, 시스템 에너지는 70% 이상 감소된다.또한 기존 HBM 인터페이스를 그대로 지원해 HBM을 이용하는 고객들은 하드웨어나 소프트웨어의 변경 없이 HBM-PIM을 통해 강력한 AI 가속기 시스템을 구축할 수 있게 됐다. 최근 인공지능의 응용 영역이 확대되고 기술이 고도화됨에 따라 고성능 메모리에 대한 요구가 지속적으로 커져왔으나 기존의 메모리로는 폰 노이만 구조의 한계를 극복하기 어려웠다. 폰 노이만 구조는 대부분의 컴퓨터에서 사용하는 방식으로 CPU가 메모리로부터 명령어를 불러오고 실행하며 그 결과를 다시 기억장치에 저장하는 작업을 순차적으로 진행한다. 이 과정에서 CPU와 메모리간 주고받는 데이터가 많아지면 작업처리가 지연되는 현상이 생긴다. 삼성전자는 이를 극복하기 위해 메모리 내부의 각 뱅크에 인공지능 엔진을 장착하고 병렬처리를 극대화해 성능을 높였다. 또한 HBM-PIM은 메모리 내부에서 연산처리가 가능해 CPU와 메모리간 데이터 이동이 줄어들어 AI 가속기 시스템의 에너지 효율을 높일 수 있다.삼성전자는 이러한 혁신기술을 D램 공정에 접목시켜 HBM-PIM을 제품화 하는데 성공하고 반도체 분야 세계 최고권위 학회인 ISSCC에서 논문을  공개했다. 삼성전자 메모리 사업부 상품기획팀장 박광일 전무는 "HBM-PIM은 AI 가속기의 성능을 극대화 시킬 수 있는 업계최초의 인공지능 맞춤형 PIM 솔루션으로 삼성전자는 고객사들과 지속적으로 협력을 강화해 PIM 에코 시스템을 구축해 나갈 것"이라고 밝혔다. 미국 아르곤 국립 연구소 CELS(컴퓨팅, 환경 및 생명과학) 연구실장 릭 스티븐스는 "HBM-PIM은 AI 응용을 위한 성능 및 에너지 효율 측면에서 놀라운 성과로 HBM-PIM 시스템 평가를 위해 향후에도 삼성전자와 지속적인 협력을 기대한다"고 말했다.삼성전자는 상반기내 다양한 고객사들의 AI 가속기에서 HBM-PIM을 탑재해 테스트 검증을 완료할 예정이며 향후 고객사들과 PIM 플랫폼의 표준화와 에코 시스템 구축을 위해 협력을 강화해 나갈 계획이다. [이상규 매경닷컴 기자 boyondal@mk.co.kr][ⓒ 매일경제 &amp; mk.co.kr, 무단전재 및 재배포 금지]매일경제</t>
  </si>
  <si>
    <t>https://finance.naver.com/item/news_read.nhn?article_id=0004750187&amp;office_id=009&amp;code=005930&amp;page=187&amp;sm=title_entity_id.basic</t>
  </si>
  <si>
    <t>2021.02.17 08:06</t>
  </si>
  <si>
    <t>HMM, 운임 강세 기반 호실적 지속…목표가↑-삼성</t>
  </si>
  <si>
    <t>[머니투데이 강민수 기자] 삼성증권은 17일 HMM에 대해 운임 강세를 기반으로 호실적을 이어갈 것이라고 전망했다. 투자의견은 '매수' 유지, 목표가는 1만7500원에서 2만2000원으로 상향했다. 전일 종가는 1만5100원이다. HMM은 지난해 4분기 매출액은 전년 동기 대비 48.4% 증가한 2조원, 영업이익은 5670억원을 기록하며 흑자 전환했다. 연간 매출액은 16.3% 증가한 6조4000억원, 영업이익은 9808억원으로 사상 최대 규모를 달성했다. 컨테이너 운임 강세, 물동량 증가로 컨테이너 부문 매출이 급증한 데다, 유가 하락 등 비용 절감 효과가 맞물린 덕분이다. 운임 강세를 바탕으로 한 호실적은 지속될 전망이다. 김영호 삼성증권 연구원은 "연중 최대 비수기임에도 불구하고 올해 1분기 누적 평균 SCFI(상하이컨테이너운임지수)가 2866포인트로 높은 수준을 유지 중"이라며 "주요 항구 적체 및 컨테이너 박스 부족 현상, 지난해 상반기 기저효과를 고려하면 운임 강세가 당분간 지속될 것"이라고 예상했다. 김 연구원은 "연내 1만6000 TEU(20피트 컨테이너) 선박 8척 인도를 통해 컨테이너 사선 선대가 83만 TEU로 전년 대비 18.2% 증가할 예정"이라며 "미주 동안 직항 서비스 개시 및 유럽 노선 증편을 통한 추가적인 성장이 기대된다"고 진단했다. 그는 "2분기 전체 컨테이너 매출의 47%를 차지하는 미주 노선 운임이 대폭 상향될 가능성 또한 유효하다"며 "최근 유가 급등에 따른 우려가 있으나 높은 스크러버 탑재율 및 대형선 도입에 따른 규모의 경제 효과를 통해 희석 가능할 것"이라고 판단했다.강민수 기자 fullwater7@mt.co.kr  &lt;저작권자 ⓒ '돈이 보이는 리얼타임 뉴스' 머니투데이, 무단전재 및 재배포 금지&gt;머니투데이</t>
  </si>
  <si>
    <t>https://finance.naver.com/item/news_read.nhn?article_id=0004544333&amp;office_id=008&amp;code=005930&amp;page=187&amp;sm=title_entity_id.basic</t>
  </si>
  <si>
    <t>2021.02.16 16:15</t>
  </si>
  <si>
    <t>이재용 메시지대로' 삼성전자, 내달 대졸 공채…"작년만큼 뽑을 듯"</t>
  </si>
  <si>
    <t>[머니투데이 오문영 기자]  2018년 4월15일 서울 강남구 단국대학교 사범대학 부속고등학교에서 열린 삼성 직무적성검사(GSAT)에 응시한 취업준비생들이 시험을 마친 뒤 고사장을 나서고 있다./사진=뉴스1삼성전자가 이르면 내달 중순 대졸 신입사원 공채를 실시할 예정이다. 채용 규모는 전년도 규모를 상회할 것으로 보인다. 그간 재계 안팎에서는 이재용 삼성전자 부회장이 부재 중인 상황에서 신규채용 절차가 별탈없이 진행될 지 여부에 관심이 집중돼왔다.16일 업계에 따르면 삼성전자는 오는 3월 중순 상반기 대졸 신규채용 공고를 낼 전망이다. 삼성은 2017년부터 계열사별 채용을 진행하고 있기 때문에 삼성디스플레이와 삼성SDI, 삼성전기 등 다른 계열사들의 공고도 비슷한 시기 올라올 것으로 보인다. 채용 규모는 지난해와 비슷한 수준이 될 전망이다. 삼성그룹은 정확한 신규 채용규모를 공개하지 않는다. 재계에서는 사업보고서 등을 토대로 삼성이 상·하반기(대졸·초대졸·고졸)를 통틀어 연간 약 1만명의 신입사원을 채용해온 것으로 추정한다.한 채용시장 관계자는 "상반기 대졸 공채는 다음달 중에 진행하는 것으로 보면 된다"고 했다. 이어 "전년도 실적도 나쁘지 않고 반도체 업계는 장기 호황이 예상되는 상황"이라며 "이곳저곳에서 인력 부족 얘기도 나오고 있어서 전년보다 채용 규모가 줄어들진 않을 것"이라 했다.채용 절차 진행은 이 부회장이 옥중에서 제시한 가이드라인을 이행한다는 의미도 있다. 국정농단 파기환송심에서 실형을 선고받고 수감된 이 부회장은 지난 1월26일 삼성 임직원에게 처음으로 메세지를 보내고 "투자와 고용 창출이라는 기업의 본분에 충실해야 한다"고 당부했다.필기시험은 전년과 같이 온라인으로 치러질 예정이다. 계열사마다 차이는 있지만 삼성 대졸 공채는 일반적으로 △지원서 접수 △직무적합성평가 △GSAT·SW(소프트웨어) 역량테스트 △3단계 면접(임원면접·직무역량면접·창의성면접) △건강검진 등의 순서로 진행된다.삼성전자와 계열사들은 지난해 코로나19 확산 여파로 온라인 방식의 GSAT(삼성직무적성검사)를 도입했다. 이후 대규모 현장 시험으로 인한 사회적 비용 절감 차원에서 GSAT를 온라인으로 실시하겠다는 방침을 세웠다.삼성은 국내 4대 그룹 중 유일하게 대졸 정기 공채를 유지하고 있다. 현대차는 2019년부터, LG그룹은 지난해부터 정기 공채를 없애고 수시 채용 체제로 전환했다. SK그룹도 내년부터 대졸 신입사원 전원을 수시로 뽑기로 했다.오문영 기자 omy0722@mt.co.kr  &lt;저작권자 ⓒ '돈이 보이는 리얼타임 뉴스' 머니투데이, 무단전재 및 재배포 금지&gt;머니투데이</t>
  </si>
  <si>
    <t>https://finance.naver.com/item/news_read.nhn?article_id=0004544084&amp;office_id=008&amp;code=005930&amp;page=189&amp;sm=title_entity_id.basic</t>
  </si>
  <si>
    <t>2021.02.15 09:28</t>
  </si>
  <si>
    <t>"연휴 후유증 없다" 삼성전자·SK하이닉스 동반 질주</t>
  </si>
  <si>
    <t>설 연휴 간 美 반도체 주가 급등비중확대 관점 접근 필요 우리 증시가 설 연휴를 지나 재개장한 가운데 대장주인 삼성전자와 SK하이닉스가 동반 급등세를 시현하고 있다. 명절 연휴 간 미국 증시에서 반도체 관련주가 일제히 강세를 나타내면서 우리 증시에도 온기가 이어지고 있는 것으로 풀이된다.15일 오전 9시 24분 현재 삼성전자는 전 거래일 대비 2700원(3.31%) 오른 8만4300원에 거래되고 있다. 같은 시간 SK하이닉스는 4% 넘게 급등 중이다. 지난 12일(현지시간) 뉴욕증시에서 필라델피아 반도체 지수는 전일 대비 1.23%(39.03포인트) 오른 3219.87로 거래를 마쳤다. 전날에도 3% 넘게 오르면서 최근 일주일 동안 지수는 8% 가량 상승했다. 특히 반도체 장비 '빅3'인 어플라이드머티리얼즈, 램리서치, KLA텐코는 15% 이상의 주가 상승률을 기록했다. 이 가운데 미 백악관은 최근 차량용 반도체 공급 부족과 관련해 반도체 산업의 공급망에서 잠재적인 병목지대를 찾기 위해 핵심 이해 당사자 및 무역 파트너국들과 적극 협력하고 있다. 수주 안에 이 문제를 포괄적으로 점검하기 위한 범정부 행정명령에 서명할 것이라고 밝히기도 했다. 또 미국 반도체 업계도 반도체 생산 지원을 위해 보조금이나 세액 공제등 반도체 생산의 인센티브를 위한 재정 지원을 대통령에게 요청하고 있는 상황이다.이런 현실적인 상황을 고려할 때 올해 반도체 투자 증가폭은 앞으로 더 상향될 것으로 예상된다. 삼성전자와 SK하이닉스 등 국내 반도체 대형주에 대한 기대감이 높아지고 있다는 뜻이다.이승우 유진투자증권 연구원은 "국내 반도체 주식은 작년 11월부터 1월 초까지 급등 이후의 숨고르기 기간을 지나고 있는 국면"이라면서 "그러나 디지털 트랜스포메이션이 진행될수록 반도체 서플라이 체인의 중요성은 더욱 높아질 것이다. 따라서 중장기 시각에서 보면 관련 주식들에 대해 계속해서 비중확대의 관점에서 접근할 필요가 있다"고 말했다.한편 아날로그 디바이스, AMAT 등 주요 기업 실적 결과에 따른 변화도 주목할 필요가 있다는 의견이 나온다. 서상영 키움증권 연구원은 "지난 연휴 기간 암호화폐 급등으로 반도체 업종 상승폭이 컸기 때문에 관련 기업들의 실적 결과에 따라 반도체 업종의 변동성 확대 가능성이 높기 때문"이라면서 "더불어 미 증시의 견고함은 추가 부양책에 대한 기대가 확산되고 있어 관련 협상 추이 또한 영향을 줄 것으로 전망된다"고 내다봤다.[김경택 매경닷컴 기자 kissmaycry@mk.co.kr][ⓒ 매일경제 &amp; mk.co.kr, 무단전재 및 재배포 금지]매일경제</t>
  </si>
  <si>
    <t>https://finance.naver.com/item/news_read.nhn?article_id=0004748729&amp;office_id=009&amp;code=005930&amp;page=194&amp;sm=title_entity_id.basic</t>
  </si>
  <si>
    <t>2021.02.14 11:00</t>
  </si>
  <si>
    <t>"게임도 삼성TV로"…신제품 라인업에 '게이밍 기능' 대거 탑재</t>
  </si>
  <si>
    <t>[머니투데이 오문영 기자]  삼성전자 모델이 삼성전자 수원사업장에서 Neo QLED TV의 게이밍 기능을 소개하고 있다./사진=삼성전자삼성전자가 국내 출시를 앞둔 QLED TV 신제품 라인업에 게임 관련 기능을 대폭 강화한다.삼성전자는 AMD와의 협업을 통해 50형부터 85형에 이르는 Neo QLED TV 전 라인업에 업계 최초로 '프리싱크 프리미엄 프로'(FreeSync Premium Pro) 기능을 도입한다고 14일 밝혔다.AMD의 프리싱크 기술은 게임 콘솔이나 PC 등 다양한 게임 콘텐츠가 TV 등의 디스플레이로 전달되면서 발생할 수 있는 입력 지연이나 화면 끊김 현상, 화면 왜곡 등을 감소·제거하는 기술이다.이번에 삼성전자가 도입한 '프리싱크 프리미엄 프로'는 기존 프리싱크 기술에 명암비 최적화 기술은 HDR(High Dynamic Range) 기능이 추가됐다. 화면 끊김 없는 부드러운 게임 영상을 HDR 화질로 더욱 선명하게 플레이 할 수 있도록 만든 기능이다.AMD 프리싱크 기술은 게임 콘솔에도 적용돼 있기 때문에 TV로 게임을 즐기는 사용자들에게는 매우 중요한 기능으로 여겨진다. 삼성전자에 따르면 TV를 이용해 게임을 하는 사용자들의 80% 이상이 마이크로소프트의 엑스박스(XBOX)나 소니의 플레이스테이션(PS) 등 게임 콘솔을 사용하고 있다.최근 게임들이 진화를 거듭함에 따라 고화질 게이밍 경험에 대한 사용자들의 요구도 많이 늘어났다. 이런 추세에 발맞춰 HDR을 적용한 다양한 게임들도 시장에 출시되고 있다.삼성전자 모델이 삼성전자 수원사업장에서 Neo QLED TV의 게이밍 기능을 소개하고 있다./사진=삼성전자Neo QLED에는 프리싱크 프리미엄 프로 기술 외에도 다양한 게이밍 기능들이 탑재됐다.△컬러 볼륨 100%와 12비트 백라이트 컨트롤로 어두운 영상 디테일과 정확한 색상 표현이 가능하며 △영상 신호를 처리해 화면에 내보내는 속도인 인풋 랙 최단 시간 적용(5.8ms) △업계 최초 와이드 게임 뷰(Wide Game View)를 통해 21:9, 32:9 등으로 화면 조절 △업계 최초 게임바(Game Bar) 기능을 통해 다양한 게임 관련 정보를 쉽게 표시할 수 있도록 했다.이 외에도 △모션 엑셀러레이터 터보+(Motion Xcelerator Turbo+)로 120Hz 의 빠른 게임 모션 구현 △고정된 게임 사용자 환경(UI)에도 안심하고 게임을 즐길 수 있는 번인(열화) 걱정 없는 'Burn-in Free' △AI 기반 게임 서라운드 사운드와 무빙 사운드+(OTS+)를 통해 몰입감 있는 사운드 플레이가 가능하다.삼성전자는 2018년 업계 최초로 '오토 게임 모드'를 TV에 도입한 이래로 게이밍 TV 개발에 박차를 가해왔다. 2018년부터 올해까지 4년 연속으로 CES 전시를 주관하는 미국 소비자기술협회(CTA)로부터 게이밍 부문 혁신상을 수상했다.삼성전자는 TV 게이밍 기술 강화를 위해 수시로 사내 토론을 열고 있다. 게임 매니아들의 의견을 청취하고 상품기획에도 반영하고 있다. 이번 AMD '프리싱크 프리미엄 프로' 기술 탑재도 향후 HDR 기술을 채용한 TV 콘솔게임 콘텐츠들이 급증할 것이라는 사내 의견을 반영한 결과다.삼성전자는 개발, 상품기획, UX(사용자 경험), 서비스 등 각 분야의 게임 매니아들을 대상으로 관련 과제를 주고, 게임의 미래에 대한 창의적 아이디어가 나올 경우 이를 적극 채용한다는 계획이다.삼성전자 영상디스플레이사업부 성일경 부사장은 "글로벌 시장은 보는 TV에서 즐기는 TV의 시대로 빠르게 넘어가고 있다"며 "더 좋은 화질과 큰 화면으로 즐기는 게이밍 경험은 점점 더 중요해질 것이고, 삼성이 TV 중심의 게이밍 경험을 주도해 갈 것"이라 했다.오문영 기자 omy0722@mt.co.kr  &lt;저작권자 ⓒ '돈이 보이는 리얼타임 뉴스' 머니투데이, 무단전재 및 재배포 금지&gt;머니투데이</t>
  </si>
  <si>
    <t>https://finance.naver.com/item/news_read.nhn?article_id=0004542866&amp;office_id=008&amp;code=005930&amp;page=196&amp;sm=title_entity_id.basic</t>
  </si>
  <si>
    <t>2021.02.10 16:08</t>
  </si>
  <si>
    <t>"세뱃돈 받으면 삼성전자株 살래요"</t>
  </si>
  <si>
    <t>미성년자 주식계좌 개설 급증키움증권 1월 3만8천개 늘어◆ 설날 재테크 ◆올해 어린 자녀에게 새로 증권 거래 계좌를 개설해 준 사례가 폭발적으로 늘고 있다. 10일 키움증권에 따르면 지난달 새로 만든 만 19세 미만 미성년 계좌는 총 3만8020개로 작년 1월(2549개)보다 1392%, 직전 달(2만5084개) 대비 52% 증가했다. 미성년자는 온라인이나 모바일로 직접 계좌를 개설할 수 없고 부모 등이 가족관계증명서를 가지고 지점을 방문해야 개설할 수 있다.  지난달 키움증권 전체 고객 신규 주식 계좌 중 미성년 비중은 6.1%다. 지난 한 해 동안 비중은 4.9%였다. 최근 한국 증시가 제자리걸음을 하고 있음에도 불구하고 일찌감치 재테크 공부를 시키겠다는 부모들이 늘어난 결과다. 무엇보다 부모 세대는 미성년 자녀가 주식에 투자하는 경우 10년 동안 총 2000만원 한도에서 증여세를 면제받을 수 있는 '세테크'까지 염두에 두고 있다는 게 증권업계의 공통된 분석이다.대부분은 미성년 자녀가 직접 투자하기보다 부모가 대신 투자해 주는 경우가 많은데, 당장의 증시 상황보다는 최소 10년 후를 바라본다는 점에서 단기 투자와 거리가 멀다. 이들은 한국 증시뿐만 아니라 미국 증시 우량주 투자에도 관심이 많다."요즘 증권사 창구에 엄마들 줄섰다"미성년 주식계좌 급증자녀계좌 개설 부모방문 필수증권사 "1시간넘게 대기해야"삼성전자등 국내 우량주부터해외주식·ETF까지 담아줘전문가 "분야별 1등주 투자해자산증식의 기회로 만들어야"  10일 서울 시내 한 증권사 영업부에서 고객이 신규 계좌를 만들고 있다. 미성년자의 증권 계좌 개설을 위해서는 보호자가 반드시 증권사를 방문해야 한다. [김호영 기자] 서울 강남구 도곡동에 사는 김 모씨(49)는 중학생·고등학생인 두 아이 이름으로 주식 계좌를 개설했다. 김씨는 "저금리 상황에서는 주식 투자 수익률이 예금 이자 수익률보다 좋을 것이라는 판단이 섰고 자녀들도 자기 이름으로 된 증권 계좌를 가지면 경제 관념이 생길 것 같아 계좌를 만들어줬다"면서 "앞으로 생일이나 명절에 받는 용돈을 계좌에 넣고 스스로 관리할 수 있도록 할 계획"이라고 말했다."지금 오시면 최소 1시간은 기다리셔야 합니다." 초등학생 자녀 2명을 둔 윤지민 씨(가명·45)는 "아이들에게 금융지식과 재테크 요령을 미리 가르칠 겸 계좌를 만들어주기로 했는데 증권사 지점에 자녀 주식 계좌 개설 대기 줄이 긴 것을 보고 깜짝 놀랐다"고 말했다. 그는 "설날 세뱃돈 등 아이들 용돈이 좀 생길 것 같은데 자녀 한 명당 삼성전자 주식을 4~5주 정도는 사줄 수 있지 않겠느냐"고 말했다.  미성년자 자녀들을 위해 주식 계좌를 만들고 우량주를 골라주려는 부모들이 부쩍 늘고 있다. 어린 자녀들의 계좌를 만들어주는 부모들 입장에서는 어디에 투자해야 할지도 관심사다. 시장 전문가들은 당장 뜨고 지는 경기순환주보다는 성장산업 개별 종목이나 상장지수펀드(ETF) 등을 추천한다. 주식시장을 기준으로 크게 한국 개별 주식과 해외 개별 주식, 국내외 ETF·펀드로 나눠보는 경우가 일반적이다.미성년자 증권 계좌를 만들어주기 위해서는 증권사나 증권 계좌 개설이 가능한 은행 지점에 부모가 직접 방문해야 한다. 증권사와 은행마다 요구하는 서류는 조금씩 다르다. 다만 가족관계증명서(발행한 지 3개월 이내)와 방문한 부모의 신분증, 자녀의 기본 증명서가 공통적으로 필요하다.황승택 하나금융투자 리서치센터장은 "장기적으로 자녀와 함께 종목과 산업에 대해 공부하기 좋은 대장주들이 투자에 대한 감을 익히기에 좋을 것 같다"면서 "반도체, 자동차, 인터넷 플랫폼 관련 업종 등은 수익률 자체도 나쁘지 않을 것"이라고 말했다. 황 센터장은 "투자 성향에 맞게 펀드, ETF 등 다양한 접근 방식을 활용해보는 것도 좋다"고 덧붙였다.김지산 키움증권 리서치센터장은 "BBIG(2차전지·바이오·인터넷·게임)주와 반도체주 같은 성장우량주가 자식 세대에 물려줄 수 있는 주식으로 유망하다"면서 "한국 기업들의 경쟁력이 높으면서 지속 성장할 수 있는 사업 분야기 때문"이라고 말했다. 대표적으로 삼성전자, 네이버, 삼성SDI와 같은 종목이 여기에 속한다는 설명이다.'개미(개인투자자)들의 스승'으로 불리는 박세익 인피니티투자자문 전무는 "자녀에게 한국의 대표 종목을 하나씩 사줘 대표 종목의 주가 흐름을 지켜보고 공부시키는 것도 좋은 재테크 교육법"이라면서 "지금 섹터나 테마별로 1등주를 소액씩 투자해 자산 증식의 기회로 만들 것을 추천한다"고 말했다.암묵적인 주식 만기 기간이 길다는 것은 해당 기업 성장성이 큰 데다 시장 변동에도 덜 흔들리는(low beta) 종목이라는 걸 의미한다. 특히 도시야 하리 골드만삭스 연구원은 "뉴욕 증시 상장 반도체 주요 기업 24곳 중 21곳 주가가 최근 예상치를 웃돌았으며 앞으로도 긍정적인 흐름을 이어갈 것으로 보여 목표가나 투자 의견을 상향했다"면서 "특히 AMD와 아날로그디바이스, ON반도체를 눈여겨볼 만하다"고 언급했다.골드만삭스는 뉴욕 증시 대표 주가지수인 스탠더드앤드푸어스(S&amp;P)500이 올해 말 4300에 달할 것이라고 보고 있다. 라이언 해먼드 골드만삭스 전략가는 "요즘 시중금리는 역사적으로 낮은 수준이기 때문에 최근 일부 국채 금리 상승에도 불구하고 주식시장에 영향을 줄 수준이 아니다"면서 "국채 10년물 수익률이 3.50% 선 이상으로 오른다면 채권 매력이 부각돼 주식시장에서 채권시장으로 자금이 빠져나가겠지만 당분간 그럴 일은 없다고 본다"고 언급했다.개별 종목보다 시장에 투자하는 방법도 있다. 특히 ETF는 펀드에 비해 수수료가 낮은 편이어서 최근 국내외 투자에서 인기를 끌고 있다. 김학균 신영증권 리서치센터장은 "미국의 아주 좋은 기업들도 10년이 지나면 시장에서 차지하는 위치가 변할 수 있기 때문에 시장에 투자하는 방법을 통해 자녀 세대를 위한 장기 투자를 할 수 있다"고 말했다. 코스피200 혹은 S&amp;P500지수를 추종하는 ETF를 활용할 만하다는 분석이다. 대표적으로 KODEX200 ETF가 꼽힌다. 시장·업종 대표성과 유동성을 고려해 선정한 코스피200 내 종목들에 분산 투자할 수 있다. 김학균 센터장은 "세상의 변화는 주가지수가 계속 반영하고, 성장이 지연되는 회사는 시장이 배제시켜버린다"면서 "장기적으로는 주가가 우상향해왔기 때문에 자본주의 혁신을 자동적으로 반영하는 시장 자체에 투자하는 것이 좋다"고 조언했다. ESG(환경·책임·투명경영) 테마와 관련된 ETF도 꼽힌다. 글로벌 자금은 단기 경기순환을 넘어 중장기 ESG 부문으로 발걸음을 돌리는 분위기다. 김지산 센터장은 "앞으로 미래 세대에는 기후변화 등 환경에 대한 인식도 중요해질 것으로 보인다"면서 "ETF를 활용해 ESG 테마에 투자하는 것도 바람직할 것"이라고 덧붙였다.'전 세계 최대 소비시장'으로 꼽히는 중국에 투자하려는 경우 본토 정부 투자 규제가 까다로워 펀드를 통해 투자하는 것이 유리하다는 평이다. [김인오 기자 / 신유경 기자][ⓒ 매일경제 &amp; mk.co.kr, 무단전재 및 재배포 금지]매일경제</t>
  </si>
  <si>
    <t>https://finance.naver.com/item/news_read.nhn?article_id=0004747652&amp;office_id=009&amp;code=005930&amp;page=200&amp;sm=title_entity_id.basic</t>
  </si>
  <si>
    <t>2021.02.09 17:00</t>
  </si>
  <si>
    <t>삼성노조들 '공동 교섭' 요구했지만…"마땅한 루트 없어"</t>
  </si>
  <si>
    <t>[머니투데이 오문영 기자]  김만재 전국금속노동조합연맹 위원장이 지난 8일 서울 여의도 한국노총에서 열린 '삼성그룹사 8개 노조 금속노련 아래 연대체 구성 공동 요구안 발표' 기자회견에서 발언하고 있다./사진=뉴스1기자회견을 통해 사측에 대한 공동 요구안을 발표한 삼성그룹 계열사 노동조합들이 아직 공동 교섭 요구안을 제출하지 못한 것으로 파악됐다. 요구안을 제출할 만한 마땅한 대상을 찾지 못했기 때문이다. 9일 업계에 따르면 전국금속노동조합연맹 산하 삼성그룹 노동조합 연대(금속삼성연대)는 공동 교섭 요구안을 제출할 대상을 검토하고 있다.금속삼성연대 관계자는 "전날 진행된 기자회견 시기와 맞춰 교섭 요구안을 제출하려 했다"면서 "삼성그룹 측에 교섭요구를 받을 만한 공식 루트가 없는 상황"이라 했다.그러면서 "마땅한 제출처를 찾으면서 각 노조가 각 계열사에 공동요구안을 토대로 한 교섭 요구를 하고 있는 상태"라 설명했다.금속삼성연대는 전날 한국노총 대회의실에서 기자회견을 열고 '2021년 임금 인상 및 제도개선 요구안'을 발표하면서 사측에 공동 교섭을 제안한다고 밝혔다. 금속삼성연대는 삼성전자, 삼성디스플레이, 삼성SDI 울산, 삼성에스원, 삼성화재, 삼성화재 애니카 손해사정, 삼성 웰스토리, 삼성생명 직원 노동조합 등 한국노총 산하 8개 삼성그룹 노조로 구성돼 있다.이들 단체는 공동요구안에서 △2021년도 임금 6.8% 인상을 비롯해 △하위고과 임금삭감 폐지 및 목표관리 개선 △성과인센티브(OPI) 및 목표인센티브(TAI) 제도 개선 △통상임금 정상화 △정년 만 60세 보장 등 내용이 담겼다.업계에서는 현실적으로 공동 교섭이 성사되기 어렵다는 반응이 나왔다. 삼성그룹 계열사들이 그룹 틀 안에 있더라도 구체적 사안에 대해서는 개별적으로 시스템을 갖추고 있기 때문이다. 가령 대표 계열사인 삼성전자가 공동 교섭에 나서서 사안들을 일괄 결정하기 어려운 구조라는 설명이다.한 업계 관계자는 "삼성그룹 계열사들이 모두 같은 시기에 임금 인상을 조율하거나 성과급을 지급하고 있지 않다"면서 "이익 목표치나 기준도 각 회사가 처한 상황에 따라 설정되는 부분이기 때문에, 요구안에 담긴 내용들을 단체교섭을 통해 일괄 결정하기는 어려워 보인다"고 했다.그러면서 "노조에서 목소리를 냈으니 사측이 어떤 방법으로든 듣기는 하겠지만, 각 노조와 각 회사가 개별적으로 소통하는 방향으로 상황이 흘러갈 것이라 본다"고 덧붙였다.오문영 기자 omy0722@mt.co.kr  &lt;저작권자 ⓒ '돈이 보이는 리얼타임 뉴스' 머니투데이, 무단전재 및 재배포 금지&gt;머니투데이</t>
  </si>
  <si>
    <t>https://finance.naver.com/item/news_read.nhn?article_id=0004541668&amp;office_id=008&amp;code=005930&amp;page=201&amp;sm=title_entity_id.basic</t>
  </si>
  <si>
    <t>2021.02.09 14:00</t>
  </si>
  <si>
    <t>삼성' 붙으면 다 성과급 잔치?…전자 50%, 계열사는 12%</t>
  </si>
  <si>
    <t>[머니투데이 심재현 기자] [편집자주] 코로나19 사태 이후 기업간 실적 양극화가 확대되면서 성과급을 둘러싼 갈등은 더 증폭되는 양상이다. 대중소기업간 협업 시스템과 사내 소통, 공정 이슈도 성과급을 통해 확인할 수 있는 현주소다. 시장 경제의 한 축을 구성하는 성과보상주의의 신화와 현실을 짚어보고 대안을 모색한다.[[MT리포트]성과급의 민낯-동기 부여와 불공정 사이⑨] "해마다 설 명절이면 주위에서 '성과급 많이 받았을테니 한턱 쏘라'고 해서 스트레스 좀 받죠. 사실대로 말할 수도 없고."삼성디스플레이 김모 과장은 성과급 얘기가 나오면 속이 쓰린다. 매년 '삼성'이라는 이름으로 묶여 수천만원대 성과급에 대한 부러움을 받기 때문이다. 삼성전자와는 성과급 수준이 다르다는 것을 모르는 이들에게 일일이 설명하기도 애매해 멋쩍은 웃음으로 떼운 지 오래다.삼성디스플레이가 패널을 공급하는 삼성전자 스마트폰·소비자가전부문 직원들이 지난 3일 연봉의 50%를 OPI(성과인센티브)로 수령한 것과 달리 삼성디스플레이 직원들의 성과급은 연봉의 12%에 그쳤다. 연봉 6000만원의 김 과장이 받은 성과급은 700만원 수준. 가욋돈으로 적지 않은 수준이긴 하지만 세금까지 떼이고 나면 뿌듯함보다는 상대적 박탈감이 더 크다.삼성디스플레이의 실적이 삼성전자에 비해 떨어지는 것은 사실이다. 삼성디스플레이 직원들이 불만을 터트리는 지점은 실적 자체보다 실적을 내기 힘든 이른바 삼성후자(後者) 계열사들이 짊어진 역학관계다. 삼성디스플레이가 삼성전자 LCD(액정표시장치)사업부에서 분사해 TV, 스마트폰, PC에 들어가는 패널을 공급하는 계열사이다 보니 공급단가나 생산전략 측면에서 실적을 내기 어렵다는 얘기다. 삼성그룹은 매년 3차례 정기 성과급을 지급한다. 7월과 12월에 목표달성 장려금(TAI)을, 1월에 OPI를 준다. 12월과 1월에 성과급이 두달 연속 나온다.TAI는 삼성전자가 매년 상·하반기 한차례씩 사업부 실적을 토대로 월 기본급의 최대 100％까지 차등 지급하는 성과급이다. 통상 수백만원 수준이다. 이보다 '쎈' 건 OPI다. 소속 사업부의 실적이 연초에 세운 목표를 넘었을 때 초과 이익의 20% 한도에서 개인 연봉의 최대 50％까지 지급한다.삼성전자에 정기적인 성과급 체계가 자리잡은 것은 2000년부터다. '성과가 있는 곳에 보상이 있다'는 고(故) 이건희 삼성전자 회장의 경영 철학에 따라 'PS'(Profit Sharing·초과이익분배금, 현 OPI) 제도가 도입됐다.최근 SK하이닉스에서 시작된 논란으로 일각에서 성과급에 대한 근본적인 의문이 제기되지만 이 회장의 성과보상 철학이 글로벌 삼성의 초석이 됐다는 데 이의를 달 이는 많지 않다. 인사나 승진만이 아니라 평소 급여에서도 성과에 대한 보상을 강조한 게 인재 확보와 강력한 조직 문화의 바탕이 됐다는 얘기다.5~6년 전부터 OPI를 내부 사정과 업황에 맞춰 바꾸는 계열사도 나오고 있다. 삼성증권은 2016년부터 OPI를 없애고 개인 고과에 따라 분기 성과급을 지급했다. 삼성전기와 삼성SDS는 사업부별로 차이 없이 같은 OPI를 준다.성과급 규모보다는 소통과 이해, 공감이 중요하다는 점이 드러나는 사례도 있다. 삼성전기에서는 지난해 CEO(최고경영자) 1년차였던 경계현 사장이 매분기 직원들과 함께 진행한 경영설명회에서 성과급에 대해 허심탄회하게 의견을 나누고 비교적 투명하게 정보를 공개하면서 이달 초 연봉의 14% 수준 성과급에도 큰 잡음이 없었다.심재현 기자 urme@mt.co.kr  &lt;저작권자 ⓒ '돈이 보이는 리얼타임 뉴스' 머니투데이, 무단전재 및 재배포 금지&gt;머니투데이</t>
  </si>
  <si>
    <t>https://finance.naver.com/item/news_read.nhn?article_id=0004541460&amp;office_id=008&amp;code=005930&amp;page=202&amp;sm=title_entity_id.basic</t>
  </si>
  <si>
    <t>2021.02.08 11:00</t>
  </si>
  <si>
    <t>세제량 10단계로 자동투입…더 똑똑해진 삼성 세탁·건조기 3월 출시</t>
  </si>
  <si>
    <t>[머니투데이 심재현 기자]  삼성전자 모델이 수원 삼성디지털시티에서 '뉴 그랑데 AI' 세탁기·건조기 신제품과 비스포크 에어드레서를 소개하고 있다. /사진제공=삼성전자삼성전자가 새로운 디자인에 인공지능(AI) 기능을 강화한 '뉴 그랑데 AI' 세탁기와 건조기를 8일부터 예약 판매한다. 공식 출시는 오는 3월 초다.뉴 그랑데 AI는 24㎏ 세탁기와 19㎏·17㎏ 건조기로 출시된다. 19㎏ 건조기는 국내 최대 용량이다. 모든 모델이 에너지소비효율 1등급으로 출시된다.뉴 그랑데 AI는 제품 전면부의 굴곡을 없앤 플랫 디자인과 군더더기 없이 깔끔한 '심리스(Seamless)' 스타일로 어느 공간에서도 조화를 이룬다고 삼성전자는 밝혔다.전면 도어와 컨트롤 패널에는 글래스 소재를 적용해 고급감을 높였다.뉴 그랑데 AI는 인공지능 기반의 편의 기능도 대폭 강화됐다. 빨래의 무게에 따라 세제와 유연제를 10단계로 정밀하게 구분해 투입하는 '세제 자동 투입' 기능이 대표적이다. 옷감의 종류와 오염도 등에 따라 최적의 코스를 제안하는 'AI 맞춤세탁' 기능도 한층 강화됐다. 섬세한 소재의 세탁물이 감지되면 세제의 거품을 늘리고 모터 회전을 줄여 옷감을 보호하고 타월 소재 비중이 높으면 헹굼 횟수를 자동으로 추가해 잔류 세제가 남지 않도록 해준다.9㎏ 이상의 세탁물의 경우 기존 그랑데 AI보다 강력해진 '워터샷'으로 세탁 소요 시간을 약 20% 줄였다.삼성전자는 뉴 그랑데 AI 출시에 맞춰 스마트싱스 앱을 통해 세탁기와 건조기, 에어드레서 등을 더 유용하게 쓸 수 있는 의류 관리 서비스 '스마트싱스 클로딩 케어(Clothing Care)'를 오는 3월 도입한다.스마트싱스 클로딩 케어는 관심 의류나 보유한 가전 모델 조합에 따라 최적의 코스를 추천해 세탁기와 건조기뿐 아니라 에어드레서까지 연동해 의류를 관리할 수 있게 해준다.삼성전자는 세탁기와 건조기를 수직으로 쌓아 직렬로 설치했을 때의 높이를 비스포크 에어드레서와 맞춰 옆에 나란히 배치해도 일체감을 줄 수 있도록 했다. 뉴 그랑데 AI에는 차별화된 위생관리 기능도 탑재됐다. 건조기에는 제습키트를 장착하고 '공간제습' 코스를 작동시키면 제품이 설치된 공간의 습기를 제거해주는 기능이 새롭게 적용됐다. 이 기능은 16ℓ 용량 제습기 수준의 성능을 발휘해 세탁실이나 드레스룸의 습기를 손쉽게 제거할 수 있다.뉴 그랑데 AI는 세탁기와 건조기 모두 그레이지·블랙·이녹스·화이트의 4가지 색상으로 출시된다. 출고가 기준으로 세탁기는 24㎏ 모델이 174만9000~184만9000원이고 건조기는 19㎏ 모델이 199만9000~209만9000원, 17㎏ 모델이 179만9000~189만9000원이다.삼성전자는 예약 판매 기간에 제품을 구매한 소비자들에게 삼성닷컴에서 사용할 수 있는 삼성전자 멤버십 40만 포인트와 건조기용 아로마 시트를 증정한다.삼성전자는 추첨을 통해 뉴 그랑데AI와 비스포크 에어드레서를 사용해 볼 수 있도록 지원하는 '에이아이마이티(AImighty)' 체험단도 모집한다. 삼성닷컴 홈페이지를 통해 다음달 15일까지 응모할 수 있다.심재현 기자 urme@mt.co.kr  &lt;저작권자 ⓒ '돈이 보이는 리얼타임 뉴스' 머니투데이, 무단전재 및 재배포 금지&gt;머니투데이</t>
  </si>
  <si>
    <t>https://finance.naver.com/item/news_read.nhn?article_id=0004540631&amp;office_id=008&amp;code=005930&amp;page=205&amp;sm=title_entity_id.basic</t>
  </si>
  <si>
    <t>2021.02.07 16:19</t>
  </si>
  <si>
    <t>토요타 시총' 2배 삼성, 파운드리로 TSMC 겨눈다</t>
  </si>
  <si>
    <t>[머니투데이 윤세미 기자] ['반도체 호황' 삼성-TSMC 주가 폭등…토요타는 테슬라에 완성차 시총 1위 뺏겨]코로나19 팬데믹으로 세계 산업 지형이 격변하는 가운데 한국, 일본, 대만 대표 기업의 명암이 엇갈리고 있다. 삼성전자와 대만 반도체 파운드리(위탁생산) 업체 TSMC는 반도체 호황에 힘입어 폭풍 랠리를 펼친 반면, 일본의 자존심 토요타는 주가가 전년 대비 제자리걸음하고 있다.최근 토요타 주가는 1년 전과 비교해 0.1% 상승하는데 그쳤다. 반면 같은 기간 삼성전자 주가는 36.66%, TSMC 주가는 120.23% 각각 뛰었다. 그 결과 삼성전자 시가총액은 2011년 토요타를 처음으로 제친 지 10년 만에 토요타의 2배에 육박한다.5일 마감가 기준 삼성전자 시총은 498조4768억원을 기록, 약 25조8494억6600만엔(275조564억원)인 토요타 시총을 훌쩍 웃돈다. 지난달 11일 장중에는 삼성전자 시총이 토요타의 2배를 넘기도 했다. TSMC의 시총은 삼성전자보다 1.5배 정도 높은 6626억7700만달러(약 744조5179억원)로 집계된다.사진=AFP여기에는 지난해 세계를 덮친 코로나19 팬데믹으로 업종별로 희비가 엇갈린 영향이 크다. 각국이 시행한 봉쇄령으로 이동이 줄면서 완성차 업계는 직격탄을 맞았다. IHS마킷에 따르면 지난해 자동차 판매량은 전년 대비 14% 감소했다. 토요타는 지난해 자동차 판매량에서 독일 폭스바겐을 제치고 5년 만에 세계 1위를 탈환했지만 총 판매량은 952만8483대로 전년 대비 11.3% 쪼그라들었다.토요타는 또 하이브리드차에선 강자지만 세계적인 추세인 전기차 전환에서 느리다는 평가를 받는다. 토요타가 내놓은 순수전기차(EV)는 지난해 4월 중국에서 출시한 'C-HR 1'과 지난달 일본에서 내놓은 최고 시속 60km인 'C+포드'가 전부다. 그 사이 연간 자동차 판매량이 토요타의 20분의 1에 불과한 테슬라에 세계 완성차업체 시총 1위 자리를 내줬다.5일(현지시간) 장 마감 기준 테슬라 시총은 8078억2900만달러(약 907조5963억원)으로 토요타의 3.3배이다.반면 글로벌 반도체 산업은 코로나19 팬데믹 속에 특수를 누리고 있다. 비대면 문화 확산으로 전자제품 기기 수요가 늘었고 경제회복과 함께 자동차 반도체 수요도 고속 반등하고 있어서다. 토요타를 비롯한 완성차 회사들이 '반도체 수급난'에 일부 공장 가동을 중단할 정도다.이같은 흐름은 반도체 회사들의 실적으로 연결되고 있다. 세계 최대 파운드리 업체 TSMC는 지난해 1조3393억대만달러(약 53조7327억원) 매출, 5665억대만달러(약 22조7279억원) 영업이익을 기록했다. 40%에 이르는 영업이익률 덕에 TSMC는 지난해 영업이익으로 삼성전자를 앞서기도 했다.삼성전자는 지난해 반도체부문 매출이 72조8600억원으로 TSMC보다 20조원 가량 많았지만, 영업이익률이 상대적으로 낮은 탓에 영업이익은 18조8100억원으로 3조원 정도 적었다.삼성전자는 2017~2018년 메모리 반도체 초호황 덕에 세계 1위를 지켰으나 2019년부터 파운드리 시장이 급성장하면서 TSMC의 역전을 허용하게 됐다. 삼성전자는 메모리 반도체 의존도가 높은 반면 TSMC는 시스템 반도체 위탁생산을 주력으로 한다. 삼성전자는 메모리 반도체 시장에서 독보적 1위지만 시스템 반도체 파운드리 부문에선 시장 점유율이 16.4%로 TSMC의 3분의 1에 그친다. TSMC는 애플, 퀄컴, 엔비디아, 인텔, AMD 등 굴지의 회사들을 고객으로 두고 있다.TSMC는 공격적인 투자로 파운드리 1위 굳히기에 나선다는 계획이다. 앞으로 첨단 반도체 파운드리 수요가 점점 늘어날 것으로 보고 올해 설비투자를 250억~280억달러까지 늘리겠다는 것. 투자액 중 80%는 반도체 회로선폭이 3·5·7nm인 초미세공정 개발에 투입된다. 미세공정에서 격차를 좁히는 삼성전자를 의식한 결정이라는 해석이 나온다.TSMC에 맞서 삼성전자도 대규모 투자를 계획 중인 것으로 알려졌다. 월스트리트저널(WSJ), 로이터 등 외신은 최근 잇따라 삼성전자가 미국 텍사스주에 반도체 공장 증설을 위해 170억달러 이상 투자를 검토 중이라고 보도했다. 시장조사기관 IDC의 필 솔리스 연구책임자는 최근 포브스를 통해 "삼성이 겨냥하는 건 AMD, 인텔, 퀄컴 등 굴지의 미국 반도체 설계회사들"이라면서 "미국에 주요 공장을 갖게 되면 삼성은 TSMC와 동등한 위치에 설 수 있다"고 봤다.삼성전자는 비장의 카드로 대형 인수합병(M&amp;A)도 준비중이다. 최윤호 삼성전자 최고재무책임자(CFO·사장)는 지난달 28일 컨퍼런스콜에서 "지난 수년 동안 지속적으로 M&amp;A 대상을 신중하게 검토했다"며 "의미 있는 M&amp;A를 향후 3년 안에 추진하겠다"고 밝혔다. 업계에서는 삼성전자가 2030년 시스템 반도체 1위 목표를 달성하기 위해 시스템 반도체나 파운드리 분야의 유망 회사, 특히 차량용 반도체 업체를 인수할 것으로 보고 있다. 네덜란드 NXP, 미국 텍사스인스트루먼트(TI), 일본 르네사스, 스위스 ST마이크로일렉트로닉스 등이 후보로 거론된다.시장조사기관 가트너에 따르면 2018년 자동차 한 대에 들어가는 반도체는 400달러어치 수준이었지만 자율주행차가 대중화되는 2024년에는 대당 1000달러어치를 넘을 것으로 예측된다.윤세미 기자 spring3@mt.co.kr  &lt;저작권자 ⓒ '돈이 보이는 리얼타임 뉴스' 머니투데이, 무단전재 및 재배포 금지&gt; 머니투데이</t>
  </si>
  <si>
    <t>https://finance.naver.com/item/news_read.nhn?article_id=0004540363&amp;office_id=008&amp;code=005930&amp;page=208&amp;sm=title_entity_id.basic</t>
  </si>
  <si>
    <t>2021.02.03 11:01</t>
  </si>
  <si>
    <t>삼성 무선청소기 '삼성제트' 판매 지난해 큰 폭 증가…청정스테이션 덕...</t>
  </si>
  <si>
    <t>삼성전자는 자사의 프리미엄 무선청소기 '삼성 제트'가 자동으로 먼지통을 비워 주는 '청정스테이션'의 인기에 힘입어 지난해 큰 폭의 판매 증가세를 보였다고 3일 밝혔다.지난해 3월 청정스테이션이 출시된 이후 12월까지 삼성 제트 판매량은 전년 동기 대비 2배 이상 증가했다. 작년 하반기에 삼성 제트를 구입한 소비자 가운데 청정스테이션을 함께 구매한 비율은 88%에 이른다.청정스테이션은 삼성 제트 전용 '자동 먼지 배출 시스템'으로, 청소기에서 먼지통을 분리해 청정스테이션에 꽂아주기만 하면 먼지가 모아져 사용자가 먼지에 노출될 염려 없이 위생적이고 편리하게 사용할 수 있다. 청정스테이션의 인기 배경에는 삼성 독자 기술이 있다. 삼성전자는 지난해 출시한 청정스테이션과 제트 관련 17건의 특허를 출원했다.특히, 청정스테이션 내부의 모터로 유량을 변화시켜 공기압 차이를 만들고 이 원리로 먼지통을 비워주는 '에어펄스'가 핵심 기술이다. 이 밖에 ▲제품을 거치하면 충전과 동시에 먼지를 비울 수 있도록 거치대와 청정스테이션을 일체화한 기술 ▲청정스테이션의 먼지 비움을 자동으로 실행하거나 버튼으로 제어할 수 있는 기술 ▲먼지통의 삽입 방향이 일직선 외에 직각 등 다양한 방향일 때에도 먼지를 효과적으로 비우는 기술 등이 포함된다. 삼성전자는 삼성 제트 신제품을 오는 3월 국내 시장에 출시할 예정이다. 이기수 생활가전사업부 부사장은 "삼성전자는 청소의 전 과정에서 소비자의 편리와 위생을 개선하기 위해 노력해 왔다"며 "앞으로도 청정스테이션과 같이 새로운 기술이 적용된 제품을 지속적으로 선보이며 시장을 선도해 나갈 것"이라고 말했다. [이상규 매경닷컴 기자 boyondal@mk.co.kr][ⓒ 매일경제 &amp; mk.co.kr, 무단전재 및 재배포 금지]매일경제</t>
  </si>
  <si>
    <t>https://finance.naver.com/item/news_read.nhn?article_id=0004743800&amp;office_id=009&amp;code=005930&amp;page=216&amp;sm=title_entity_id.basic</t>
  </si>
  <si>
    <t>2021.02.03 17:00</t>
  </si>
  <si>
    <t>삼성전자 'SAMSUNG PixCell LED' 상표등록…41조 차량용...</t>
  </si>
  <si>
    <t>차량용 헤드램프·전자제어자동차 조명 종합솔루션 추진 삼성전자가 차세대 전장사업 핵심 부품인 차량용 발광다이오드(LED) 시장 점유율 확대를 위한 준비 작업에 착수했다.3일 전자업계에 따르면 삼성전자 디바이스솔루션(DS·반도체)부문은 지난달 세계지식재산권기구(WIPO)에 'SAMSUNG PixCell LED' 상표권을 등록했다. 사업 분야는 LED용 위치센서와 전자식 안정기, LED 컨트롤·파워·멀티칩 모듈 등 종합 LED 솔루션 사업이 될 것으로 보인다.눈길을 끄는 건 차량용 헤드램프와 LED 조명, 차량 전자제어 분야도 포함됐다는 점이다. 차량용 LED 시장은 차세대 전장사업의 주요 분야로 꼽힌다. 기존 할로겐램프와 고휘도가스방전(HID)램프 등에 비해 전력 소모는 적으면서도 반응 속도와 신뢰성이 높기 때문이다. 이는 배터리 소비 전력이 차량 주행거리를 결정하는 전기차에 필수요소다. 또 신호 전달 속도가 빨라 탑승자의 안전성 확보가 필수인 자율주행차 등 차세대 최첨단 자동차에도 활용 영역이 확대될 것으로 전망된다.실제 자동차 업계에서는 LED 조명이 기존 제품을 급속도로 대체하고 있다. 시장조사업체 욜 디벨롭먼트에 따르면 차량용 조명 시장 규모는 2019년 304억달러(약 33조9000억원)에서 2023년 373억달러(약 41조6000억원)까지 성장할 것으로 전망된다. 특히 업계에선 자동차의 LED 조명 채택 비율이 현재 35%에서 2024년에는 72%까지 확대될 것으로 예상하고 있다. 테슬라는 모든 주력 차종에 LED 전조등을 기본 사양으로 채택하고 있으며 현대차그룹도 LED 전조등을 확대 적용하고 있다.차량용 LED 시장을 선점하기 위한 글로벌 기술 경쟁도 치열해지고 있다. 차량용 LED는 기술 개발이 까다롭고 부품 단가도 높다.  [박재영 기자][ⓒ 매일경제 &amp; mk.co.kr, 무단전재 및 재배포 금지]매일경제</t>
  </si>
  <si>
    <t>https://finance.naver.com/item/news_read.nhn?article_id=0004744100&amp;office_id=009&amp;code=005930&amp;page=216&amp;sm=title_entity_id.basic</t>
  </si>
  <si>
    <t>2021.02.03 05:45</t>
  </si>
  <si>
    <t>트럼프 이후 급증한 삼성의 기부금...이번엔 바이든 베팅</t>
  </si>
  <si>
    <t>[머니투데이 강기준 기자]  조 바이든 미국 대통령. /AFPBBNews=뉴스1삼성이 지난해 조 바이든 대통령에게 가장 많은 정치 기부금을 쓴 것으로 나타났다. 대권을 놓고 도널드 트럼프 전 대통령과 경합을 벌이는 상황에서 트럼프의 4배가 넘는 금액을 바이든에 베팅하면서다. ━정치 기부금의 70% 민주당에게 쏜 삼성━2일 미 책임정치센터(CRP)에 따르면 삼성은 지난해 바이든에게 7만5827달러(약 8500만원)를 기부했다. 이는 삼성이 기부한 미 정치인 중 가장 많은 금액이다. 트럼프에게 후원한 1만7585달러(약 1970만원)와 비교해도 4.3배 정도 차이가 난다. 트럼프 전 대통령은 지난해 민주당 대선 경선에 뒤어들었던 버니 샌더스 의원에게도 밀렸다. 삼성은 샌더스 의원에게 1만8547달러(약 2070만원)를 기부했다.이밖에 민주당전국위원회(DNC)가 4만1022달러(약 4600만원), 민주당 연방하원캠페인위원회(DCCC)에도 2만8498달러(약 3200만원)를 받으면서 민주당측이 삼성 기부금의 71.04%를 차지했다. 공화당은 28.96%였다.CRP는 이렇게 삼성이 지난해 지출한 정치기부금이 총 74만1483달러(약 8억3000만원)라고 전했다. 삼성이 지난해 미 정치권에 푼 기부금의 절대적 규모가 큰 것은 아니지만, 과거 대비 규모가 눈에 띄게 커지고 있다. 지난해 정치 기부금은 2018년 대비 약 2.5배나 급증했다.삼성은 2000년대 이후 정치인 후원금 규모가 수천달러 수준에 머물렀다. 그나마 1만달러를 넘은 게 2008년(2만2500달러)과 2012년(1만6700달러)이었다.정치 기부금은 2016년 들어 몸집이 커졌다. 이 때가 바로 트럼프 후보와 힐러리 클린턴 후보가 대권을 놓고 치열하게 다투던 해였다. 당시 삼성의 정치 기부금은 28만6000달러(약 3억2000만원)이었다.━트럼프 시대 열리고 로비 자금 급증━/사진=김휘선 기자.삼성은 지난해 미국에서 로비 자금도 333만달러(약 37억원) 사용한 것으로 나타났다. 3년 연속 300만달러 이상이다. 삼성은 2000년대 이후 연 20~40만달러 수준의 로비 자금을 운용하다가, 2012년이 돼서야 이를 90만달러 수준으로 끌어올렸다. 처음으로 160만달러를 넘어선 것은 2015년. 트럼프 취임 직후 300만달러 이상으로 대폭 증가했다.  2017년엔 350만달러(약 40억원)를 기록했고, 2018년엔 391만달러(약 43억6500만원)로 사상 최고치였다. 삼성은 로비 자금을 모두 전자 제조 및 장비 산업 분야에 투입한 것으로 나타났다.이 분야에서 1위 로비를 한 기업은 오라클(957만달러·약 107억원)이었고, 이어 마이크로소프트(937만4000만달러)가 뒤를 이었다. 애플은 665만달러(약 74억2500만원)를 지출하며 4위를 기록했다.한국 기업 중에는 SK하이닉스와 삼성이 나란히 11, 12위를 차지했다. SK하이닉스는 345만달러(약 38억5200만원)를 투입했다.CRP는 삼성이 1998년 이후 집행한 로비 자금은 누적 2331만달러(약 260억2600만원), 1990년 이후 정치 기부금은 총 141만6298달러(약 16억원)이라고 전했다.강기준 기자 standard@mt.co.kr  &lt;저작권자 ⓒ '돈이 보이는 리얼타임 뉴스' 머니투데이, 무단전재 및 재배포 금지&gt;머니투데이</t>
  </si>
  <si>
    <t>https://finance.naver.com/item/news_read.nhn?article_id=0004538054&amp;office_id=008&amp;code=005930&amp;page=218&amp;sm=title_entity_id.basic</t>
  </si>
  <si>
    <t>2021.02.02 17:22</t>
  </si>
  <si>
    <t>삼성전자, 인텔 경쟁사 AMD 칩 위탁생산 수주 가능성↑</t>
  </si>
  <si>
    <t>TSMC 5나노 첨단 생산설비애플이 절반이상 독차지해생산라인 확보못한 AMD삼성전자에 위탁생산 검토퀄컴·엔비디아 이어 수주기회계약성사땐 내년말쯤 생산가능 세계 5대 팹리스(반도체 설계 전문 기업)이자 인텔과 PC용 중앙처리장치(CPU) 시장을 두고 다투는 AMD가 반도체 파운드리(위탁 생산) 다변화를 고려하면서 삼성전자가 유력한 수혜자로 떠올랐다. 첨단 반도체 생산은 사실상 삼성전자와 대만 TSMC만 가능하고, 애플은 TSMC의 첨단 반도체 생산 라인을 독점한 상황이다. AMD의 선택지는 결국 '다변화, 삼성전자'일 수밖에 없다고 반도체 업계는 전망하고 있다.주요 외신과 업계 분석을 종합하면 AMD는 내부적으로 그래픽처리장치(GPU) 등 일부 제품에 대한 향후 위탁 생산 업체 다변화를 검토하고 있다. 모두 5나노미터(㎚·1㎚는 10억분의 1m) 이하급 최첨단 반도체 제품이 검토 대상이다. 현재 AMD는 '젠4' 아키텍처(반도체 기본 설계) 기반 CPU와 'RDNA3' 아키텍처 기반 GPU 생산을 TSMC 5나노 공정 라인에 맡겼다. 한 반도체 업계 관계자는 "다변화라고 말은 하지만 5나노 이하 반도체를 만들 수 있는 업체는 삼성전자와 TSMC밖에 없으니 AMD로선 삼성전자에 상당한 물량을 나눠 줄 수 있다는 얘기"라고 설명했다.AMD의 고민은 애플 '블랙홀' 때문이다. 애플은 모바일 애플리케이션프로세서(AP)와 노트북PC용 CPU를 TSMC에서 외주 생산하며 TSMC의 가장 큰 고객이자 5나노 이하 첨단 공정을 독점하다시피 하고 있다. 미국 반도체 시장조사 기관 '인포메이션 네트워크'는 애플이 TSMC 매출 중 21~23%를 차지한다고 추정했다. 하지만 5나노 공정에서는 애플 비중이 50%, 최대 80%에 이른다고 반도체 업계는 보고 있다. 올해 애플은 TSMC 외주 물량을 더욱 늘릴 계획이다. AMD가 TSMC의 생산 할당 협상에서 애플에 후순위로 밀렸다는 소문도 나온다. TSMC를 따라잡고 2030년 시스템 반도체 세계 1위를 꿈꾸는 삼성전자는 대형 고객인 AMD를 끌어올 절호의 기회다. 삼성전자 파운드리 사업부는 올 초 기준 삼성전자 무선사업부(모바일 AP)와 퀄컴(모바일 AP), 엔비디아(GPU)를 8~5나노 공정의 주요 고객사로 두고 있다. AMD가 삼성전자에 파운드리를 맡기면 삼성전자로선 세계 5대 팹리스(퀄컴·브로드컴·엔비디아·미디어텍·AMD) 중 3곳을 고객으로 삼게 된다. 다만 AMD가 삼성전자에 파운드리를 맡긴다고 해도 당장 생산은 불가능하다. 삼성전자와 AMD는 파운드리 협업 이력이 없다. 삼성전자가 참고할 AMD 과거 제품 설계도가 없다는 얘기다. 두 기업이 일정을 공유하며 GPU 설계·개발에 나선다고 해도 최소 2년 정도는 걸릴 것으로 보인다. 만약 삼성전자와 AMD 간 동맹이 올해 성사되면 실제 제품은 2022년 후반 3나노 공정으로 생산할 것으로 예상된다.  [이종혁 기자][ⓒ 매일경제 &amp; mk.co.kr, 무단전재 및 재배포 금지]매일경제</t>
  </si>
  <si>
    <t>https://finance.naver.com/item/news_read.nhn?article_id=0004743466&amp;office_id=009&amp;code=005930&amp;page=219&amp;sm=title_entity_id.basic</t>
  </si>
  <si>
    <t>존경받는 세계 50대 기업'…삼성전자 2년만에 재진입</t>
  </si>
  <si>
    <t>美 경제전문지 포천 선정국내기업 유일하게 49위 올라美기업 독주…애플 14년째 1위삼성전자가 미국 유력 경제 전문지 '포천'이 선정하는 전 세계에서 가장 존경받는 50대 기업에 2년 만에 재진입했다. 2일 업계에 따르면 최근 미국 경제매체 포천이 발표한 '2021년 가장 존경받는 기업' 순위에서 삼성전자는 평점 7.56점을 받아 49위를 차지했다. 국내 기업 중 50위 이내에 들어간 곳은 삼성전자가 유일하다. 삼성전자는 2005년 39위로 순위 내에 진입한 뒤 2014년에는 21위까지 상승했다. 2017~2018년에는 갤럭시노트7 발화 사고와 이재용 부회장에 대한 검찰 수사 여파 등으로 순위에 들지 못했다. 2019년 다시 50위로 순위권에 진입했지만 지난해에는 순위에서 빠졌다. 이 평가는 주요 기업 경영진과 임원, 애널리스트 등 3820명이 평가 대상 기업의 혁신, 인사관리, 자산 활용, 사회적 책임, 품질관리, 재정건전성, 장기 투자가치, 제품·서비스 품질 등 9개 항목에 점수를 매기는 방식으로 진행된다. 이번 평가는 전 세계 30개국 52개 업종, 670개 기업을 대상으로 진행됐다. 미국 애플이 평점 8.59점으로 14년 연속 1위를 차지했다. 아마존과 마이크로소프트, 월트디즈니, 스타벅스, 버크셔 해서웨이, 알파벳(구글 모기업), JP모건체이스, 넷플릭스, 코스트코 홀세일 등 미국 굴지 기업이 2~10위에 올랐다. 아시아 기업 중에는 삼성전자를 포함해 일본 도요타자동차(31위)와 싱가포르 에어라인(34위) 등 3곳이 순위에 들었다. 삼성전자는 포천이 52개 산업군별로 매긴 존경받는 기업 순위에서는 미국의 애로일렉트로닉스와 전자 부문 공동 1위를 차지했다. 존경받는 50대 기업 안에 들지 못했지만 현대차가 169위, LG전자는 196위에 올랐다. 한편 포천은 가장 존경받는 기업 명단을 더 이상 발표하지 않는다고 밝혔다.  [노현 기자][ⓒ 매일경제 &amp; mk.co.kr, 무단전재 및 재배포 금지]매일경제</t>
  </si>
  <si>
    <t>https://finance.naver.com/item/news_read.nhn?article_id=0004743465&amp;office_id=009&amp;code=005930&amp;page=220&amp;sm=title_entity_id.basic</t>
  </si>
  <si>
    <t>2021.03.23 05:39</t>
  </si>
  <si>
    <t>LCD 전례 뼈 아픈데…삼성은 왜 中OLED를 고민하나</t>
  </si>
  <si>
    <t>[머니투데이 심재현 기자]  "중국 디스플레이업계의 OLED(유기발광다이오드) 공습이 가시권에 들어왔습니다."삼성전자가 중국 최대 디스플레이업체 BOE로부터 스마트폰용 OLED(유기발광다이오드)를 공급받는 방안을 검토하는 것을 두고 국내 디스플레이업계가 긴장하고 있다. 원가절감을 위한 삼성전자의 전략적 판단이지만 그나마 기술력이 앞선 OLED 시장에서도 중국에 주도권을 내주는 LCD(액정표시장치) 전례가 되풀이될 수 있다는 우려가 나온다.23일 관련업계에 따르면 삼성전자가 올 하반기 출시 예정인 중저가폰 갤럭시 M시리즈 일부 모델에 중국 최대 디스플레이업체 BOE의 플렉서블(휘어지는) OLED를 탑재하는 방안을 논의 중이다.BOE에서는 사실상 공급 계획을 기정사실화하고 오는 7월 양산 일정까지 확정한 것으로 알려졌다. BOE가 삼성전자에 LCD를 공급한 적은 있지만 OLED는 처음이다. 다만 삼성전자는 이와 관련, "제품이나 부품 공급에 대한 사항은 영업기밀로 확인해줄 수 없다"고 밝혔다.삼성전자가 플렉서블 OLED를 독점 공급받던 삼성디스플레이 외에 BOE로 눈을 돌린 것은 파격적인 가격 제안 때문으로 전해졌다. 업계 관계자는 "BOE가 플렉서블 OLED 공급 가격으로 일반 OLED 수준의 가격을 제시한 것으로 안다"고 전했다.BOE가 삼성전자와의 거래 성사를 위해 손해를 감수하고 '딜'에 나섰다는 얘기다. 플렉서블 OLED 공급가격은 삼성디스플레이가 패널당 120달러, BOE는 70~80달러 수준으로 파악된다.업계 전문가들은 지난해 미국 정부 주도로 화웨이 제재가 단행되면서 그동안 화웨이를 중심으로 OLED 사업을 키웠던 BOE가 다급하게 대안 모색에 나선 것으로 본다. 최근 프리미엄폰 판매 부진으로 중저가폰 비중 확대에 나선 삼성전자의 원가절감 수요도 시기적으로 맞아떨어진 것으로 분석된다.LG전자가 공개한 롤러블폰(화면을 두루마리처럼 말 수 있는 스마트폰). 롤러블 디스플레이를 중국 최대 디스플레이업체 BOE가 개발하고 있다. /사진제공=LG전자디스플레이업계에서는 BOE의 성장세에 불편한 기색이 역력하다. 기술력이나 품질, 양산능력에서 BOE보다 월등하게 앞서지만 수익성은 또다른 문제이기 때문이다. 중국 정부의 지원을 받는 BEO가 저가 물량 공세를 이어갈 경우 국내 디스플레이업계의 수익성도 영향을 받을 수밖에 없다.시장 한 인사는 "화웨이 제재 이후 당초 기대했던 반사이익 효과는커녕 예상치 못한 나비효과에 우려가 적잖은 상황"이라며 "반도체, 디스플레이, 스마트폰 등 글로벌 공급망이 얽히고 설킨 탓에 언제 어디로 불똥이 튈지 예측하기 어려운 상황"이라고 말했다.전문가들은 BOE의 OLED 기술력이 과거보다 상당히 개선된 점에도 주목한다. 애플이 리퍼비시용이기는 하지만 '아이폰12' 디스플레이 공급사에 BOE를 포함시킨 것을 두고도 기술력을 어느 정도 인정받았다는 평가가 나온다. BOE는 최근 공개된 LG전자의 롤러블폰(화면이 둘둘 말리는 스마트폰) 디스플레이 개발도 담당했다.스마트폰용 OLED 시장은 중국에 LCD 시장을 내준 국내 디스플레이업계의 주요 현금 창출처 중 하나다. OLED 시장에서도 중국의 공세에 밀리면 끝이라는 얘기가 나오는 이유다.스마트폰용 OLED는 전세계 시장의 80%가량을 삼성디스플레이가 차지한다. 그동안 TV용 대형 OLED에 주력했던 LG디스플레이는 최근 스마트폰용 OLED 시장에서 점유율을 늘리기 시작했다. BOE는 플렉시블 OLED 생산능력과 출하량에서 LG디스플레이를 앞서는 것으로 평가받는다.업계 한 인사는 "BOE 등 중국업체들의 저가 공세가 OLED로 번지면 LCD 시장과 비슷한 상황이 될 수 있다"며 "디스플레이는 반도체에 비해 기술 격차가 작은 데다 진입장벽도 높지 않아 안이하게 대처했다가는 국내 산업 자체가 고사할 수 있다"고 말했다.심재현 기자 urme@mt.co.kr  &lt;저작권자 ⓒ '돈이 보이는 리얼타임 뉴스' 머니투데이, 무단전재 및 재배포 금지&gt;머니투데이</t>
  </si>
  <si>
    <t>https://finance.naver.com/item/news_read.nhn?article_id=0004561070&amp;office_id=008&amp;code=005930&amp;page=77&amp;sm=title_entity_id.basic</t>
  </si>
  <si>
    <t>2021.03.22 11:02</t>
  </si>
  <si>
    <t>삼성전자, '비스포크 정수기' 출시…소비자 원하는 기능만 선택 가능</t>
  </si>
  <si>
    <t>삼성전자 모델이 `비스포크 정수기`를 소개하고 있다. [사진 제공 = 삼성전자] 삼성전자가 '비스포크 정수기'를 22일 출시한다. 비스포크 정수기는 정수기 모듈을 싱크대 아래 설치하는 빌트인 타입의 직수형 정수기로 소비자가 원하는 기능만 선택해 구입할 수 있다.정수 기능만 원하는 소비자는 필터와 구동부로 구성된 기본 모듈만 구입하면 된다. 이후 냉수나 온수 기능이 필요하면 해당 모듈만 추가해 업그레이드 할 수 있다.각 모듈은 싱크대 아래 설치 공간에 맞춰 아래 위로, 혹은 양 옆으로 유연하게 조합할 수 있으며, 파우셋(Faucet, 출수부)만 외부로 노출돼 좁은 공간에서도 효율적으로 사용할 수 있다.비스포크 정수기는 주방 공간이나 사용자 취향에 따라 자유롭게 사용할 수 있도록 두가지 종류의 파우셋을 제공한다.메인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가능할 수 있다.비스포크 정수기는 '4단계 필터 시스템'이 적용돼 수돗물 속 이물질을 더욱 촘촘하게 걸러주는 강력한 정수 성능을 구현한다.4단계 필터 시스템은 미국국가표준협회(ANSI)가 공식 승인한 정수기·음용수 실험기관인 NSF 인터내셔널로부터 납, 비소, 수은과 같은 중금속과 비스페놀A, 과불화합물(PFOA, PFOS)등을 포함한 총 73가지 항목에 대한 정수 성능을 인증 받았다. 이는 국내에서 제조된 직수형 정수기 중 최다 항목이다. 또한, 물이 닿는 모든 부품을 포함한 정수 시스템의 재질이 1000여가지의 유해물질로부터 안전하고, 납을 포함하지 않았다는 점 역시 NSF 인증을 획득했다. 이 정수기에 적용된 필터는 최대 2500ℓ를 정수할 수 있는 대용량으로, 4인 가족이 하루에 6.8ℓ를 마신다고 가정했을 때 1년간 필터를 교체하지 않고도 깨끗한 물을 즐길 수 있다. 또한 위생에 민감한 국내 소비자들을 위해 정기적인 방문 케어 서비스를 받을 필요 없이 제품을 위생적으로 관리해주는 인공지능 기반의 '스마트 클린 케어'서비스를 제공한다.이달래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말했다.[이상규 매경닷컴 기자 boyondal@mk.co.kr][ⓒ 매일경제 &amp; mk.co.kr, 무단전재 및 재배포 금지]매일경제</t>
  </si>
  <si>
    <t>https://finance.naver.com/item/news_read.nhn?article_id=0004766873&amp;office_id=009&amp;code=005930&amp;page=78&amp;sm=title_entity_id.basic</t>
  </si>
  <si>
    <t>2021.03.21 11:00</t>
  </si>
  <si>
    <t>8년간 초·중교 8만명…삼성 SW아카데미 올해는 AI 교육까지</t>
  </si>
  <si>
    <t>[머니투데이 오문영 기자] '삼성 주니어 SW 아카데미'를 운영하는 충청북도 '괴산명덕초등학교'에서 AI 수업이 진행되고 있다./사진제공=삼성전자삼성전자가 전국 400개 초·중학교를 대상으로 '2021년 삼성 주니어 SW(소프트웨어) 아카데미'를 운영한다고 21일 밝혔다. 1·2학기 각각 200곳의 학교에서 진행된다.'삼성 주니어 SW 아카데미'는 삼성전자가 2013년부터 국내 소프트웨어 교육 확대와 미래인재 양성을 위해 실시한 교육 프로그램이다.올해부터 현장 수요를 반영해 'AI(인공지능) 교육'을 추가했다. 교육은 △ AI의 이해 △AI 실습 △스스로 문제 해결 능력을 향상시키는 프로젝트 수업 △AI 윤리 등으로 구성된다.'삼성 주니어 SW 아카데미'에는 2013년부터 지난해까지 2500명의 교사와 8만2000명의 학생이 참여했다. '삼성 주니어 SW 아카데미'를 운영하는 충청북도 '괴산명덕초등학교'에서 담당 교사와 학생들이 AI 수업 교재를 보여주고 있다./사진제공=삼성전자삼성전자는 '삼성 주니어 SW 아카데미'를 운영하는 학교에서 소프트웨어 교육을 담당하는 교사를 대상으로 연수를 실시한다. 올해는 지난 2월 1학기 교육에 참여할 학교 200곳의 교사 200명을 대상으로 온라인 연수를 진행했다. 연수를 마친 교사들이 학생들을 가르치게 된다.지난 16일부터 '삼성 주니어 SW 아카데미'를 시작한 경기도 남양주시 진접중학교의 윤수연 교사는 "1학년 자유학년제 수업으로 개설한 '삼성 주니어 SW 아카데미' 과목에 많은 학생이 지원했다"며 "AI와 함께 살아가게 될 학생들에게 꼭 필요한 교육"이라고 말했다.삼성전자는 '함께 가요 미래로! Enabling People'이라는 CSR(기업의 사회적 책임) 비전 아래 소프트웨어 인재 육성을 위한 다양한 프로그램을 진행 중이다.2015년부터 전국 초·중·고등학생이 소프트웨어를 활용해 주변의 사회 문제를 해결하는 경진대회 '삼성 주니어 SW 창작대회'를 실시했다. '삼성 청년 SW 아카데미'도 2018년 12월부터 취업준비생을 대상으로 시작했다. 이밖에 삼성 드림클래스, 삼성 스마트스쿨 등도 시행 중이다.오문영 기자 omy0722@mt.co.kr  &lt;저작권자 ⓒ '돈이 보이는 리얼타임 뉴스' 머니투데이, 무단전재 및 재배포 금지&gt; 머니투데이</t>
  </si>
  <si>
    <t>https://finance.naver.com/item/news_read.nhn?article_id=0004560236&amp;office_id=008&amp;code=005930&amp;page=81&amp;sm=title_entity_id.basic</t>
  </si>
  <si>
    <t>2021.03.21 16:22</t>
  </si>
  <si>
    <t>수달이 산다더니…삼성 반도체 '물 관리' 40년 노하우</t>
  </si>
  <si>
    <t>[머니투데이 오문영 기자] 삼성전자 평택캠퍼스 그린동 모습./사진=삼성반도체이야기 홈페이지 캡처40년 '물 관리' 노하우가 축적된 삼성전자 평택캠퍼스 그린동 시설이 21일 처음으로 공개됐다. 삼성전자가 세계 물의 날을 맞이해 자사 블로그에 평택캠퍼스 그린동 시설을 공개했다.평택캠퍼스에서 폐수처리를 담당하는 그린동의 단면적은 약 3만4000m²로 서울월드컵경기장 잔디 구장 면적의 약 3.7배 규모에 달한다. 여기에서 하루에 약 7만톤의 폐수가 정화된다. 반도체 공정에서 사용된 물은 그린동에서 △1차 무기 처리(약품의 화학반응 이용) △유기 처리(미생물 이용) △무기 2차 처리 등 순서로 정화된 뒤 폐수 종말처리장에서 한차례 더 처리과정을 거쳐 평택 진위천으로 방류된다.폐수 처리 과정에는 친환경 공법이 적용됐다. 일반적으로 알칼리 폐수의 과산화수소를 제거하는 데는 화학약품인 '과수 제거제'가 사용되지만 평택캠퍼스 그린동에서는 활성탄으로 과산화수소를 필터링한다. 삼성전자는 유기 처리 과정에서 사용되는 메탄올도 '복합 유기탄소'로 대체했다. 탈취 설비에서 악취 성분을 제거할 때 쓰는 황산도 유독성이 없는 인산으로 바꿨다.삼성전자 평택캠퍼스 그린동의 ACQC(Automatic Clean Quick Coupler) 시스템 설명자료./사진=삼성반도체이야기 홈페이지 캡처그린동에는 최첨단 폐수 처리 설비도 구축됐다. 중앙통제실에서는 정화부터 방류에 이르는 모든 폐수처리 과정과 방류한 물의 품질을 관리한다. 매단계 공정을 실시간으로 감독하는 안전 시스템도 이곳에 있다. 삼성전자 관계자는 "밸브 조작 같은 일부 현장 업무를 제외한 전체 업무의 97% 가량이 자동화돼 있다"고 소개했다.약품을 실은 탱크로리를 약품을 저장하는 탱크에 연결하는 과정도 ACQC(자동 청정 커플러) 시스템으로 자동화했다. 약품이 자동화 기계 내부에서 이동하기 때문에 안전 위험이 없다. 설비에 문제가 생기더라도 중앙통제실에서 바로 파악할 수 있다는 설명이다.반도체를 만드는 과정에서 물은 필수적인 요소로 꼽힌다. 티끌만한 먼지 하나로도 오류가 생길 수 있기 때문에 많은 양의 물이 불순물을 제거하는 데 쓰인다. 반도체 기판인 웨이퍼를 깎고 남은 부스러기를 씻어내거나 반도체에 주입하고 남은 이온을 씻어내는 작업 등에 쓰인다. 웨이퍼 연마나 절단에도 물이 사용된다.삼성전자는지난해 9월 글로벌 친환경 인증기관 '카본 트러스트'로부터 반도체 업계 최초로 조직 단위 '물 발자국' 인증을 받았다. 용수 사용 최소화에 대한 고민과 오랜 기간 쌓아온 노하우 덕에 가능했다는 평가다.지난해 삼성전자 기흥사업장 인근 오산천에 수달이 서식하는 모습이 포착되면서 삼성의 물 관리 기술이 주목 받기도 했다. 천연기념물 330호인 수달은 깨끗한 물에서만 서식하는 것으로 알려져 있다.오문영 기자 omy0722@mt.co.kr  &lt;저작권자 ⓒ '돈이 보이는 리얼타임 뉴스' 머니투데이, 무단전재 및 재배포 금지&gt; 머니투데이</t>
  </si>
  <si>
    <t>https://finance.naver.com/item/news_read.nhn?article_id=0004560335&amp;office_id=008&amp;code=005930&amp;page=81&amp;sm=title_entity_id.basic</t>
  </si>
  <si>
    <t>2021.03.19 17:32</t>
  </si>
  <si>
    <t>삼성 '그랑데AI' 세탁기 동남아 공략</t>
  </si>
  <si>
    <t>삼성전자가 인공지능(AI) 세탁기 '그랑데 AI'를 동남아시아 시장에 본격 출시한다. 삼성전자는 지난 17일(현지시간) 싱가포르에서 '그랑데 AI'와 '퀵 드라이브' 세탁기 신제품을 출시하고 현지 미디어를 대상으로 체험행사를 진행했다고 19일 밝혔다.그랑데 AI 세탁기는 인공지능을 기반으로 세탁 편의성을 높이고 심플한 디자인의 조작부를 적용한 것이 특징으로 동남아 국가에 선보인 것은 이번이 처음이다. 삼성전자는 싱가포르를 시작으로 상반기에 태국, 베트남, 말레이시아, 필리핀 등 동남아 국가들에 이 제품을 출시할 계획이다.함께 출시한 퀵 드라이브 세탁기 신제품은 세탁시간을 단축하고 소비전력을 개선해 중소형 제품을 선호하는 동남아 시장과 유럽 등에서 인기가 많다고 회사는 설명했다.삼성전자 싱가포르법인장 김민우 상무는 "그랑데 AI와 퀵 드라이브는 삼성전자의 인공지능·사물인터넷(IoT) 기반의 혁신 기능이 대거 적용된 제품"이라며 "맞벌이 가정이 많고 바쁘게 시간을 보내는 싱가포르 소비자들에게 좀 더 여유로운 일상을 선사하길 희망한다"고 말했다.  [박재영 기자][ⓒ 매일경제 &amp; mk.co.kr, 무단전재 및 재배포 금지]매일경제</t>
  </si>
  <si>
    <t>https://finance.naver.com/item/news_read.nhn?article_id=0004766195&amp;office_id=009&amp;code=005930&amp;page=85&amp;sm=title_entity_id.basic</t>
  </si>
  <si>
    <t>2021.03.18 09:47</t>
  </si>
  <si>
    <t>한샘·삼성전자, 인테리어+가전 '신개념 리모델링'</t>
  </si>
  <si>
    <t>[머니투데이 이재윤 기자] 한샘과 삼성전자가 함께 선보인 한샘리하우스 '스마트패키지' 자료사진./사진=한샘종합 홈 인테리어 전문기업 한샘은 삼성전자와 가전·리모델링을 한번에 설계·시공 할 수 있는 '스마트패키지’를 출시했다고 18일 밝혔다.한샘의 인테리어 전문가인 RD(리하우스 디자이너)가 리모델링을 계획 중인 고객의 집을 설계할 때, 삼성전자의 생활 가전도 패키지로 제안하는 방식이다. 리모델링을 할 때 가구, 건자재와 가전을 맞춤 설계해 편리하면서 조화로운 디자인의 공간을 꾸밀 수 있고, 소비자들의 다양한 취향을 반영한 맞춤 인테리어가 가능하다.스마트패키지 구매 고객이 삼성전자의 쿡탑을 포함한 가전 3종 이상을 구매 시 가전 제품을 최대 20% 할인한다. 스마트패키지는 전국 한샘디자인파크와 한샘리하우스 대리점에서 만나 볼 수 있다.스마트패키지는 리모델링 사업 확대와 판매 연계, 스마트홈 솔루션 구현 등과 관련해 지난해 9월 업무협약을 맺은 한샘과 삼성전자가 처음 출시한 서비스다. 향후 한샘과 삼성전자는 상품 개발과 유통망 공유, 신사업 등에 걸쳐 광범위한 협력을 전개해나갈 예정이다.안흥국 한샘 리하우스 사업본부장 사장은 “50년간 라이프스타일에 대한 노하우를 축적한 한샘과 세계 최고의 가전 기업인 삼성전자의 협력을 통해 미래의 삶을 바꿀 새로운 ‘주거 공간’을 제안해 나가겠다”고 말했다.이재윤 기자 mton@mt.co.kr  &lt;저작권자 ⓒ '돈이 보이는 리얼타임 뉴스' 머니투데이, 무단전재 및 재배포 금지&gt;머니투데이</t>
  </si>
  <si>
    <t>https://finance.naver.com/item/news_read.nhn?article_id=0004559019&amp;office_id=008&amp;code=005930&amp;page=89&amp;sm=title_entity_id.basic</t>
  </si>
  <si>
    <t>2021.03.17 10:55</t>
  </si>
  <si>
    <t>한샘, 삼성전자와 협업한 한샘리하우스 '스마트패키지' 출시</t>
  </si>
  <si>
    <t>한샘리하우스 '스타일패키지'와 삼성전자 가전 결합한 상품 한샘 인테리어 전문가 'RD'통해 리모델링과 가전 원스톱 상담 진행한샘, 미래의 삶 바꿀 '주거 공간' 제안해 나갈 것한샘리하우스 스마트패키지로 꾸며진 모델하우스 종합 홈 인테리어 전문기업 한샘(대표이사 강승수 회장)이 삼성전자와 함께 가전과 리모델링을 한번에 설계·시공 할 수 있는 한샘리하우스 '스마트패키지'(Smart Package)'를 출시했다고 17일 밝혔다.한샘리하우스 '스마트패키지'는 한샘의 인테리어 전문가인 'RD(Rehaus Designer)'가 리모델링을 계획 중인 고객의 집을 설계할 때, 한샘의 리모델링 상품 '스타일패키지(Style Package)'에 삼성전자의 가전을 맞춤형으로 제안하는 것이다.새로 집을 장만하고 이사를 하는 과정에서 가전과 리모델링을 따로 구입하는 경우, 시공한 리모델링 상품과 가전의 디자인이 서로 어울리지 않는 경우가 발생하곤 한다. 한샘의 스마트패키지는 리모델링을 할 때 가구, 건자재와 가전을 맞춤 설계해 편리하면서 조화로운 디자인의 공간을 꾸밀 수 있고, 소비자들의 다양한 취향을 반영한 맞춤 인테리어가 가능하다.이에 따라 삼성전자의 쿡탑(Cooktop), 비스포크 냉장고, 더 프레임 TV, 그랑데 세탁기&amp;건조기 AI, 에어드레서, 비스포크 식기세척기, 비스포크 큐브™ Air 공기청정기, 제트 청소기, 무풍 시스템에어컨 등 가전 제품을 한샘리하우스 매장에서 리모델링과 함께 원스톱으로 설계, 상담 받을 수 있다. 향후 비스포크 에어드레서, 비스포크 그랑데 AI 등 더욱 다양한 비스포크 제품들도 패키지에 포함될 예정이다.출시를 기념한 고객 감사 행사도 펼쳐져 스마트패키지 구매 고객이 삼성전자의 쿡탑을 포함한 가전 3종 이상을 구매 시 가전 제품을 최대 20% 할인한다. 스마트패키지는 전국 한샘디자인파크와 한샘리하우스 대리점에서 만나 볼 수 있다. 한샘리하우스 스마트패키지로 꾸며진 모델하우스 한샘과 삼성전자는 지난해 9월 업무협약(MOU)을 맺고 리모델링 사업 확대와 리테일(Retail) 판매 연계, 스마트홈 솔루션 구현 등을 위한 상호 협력을 이어가기로 한 바 있다. 이 중 리모델링 사업 분야에서는 스마트패키지 출시가 첫 번째 협업이다.지난해 10월에는 한샘의 프리미엄 부엌 브랜드 키친바흐 부엌가구 소재인 페닉스(FENIX)를 비스포크 냉장고 도어(Door)에 적용한 제품을 출시했고, 지난 2월에는 한샘디자인파크 롯데광복점 리하우스관에 한샘 가구와 삼성 가전을 함께 전시한 모델하우스를 선보였다. 또, 오는 21일까지 커머스 포털(Commerce Portal) 11번가에서 삼성전자와 함께 봄맞이 가구, 가전 연계 할인 행사도 진행한다. 향후 한샘과 삼성전자는 상품 개발과 유통망 공유, 신사업 등에 걸쳐 광범위한 협력을 전개해나갈 예정이다.안흥국 한샘 리하우스 사업본부장은 "50년간 라이프스타일에 대한 노하우를 축적한 한샘과 세계 최고의 가전 기업인 삼성전자의 협력을 통해 미래의 삶을 바꿀 새로운 주거 공간을 제안해 나가겠다"고 말했다.[안병준 기자][ⓒ 매일경제 &amp; mk.co.kr, 무단전재 및 재배포 금지]매일경제</t>
  </si>
  <si>
    <t>https://finance.naver.com/item/news_read.nhn?article_id=0004764559&amp;office_id=009&amp;code=005930&amp;page=89&amp;sm=title_entity_id.basic</t>
  </si>
  <si>
    <t>2021.03.17 18:12</t>
  </si>
  <si>
    <t>[영상]첫 생중계 병행...제52기 삼성전자 주총에 무슨 일이?</t>
  </si>
  <si>
    <t>[머니투데이 수원(경기)=오동희 산업1부 선임기자] 17일 오전 경기도 수원시 수원컨벤션센터에서 열린 '제52기 삼성전자 정기 주주총회'는 주총전부터 의결권 자문회사인 ISS 등이 사외이사 선임에 반대권고를 해 관심을 끌었으나 큰 영향 없이 차분히 마무리됐다. 이날 주총장에는 코로나 19에도 불구하고 지난해보다 2배 수준인 900여명의 주주가 참석했다. 삼성전자 주주 수는 지난해 개인투자자 증가 등으로 직전해보다 4배 가량 늘어나 지난해 말 기준 총 215만4081명이다.주주들은 1층 출입구에 설치된 열화상카메라를 통과한 후 진행요원들에게 체온계로 한 차례 더 온도를 재고 발열 등 문제가 없어야 행사장에 입장했다. 삼성전자는 2주전부터 수원컨벤션센터에서 매일 방역을 실시하고, 당일에는 1층과 3층의 좌석은 2m의 거리를 두고 배치하는 등 방역에 만전을 기했다. 이날 주총은 의장인 김기남 DS부문 부회장(CEO), 김현석 CE부문 대표, 고동진 IM부문 대표가 각각 맡은 사업에 대해 설명하고, 최윤호 경영지원실 사장(CFO)이 영업보고를 한 후 모든 안건에 대해 주주들의 온오프라인 의견을 듣고 투표를 진행했다.각 안건마다 진행된 투표절차로 인해 별 다른 논란이 없었음에도 불구하고, 주총시간은 3시간을 훌쩍 넘겨서 끝났다. 이날 상정된  △재무제표 승인 △사내·사외이사 선임 △감사위원회 위원이 되는 사외이사 선임 △이사 보수한도 승인 등 모든 안건은 무리 없이 원안대로 통과됐다. 일부 시민단체 주주들이 돌아가며 이재용 삼성전자 부회장 해임여부에 대한 질의를 했으나, 이 부회장을 조속히 석방해 경영에 복귀시켜야 한다는 다른 주주들의 목소리에 막혀 큰 논란 없이 주총은 마무리됐다.수원(경기)=오동희 산업1부 선임기자 hunter@mt.co.kr  &lt;저작권자 ⓒ '돈이 보이는 리얼타임 뉴스' 머니투데이, 무단전재 및 재배포 금지&gt;머니투데이</t>
  </si>
  <si>
    <t>https://finance.naver.com/item/news_read.nhn?article_id=0004558769&amp;office_id=008&amp;code=005930&amp;page=90&amp;sm=title_entity_id.basic</t>
  </si>
  <si>
    <t>2021.03.17 17:46</t>
  </si>
  <si>
    <t>"삼성, TSMC 언제 따라잡겠나"…동학개미 송곳 질문에 경영진 진땀</t>
  </si>
  <si>
    <t>삼성전자 소액주주 300만시대…사상 첫 온·오프라인 주총코로나속 작년 2배 900명 몰려온라인 게시판에도 질문 '봇물'김기남 "첨단공정 경쟁력 충분"참여연대 "李부회장 해임하라"일반주주 "회사에 도움" 반박◆ 소액주주가 바꾼 삼성주총 ◆  삼성전자 정기 주주총회가 주주 900여 명이 참석한 가운데 열렸다. 지난해 400명 정도가 참석했으나 올해는 코로나19 여파가 여전한데도 2배 이상이 모이는 등 뜨거운 열기 속에 진행됐다. 이 같은 참석자 규모는 역대 최대였던 2019년 1000명 기록에 육박하는 것이다. 17일 삼성전자는 경기도 수원컨벤션센터에서 제52회 정기 주총을 개최했다. 우선주 보유자를 포함해 주주 숫자만 296만명에 달하는 삼성전자는 지난해부터 기존 주총 장소였던 서울 서초사옥보다 넓은 수원컨벤션센터에서 행사를 열고 있다.올해 주총에서는 참석 주주들에게 전자표결 단말기를 지급해 '박수 통과' 대신 모든 안건에 투표를 할 수 있게 한 것이 눈에 띄었다. 상장회사에서는 안건에 대한 실질적 표결이 사전 투표와 위임장을 통한 의결권 행사 등으로 진행되기 때문에 박수 통과가 흔히 사용되지만, 삼성전자는 올해 처음으로 참석 주주들에게 전자표결 단말기를 지급해 모든 안건에 대해 표결하도록 했다.온라인 중계 시스템과 사전 온라인 질문이 도입된 것도 특징이다. 김기남 부회장 등 삼성전자 경영진은 이날 주총 현장에 참석한 주주뿐 아니라 온라인 게시판에 올라온 주주 질문에도 답변했다. 삼성전자는 방역을 위해 7000석 이상이 가능한 면적의 공간에 좌석을 1200석만 배치했다. 또한 주총장에 임시진료소 3곳을 설치하고 의사와 간호사 등 의료진 10명을 투입해 만약의 사태에 대비했다. 주총이 열린 수원컨벤션센터는 2주 전부터 매일 방역을 실시했다.이날 주총에는 징역 2년6월 실형을 선고받고 수감돼 있는 이재용 삼성전자 부회장의 향후 거취를 두고 주주 간 설전이 이어지기도 했다.자신을 참여연대 회원이라고 밝힌 한 주주는 "이 부회장이 실형 선고를 받은 후에도 여전히 삼성전자 부회장직을 유지하고 있다"며 이 부회장의 해임을 요구했다. 이 같은 요구에 김 부회장은 "글로벌 네트워크와 미래 사업 결정 등 이 부회장의 역할을 고려하고 회사 상황과 법 규정을 종합적으로 검토하겠다"고 답변했다.일반 주주들 사이에서는 '회사 발전을 위해 이 부회장 역할이 필수적'이라며 시민단체 주장에 반대하는 목소리도 다수 나왔다. 한 주주는 "이 부회장을 비롯한 임원들이 삼성전자를 세계적으로 유명한 기업으로 키웠다. 누가 뭐라 해도 현 임원들이 그대로 있어야 한다"고 주장했고, 또 다른 한 주주는 "이 부회장에 대한 실형 선고는 땅을 치고 울분을 토할 일"이라고 발언해 박수를 받았다.이 부회장의 취업 제한 논란과 관련해 일부 주주는 준법감시위원회가 이 부회장 거취에 대해 논하는 것은 부적절하다는 의견을 내기도 했다. 한 주주는 "준법위는 독립적인 외부 감시 기구에 불과하다"며 "법을 월권해서 (취업 제한을) 결정할 수 없다"고 발언했다.'송곳 질문'도 쏟아졌다. 한 주주는 김 부회장에게 "삼성전자가 파운드리 분야의 경우 세계 시장에서 많이 뒤진다는 보도가 나오는데, 세계 1위인 대만 TSMC를 언제 따라잡을 수 있느냐"고 질문했다. 김 부회장은 이에 대해 "삼성전자 파운드리는 선두 업체에 비해 시장 점유율, 규모의 경제를 가능하게 하는 캐파(생산능력)와 고객 수에서 부족한 게 사실"이라며 "그러나 첨단공정 경쟁력은 손색이 없다. 효율적인 투자를 통해 격차를 줄여 나가겠다"고 답했다.이날 주총에서는 8세 어린이가 참석해 눈길을 끌었다. 인천 명선초 2학년에 재학 중인 이도윤 군이 주인공이다. 엄마 박효진 씨의 손을 잡고 참석한 이군은 지난해 삼성전자 주식 2주를 매수한 소액주주다.이군은 1년 전 삼성전자 주식을 1주씩 두 차례에 걸쳐 매수했다. 평소 갤럭시 스마트폰을 갖고 싶어 했던 이군에게 '회사의 주인이 돼 보는 것은 어떻겠느냐'고 권유하자, 이군이 그간 모은 용돈과 세뱃돈 등을 합쳐 주식을 매수했다고 박씨는 설명했다. 박씨는 "올해 초 수익률이 70%에 이르기도 했다"며 "도윤이가 연초 주가가 9만원을 넘겼을 때 매도하자고 하는 등 의견을 적극적으로 내는 편"이라고 말했다.한국예탁결제원에 따르면 지난해 말 기준으로 주총 참석 자격이 있는 보통주 주주는 215만4081명이었으며 우선주 보유자를 포함한 전체 주주는 295만8682명이었다. 삼성전자의 전체 주주 수와 보통주 주주 수는 동학개미운동 이전인 2019년 말 대비 각각 5배, 4배 수준으로 늘었다. [노현 기자 / 박재영 기자][ⓒ 매일경제 &amp; mk.co.kr, 무단전재 및 재배포 금지]매일경제</t>
  </si>
  <si>
    <t>https://finance.naver.com/item/news_read.nhn?article_id=0004764982&amp;office_id=009&amp;code=005930&amp;page=91&amp;sm=title_entity_id.basic</t>
  </si>
  <si>
    <t>2021.03.17 05:25</t>
  </si>
  <si>
    <t>"삼성의 전성기가 오늘일까 봐 두렵습니다"</t>
  </si>
  <si>
    <t>[머니투데이 심재현 기자] [편집자주] 뉴스현장에는 희로애락이 있습니다. 그 가운데 기사로 쓰기에 쉽지 않은 것도 있고 곰곰이 생각해봐야 할 일도 많습니다. '우리가 보는 세상'(우보세)은 머니투데이 시니어 기자들이 속보 기사에서 자칫 놓치기 쉬운 '뉴스 속의 뉴스' '뉴스 속의 스토리'를 전하는 코너입니다.[[우리가 보는 세상]]이재용 삼성전자 부회장(오른쪽에서 두번째)이 지난해 10월13일(현지시간) 네덜란드 에인트호번의 반도체 장비업체 ASML 본사를 찾아 EUV(극자외선) 노광장비를 살펴보고 있다. 김기남 삼성전자 DS(디바이스솔루션)부문 부회장(가운데)과  마틴 반 덴 브링크 ASML CTO(최고기술책임자·맨오른쪽)가 이 부회장과 함께 장비를 살폈다."삼성의 전성기가 지금일까 봐 두렵습니다."며칠 전 만난 삼성전자 한 임원의 고백이다. 불쑥 튀어나온 묘한 뉘앙스의 언급에 자리에 있던 모두가 무슨 뜻이냐는 듯 다음 말을 기다렸다. 그는 "없는 힘까지 쥐어짜내야 할 상황인데 상황이 여의치 않다"고 했다.1등을 지키는 것은 1등으로 올라서는 것보다 몇 배 더 힘들다. 그가 꺼낸 것은 단순히 1등이 느끼는 압박감만은 아니었다. '삼성맨'으로 30년 가까이 지내면서 삼성의 성장사를 생생하게 목격한 이가 느낀 최근의 상황에 대한 토로에 가까웠다. 누구도 직접 언급하지 않았지만 이야기는 자연스럽게 '이재용 부회장의 부재'로 흘렀다.사법적 판단에 대한 평가와 별도로 이 부회장의 부재는 삼성이 당면한 현실이다. 삼성이 차지하는 밥그릇의 크기 덕에 우리 사회가 함께 부담해야 할 현재라는 점도 부인하기 어렵다.기업인의 과오에 대해 눈을 감자는 얘기가 아니다. 배 곯던 시절처럼 '밥'이 '법'보다 우선하는 세상이 아님을 기업인들도 잘 안다. 이 부회장에 대한 판결은 어쩌면 변화에 가장 둔감한 사법조직이 과거와 달라진 경제논리를 수용한 결론이기도 하다. 이 부회장 스스로 법원의 판결을 받아들인 상황에서 삼성이 고민하는 지점이 이 부회장 개인에 대한 문제가 아님도 분명하다. 삼성은 지난 4~5년 동안 이미 깔아놓은 선로 위를 달리는 것말곤 이렇다할 혁신의 모범을 내놓지 못했다. 이 순간 이 부회장이 가장 걱정하는 지점도 바로 이 대목이지 않을까. 이 부회장은 3년 전 항소심 결심공판 최후진술에서 "이병철의 손자나 이건희의 아들이 아닌, 선대 못지 않은 기업인으로 인정받고 싶다"고 했다.현대차그룹에서는 3~4년 전 이런 말이 돌았다. "'정의선의 시대'가 오면 달라질 것이다." 2007~2008년 고환율이 디딤돌이 됐던 급성장기가 지나고 사업이 정체되던 시기다.임직원들이 말했던대로 '정의선 시대'를 맞은 현대차그룹은 어제가 다르고 오늘이 다른 변화의 시기를 내달리고 있다. 엊그제까지만 해도 온라인을 뒤덮었던 '흉기차'라는 오명을 찾기 어렵다. 리더십. 구심점의 중요성을 절감할 수밖에 없는 사례다.삼성의 속이 쓰린 지점도 여기다. 이 부회장의 부재, 전문 경영인 시스템의 한계. 인정할 부분은 인정하고 들어가야 해법이 보인다.한세대 가까이 세계 1위를 지켜온 삼성 반도체 D램의 초격차 기술력을 업계 3위 미국의 마이크론이 거의 따라잡았다는 보도가 얼마 전 나왔다.삼성의 성공가도만 목격했던 우리 세대의 미래를 발목 잡는 최대 위협은 우리 안에 자리잡은 '설마'일지 모른다. 한때 세계 시장을 호령했던 소니, 노키아가 그런 잠시의 안일함에 스러졌다. 우리 사회가 삼성을 대하는 시선에 은연중 그런 안일함이 스며있지 않길 바란다.현실이 현실인 것은 그래도 해야 할 일은 할 수밖에 없다는 점에서다. 언젠가 삼성의 구심점이 복원되면 삼성이, 또 우리가 전성기를 넘어 또다른 황금기의 열매를 함께 나눌 수 있었으면 좋겠다. 삼성의 전성기가 오늘일까 두렵다는 고백이 보약이 됐다는 후일담을 할 수 있기를. 그 후일담의 자리가 막연한 기다림이 아닌, 좀더 적극적인 준비로 일군 결실이 되길 희망해본다.심재현 기자 urme@mt.co.kr  &lt;저작권자 ⓒ '돈이 보이는 리얼타임 뉴스' 머니투데이, 무단전재 및 재배포 금지&gt;머니투데이</t>
  </si>
  <si>
    <t>https://finance.naver.com/item/news_read.nhn?article_id=0004558209&amp;office_id=008&amp;code=005930&amp;page=98&amp;sm=title_entity_id.basic</t>
  </si>
  <si>
    <t>2021.03.16 08:43</t>
  </si>
  <si>
    <t>"화웨이 비켜"…삼성, 캐나다 이통사 사스크텔 5G·4G 장비 단독 공...</t>
  </si>
  <si>
    <t>[머니투데이 박효주 기자] 삼성전자와 캐나다 사스크텔 기업 로고 /사진=삼성전자삼성전자가 캐나다 이동통신사업자 사스크텔에 5G(5세대 이동통신)와 4G LTE(롱텀에볼루션) 이동통신 기지국, 가상화 코어 장비를 단독으로 공급한다고 16일 밝혔다. 삼성전자는 사스크텔에 다양한 주파수 대역의 5G·4G 기지국과 다중입출력 기지국(Massive MIMO), 가상화 코어용 소프트웨어, 유지보수·최적화 서비스를 제공한다. 이중 5G 가상화 코어 장비 해외 공급은 이번이 처음이다. 이 제품은 5G와 4G 데이터 트래픽을 동시에 처리해주는 통합 장비다. 장비를 개별 구축하는 방식 대비 시간을 획기적으로 줄일 수 있고, 네트워크 자원을 보다 효율적으로 관리한다. 사스크텔과 삼성전자는 2022년 5G 비단독(NSA) 서비스를 우선 상용 개통한 후, 소프트웨어 업그레이드를 통해 5G 단독(SA) 서비스를 제공할 계획이다.이번 사업 수주는 지난 2019년 캐나다 시장 진출 이후 3번째 쾌거로, 북미 시장 공략을 지속 이어간 성과로 풀이된다. 특히 삼성전자에 있어 고무적인 성과다.사스크텔은 캐나다 서스캐처원 주 정부가 운영하는 유무선 통신사업자로, 3G 네트워크를 구축한 2010년부터 화웨이 장비를 사용해 왔다. 지난 2019년 화웨이 네트워크 장비 보안 문제가 터졌을 때에도 계속 사용을 시사하기도 했다. 당시 대릴 고프리 사스크텔 최고기술책임자(CTO)는 "지금까지 화웨이 장비는 매우 안전하며 의심스러운 것은 발견되지 않았다"며 "화웨이와 관계를 종료할 경우 현재 장비를 걷어내고 교체하는 비용으로 수백만 달러의 비용이 들 수 있다"고 말했다.삼성전자는 지난 2019년 12월 비디오트론과 5G·4G LTE 이동통신 기지국 단독 공급을 체결하며 캐나다 시장에 진출했다. 지난해 6월에는 캐나다 3대 이동통신사업자인 텔러스(TELUS)와 5G 이동통신사업 계약을 체결한 바 있다.  삼성전자는 미국 1위 이통사 버라이즌에 8조 원 규모의 5G 네트워크 장비 공급 계약도 체결했다. 미국 국방성 5G 기술 검증에 이동통신 장비 공급사로 선정되며 5G 이동통신 사업을 확대하고 있다. 기술력과 보안성도 인정받고 있다. 지난 1월 삼성전자는 5G 이동통신 장비에 대해 국제 공통평가 기준(CC) 인증을 비롯해 업계 최초로 5G 이동통신 기지국을 미국 국가안보국(NSA) 산하 국가정보보증협회(NIAP)에서 관리하는 보안 인증 제품에도 등록됐다. 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순이다.조철호 삼성전자 캐나다 법인장 상무는 "경쟁력 있는 5G 엔드-투-엔드 솔루션 공급을 통해 사스크텔의 5G 네트워크 구축을 적극 지원하는 한편 전세계 5G 확산을 위해 노력하겠다"고 말했다. 박효주 기자 app@  &lt;저작권자 ⓒ '돈이 보이는 리얼타임 뉴스' 머니투데이, 무단전재 및 재배포 금지&gt; 머니투데이</t>
  </si>
  <si>
    <t>https://finance.naver.com/item/news_read.nhn?article_id=0004557612&amp;office_id=008&amp;code=005930&amp;page=103&amp;sm=title_entity_id.basic</t>
  </si>
  <si>
    <t>2021.03.15 18:21</t>
  </si>
  <si>
    <t>국민연금, 삼성전자 사외이사 연임안에 '찬성' 결정</t>
  </si>
  <si>
    <t>[머니투데이 김영상 기자] 국민연금이 삼성전자의 사외이사 연임안에 찬성표를 던지기로 결정했다. 앞서 세계 최대 의결권 자문사인 ISS(Institutional Shareholder Services)가 반대 의결권 행사를 권고하면서 국민연금 결정에 관심이 집중됐다. 국민연금 기금운용본부는 오는 17일 삼성전자 정기주주총회를 앞두고 사외이사 3명, 사외이사 3명(감사위원 1명 포함) 선임 안건에 모두 찬성 의결권을 행사하기로 했다고 15일 밝혔다. 앞서 ISS는 이중 김종훈 사외이사(키스위모바일 회장)·박병국 사외이사(서울대 전기·정보공학부 교수)의 재선임 안건과 김선욱 사외이사(이화여대 전 총장)의 감사위원 선임 안건에 문제를 제기했다. 다만 국민연금은 이사 보수 한도액 승인안에 대해서는 "보수한도 수준이 보수 금액에 비춰 과다하거나 보수한도 수준과 보수 금액이 회사의 규모, 경영성과 등에 비춰 과다한 경우에 해당한다"는 이유로 반대하기로 했다. 김영상 기자 video@mt.co.kr  &lt;저작권자 ⓒ '돈이 보이는 리얼타임 뉴스' 머니투데이, 무단전재 및 재배포 금지&gt;머니투데이</t>
  </si>
  <si>
    <t>https://finance.naver.com/item/news_read.nhn?article_id=0004557464&amp;office_id=008&amp;code=005930&amp;page=104&amp;sm=title_entity_id.basic</t>
  </si>
  <si>
    <t>2021.03.15 17:46</t>
  </si>
  <si>
    <t>삼성그룹 대졸 공채 문 열렸다</t>
  </si>
  <si>
    <t>삼성그룹 주요 계열사들이 상반기 신입사원 공개채용을 실시한다. 최근 대다수 기업이 신입사원 채용 방식을 수시채용으로 전환한 가운데 삼성은 4대 그룹 중 유일하게 공채를 유지하고 있다. 삼성전자, 삼성디스플레이, 삼성SDI, 삼성전기, 삼성SDS 등 삼성 계열사는 15일 채용 홈페이지에 공고를 내고 2021년 상반기 3급(대졸) 신입사원을 채용한다고 밝혔다. 대상은 올해 8월 이전 졸업 또는 졸업예정자다. 채용 규모는 예년 수준인 수천 명이 될 것으로 알려졌다.삼성은 이날부터 22일까지 지원서를 접수하고, 4∼5월에 필기시험인 직무적성검사(GSAT)를 실시한다. 이후 5∼6월에 면접을 거쳐 7월에 최종 합격자를 발표할 예정이다. GSAT 일정은 1차 직무적합성평가를 통과한 지원자를 대상으로 추후 공지된다. 삼성은 코로나19 여파에 따라 지난해 사상 최초로 GSAT를 온라인으로 진행했다. 올해도 모든 공채 필기시험을 온라인으로 치를 것으로 예상된다.응시자가 집에서 개인용 컴퓨터(PC)를 활용해 시험을 치르면서 스마트폰으로 모니터링 시스템에 접속해 본인과 PC 모니터를 촬영하고 감독관이 원격 모니터링 시스템으로 감독하는 방식이다. 4대 그룹 중 공채 방식을 유지하고 있는 기업은 삼성이 유일하다.[박재영 기자][ⓒ 매일경제 &amp; mk.co.kr, 무단전재 및 재배포 금지]매일경제</t>
  </si>
  <si>
    <t>https://finance.naver.com/item/news_read.nhn?article_id=0004763622&amp;office_id=009&amp;code=005930&amp;page=105&amp;sm=title_entity_id.basic</t>
  </si>
  <si>
    <t>2021.03.13 11:32</t>
  </si>
  <si>
    <t>[단독] 삼성, 美 20조투자 최후통첩…"전기 수도 비용 감면해달라"</t>
  </si>
  <si>
    <t>20조원 천문학적 美반도체 공장 투자텍사스주에 강력한 2차 수정제안 제출전력·수도 끊겨 초유의 셧다운 사태"유틸리티 세율완화·비현금성 지원"수정 제안서에서 추가 감면 요구해"혜택 없으면 애리조나·뉴욕·한국행" 주·시정부 상대로 사실상 최후통첩삼성전자 텍사스주 오스틴 반도체 공장 전경 [사진 = 오스틴법인] 삼성전자가 반도체 신공장 투자와 관련해 미국 텍사스주에 수도세 감면 등 추가적인 세금 공제를 요청하는 수정 제안서를 제출한 것으로 확인됐다.삼성전자는 현지 법률대리인을 통해 "세금공제 보상이 없으면 애리조나주, 뉴욕주, 한국으로 신공장 투자 지역을 바꿀 수 있다"고 보다 강력한 문구를 적시해 사실상 20조원 투자의 향방을 결정짓는 최후통첩을 보낸 것으로 보인다. 13일 매일경제신문은 텍사스주가 운영하는 세금민원 홈페이지에서 지난 2월 26일 삼성전자가 오스틴시 로펌을 통해 제출한 세금공제 요구 제안서를 확인했다. 앞서 본지는 지난 1월 18일 삼성전자가 최초 제출한 제안서를 확인해 &lt;삼성전자 "20조 美반도체 투자···세금 20년간 줄여달라"&gt;고 단독보도했고 이를 국내 다른 매체와 외신들이 일제히 추종보도했다.총 107페이지에 이르는 1차 제안서에는 삼성전자는 한화 20조원에 육박하는 천문학적 반도체 신규공장을 오스틴시에 지을 경우 유발되는 경제효과를 상세히 설명하며 향후 20년 간 텍사스주가 총 9억 달러(약 1조원)의 세금 감면을 해야 한다고 요구했다. 텍사스주는 대기업 유치를 위해 최대 10년 간 부동산 및 재산 증가분에 대한 전부 또는 일부를 면세하는 세제감면책(AVL)을 제공하는데, 삼성전자는 이보다 두 배 더 연장된 감면 보상을 요청한 것이다. 삼성전자가 현지 로펌을 통해 최근 제출한 2차 수정 제안서에서 텍사스주와 오스틴시가 적극적인 세제 감면 혜택을 제공할 경우 향후 20조원을 투자할 신공장 부지(붉은 선)를 표기하고 있다. 신규 공장은 현 오스틴 반도체 공장 내 유휴부지를 활용하는 것으로, 삼성전자는 주정부와 시정부가 재산세 감면과 더불어 유틸리티 세율 완화, 기타 비현금성 지원을 제공해야 한다고 이번 수정 제안서에서 새롭게 요구하고 있다. [사진 = 오스틴법인] 그런데 본지가 이번에 새롭게 입수한 2차 제안서에서 삼성전자는 AVL에 만족하지 않고 새롭게 △전력·수도요금 등 유틸리티 비용 감면(rate reductions) △기타 비현금성 지원(non-cash benefits ) 등을 추가했다. 삼성전자는 지난달 텍사스주를 강타한 이상한파로 인해 전력·수도 공급망이 끊기면서 오스틴 반도체 공장을 강제 셧다운시키는 초유의 위기를 맞았다. 이 역시 매일경제가 최초 보도한 사안으로, 오스틴 공장은 셧다운 사태 한 달을 맞았지만 아직도 공장 정상화가 안 되고 있다. 이로 인해 삼성전자는 자칫 오스틴공장에서 평균 분기 매출인 약 1조원의 손실을 예고하고 있다. 지난 1월 최초 제안서에서는 명시하지 않았던 유틸리티 세율 완화를 이번 수정 제안서에 넣은 배경에는 이번 셧다운 사태에 대한 삼성의 위기와 불안감이 반영된 것으로 보인다.삼성 오스틴 공장 인근에 위치한 다른 반도체 기업인 NXP는 오는 15일까지 초기 재가동 점검을 마치고 이번주 중반부터 완전 정상가동에 들어간다.삼성 공장 대비 설비와 인력이 절반 규모밖에 안 되는 NXP조차도 12일(현지시간) 내주 본격 가동 계획을 알리면서 "이번 사태로 우리는 2분기에 1000억원 이상 매출 손실을 감수해야 할 것으로 보인다"고 발표했다. NXP보다 한층 첨단화한 미세 공정을 가지고 있는 삼성전자의 경우 모든 인력과 자원을 투입해도 4월 초부터 완전한 정상가동을 기대할 수 있는 상황이다.삼성전자의 이번 2차 제안서가 사실상 텍사스주와 오스틴시를 상대로 '최후통첩'을 보낸 것으로 해석되는 이유는 또 있다. 1차 제안에서 삼성전자는 세금감면을 '(오스틴시 투자를 확정할) 결정적 요인'이라고 비교적 점잖게 표현했다.그런데 이번 수정 제안서에서는 "우리의 프로젝트는 아주 경쟁적인 상황으로 애리조나주와 뉴욕주, 그리고 한국 모두에서 강력한(robust) 재산세 감면 등 다양한 인센티브를 제시하고 있다"고 통보했다. 텍사스주와 오스틴시가 다른 후보지 지방정부의 이 같은 매력적인 제안 현실을 직시해야 한다는 의미다.심지어 삼성전자는 제안서 마지막 문장에서 텍사스주가 삼성의 세금감면 요청을 수용하지 않을 경우 "이번 프로젝트 후보 지역을 변경할 것(locate the project)"이라고 못박았다.[이재철 기자][ⓒ 매일경제 &amp; mk.co.kr, 무단전재 및 재배포 금지]매일경제</t>
  </si>
  <si>
    <t>https://finance.naver.com/item/news_read.nhn?article_id=0004762646&amp;office_id=009&amp;code=005930&amp;page=110&amp;sm=title_entity_id.basic</t>
  </si>
  <si>
    <t>2021.03.12 08:07</t>
  </si>
  <si>
    <t>[단독]삼성 사외이사 연임 '비상'…의결권 자문사 반대 권고</t>
  </si>
  <si>
    <t>[머니투데이 심재현 기자, 황국상 기자] [세계 1 자문사 ISS "경영진에 대한 견제·감시 역할 제대로 못해"] 왼쪽부터 김종훈 키스위모바일 회장, 김선욱 전 이화여대 총장, 박병국 서울대 전기·정보공학부 교수. /머니투데이 포토DB 오는 17일 삼성전자 정기주주총회를 닷새 앞두고 삼성전자의 사외이사·감사위원 선임 안건이 예상치 못한 암초를 만났다. 세계 1위 의결권 자문사인 ISS(Institutional Shareholder Services)가 삼성전자 사외이사 3명의 재선임 및 감사위원 선임 안건에 반대를 권고한 것으로 12일 확인됐다.개정 상법 규정과 글로벌 의결권 자문사의 안건 반대 권고가 맞물리면서 삼성전자 이사회가 추천한 사외이사와 감사위원이 정기주주총회에서 부결되는 초유의 상황을 배제할 수 없게 됐다.삼성전자 입장에서는 ISS가 재선임 반대 권고 이유로 해당 사외이사들이 이재용 삼성전자 부회장의 국정농단 수사·재판 기간에 선임돼 활동하면서 경영진에 대한 견제·감시 역할을 제대로 수행하지 못했다고 지적했다는 점에서도 부담이 크다.재계 한 인사는 "가·부결 여부를 제쳐두더라도 ISS가 꼽은 반대 권고 사유부터 삼성으로선 뼈아픈 대목"이라며 "이사회 중심 경영을 선언하고 준법감시위원회까지 신설하면서 준법의지를 밝힌 상황에서 세계적인 자문사의 이런 의견에 삼성 내부에서도 당혹스러워하는 것으로 안다"고 말했다.━개정 상법 '감사위원 분리선출'·'3%룰' 맞물려…부결 가능성 배제 못해━연임 반대 권고 대상은 2018년 3월 주총에서 선임돼 이달 22일로 임기가 만료되는 김종훈·김선욱·박병국 사외이사다. 삼성전자는 김종훈 사외이사(키스위모바일 회장)·박병국 사외이사(서울대 전기·정보공학부 교수)의 재선임 안건과 김선욱 사외이사(이화여대 전 총장)의 감사위원 선임 안건을 이번 주총에 상정했다.주총에서 사외이사 재선임 및 감사위원 선임 안건이 부결될 가능성을 배제할 수 없는 상황이다. 특히 김선욱 사외이사의 감사위원 선임 안건의 경우 올해 주총부터 적용되는 개정 상법과 맞물려 삼성전자에서 촉각을 곤두세우고 있는 것으로 알려졌다. 개정 전 상법에서는 사외이사 중에서 감사위원을 선임할 수 있고 사외이사를 선임할 때는 대주주의 의결권이 제한되지 않아 감사위원 안건을 처리하기가 상대적으로 수월했다.하지만 개정 상법은 감사위원 1명 이상을 이사 선임 때부터 별도로 분리해 선임하고 이사로 선임할 때부터 대주주와 특수관계인의 의결권을 각각 최대 3%까지만 허용한다. 이재용 부회장을 비롯해 삼성전자 최대주주와 특수관계인 지분 의결권이 개정 상법에 따라 감사위원 선임 안건에서는 각각 3%로 줄어들게 된다. 영향력이 큰 ISS의 반대 권고와 맞물려 부결 가능성이 커진 셈이다.역대 삼성전자 주총에서 사내·외이사나 감사위원 안건이 부결된 적은 아직 없다. 2018년 주총에서 삼성전자 CFO(최고재무책임자) 출신의 이상훈 전 이사회 의장 선임 안건이 61.6%이 찬성률로 통과된 게 역대 최저 찬성률이다. 당시 국민연금이 반대표를 행사했다.2019년 주총에서는 현재 이사회 의장인 박재완 당시 사외이사 재선임 안건에 대한 찬성률이 71.4%에 그쳤다. 캐나다의 국민연금 격인 캐나다연기금투자위원회(CPPIB)와 브리티시컬럼비아주 투자공사(BCI), 캘리포니아교직원연금, 플로리다연금 등 4곳의 해외 연기금이 반대 의사를 표했다.━예상 밖 반대 권고 '당혹'…국민연금·외국인 의결권 향방에 '촉각'━. / 사진제공=삼성삼성전자는 반대표에 대비해 안건의 취지를 설명하는 물밑 작업에 착수한 것으로 전해졌다. 내부적으로 안건 통과를 확신하지 못하는 것으로 알려졌다. 삼성전자 주주의 50% 이상을 차지하는 외국인 주주와 국민연금 등 국내 기관투자자의 표심이 관건이다. ISS는 외국인 주주와 국내외 기관투자자의 의결권 행사에 막대한 영향을 미치는 자문사다. 국민연금도 이들의 자문 서비스를 받는다.특히 공적 연기금은 투자수익률 외에 기업의 사회적 책임이나 준법 의지 등 공공성을 중시하기 때문에 의결권 자문사의 권고에 민감하다. 의결권 자문사의 의견이 구속력이 있는 것은 아니지만 민감한 안건일수록 연기금이 의결권 자문사의 권고를 무시하기 어려운 이유다.ISS는 2015년 삼성물산과 제일모직 합병 주총 당시에도 합병 안건에 대해 반대 의견을 권고했다. 국민연금은 당시 ISS의 반대 권고에도 불구하고 안건에 찬성표를 던졌다가 2016년 국정농단 사건 수사에서 이 문제로 홍역을 앓았다.이 사건은 국민연금이 주요 기업의 의결권 행사와 관련해 자문기구 성격이었던 기존 의결권행사전문위원회를 수탁자책임 전문위원회로 확대, 개편한 직접적인 배경이 됐다. 수탁자책임 전문위가 기금운용본부에서 요청한 사안을 심사하는 수준을 넘어 자체적으로 판단해 특정기업에 대한 의결권 심사를 요구, 의결권 행사 방향을 결정할 수 있는 권한을 갖게 된 것도 이 사건 이후다.국민연금 관계자는 "심사가 필요하다고 판단되면 언제든 전문위를 열어 의결권 행사 방향을 결정할 것"이라고 말했다.심재현 기자 urme@mt.co.kr, 황국상 기자 gshwang@mt.co.kr  &lt;저작권자 ⓒ '돈이 보이는 리얼타임 뉴스' 머니투데이, 무단전재 및 재배포 금지&gt;머니투데이</t>
  </si>
  <si>
    <t>https://finance.naver.com/item/news_read.nhn?article_id=0004556071&amp;office_id=008&amp;code=005930&amp;page=112&amp;sm=title_entity_id.basic</t>
  </si>
  <si>
    <t>2021.03.12 06:00</t>
  </si>
  <si>
    <t>삼성 합병과 바이오, 이재용 재판의 두가지 쟁점</t>
  </si>
  <si>
    <t>[머니투데이 오동희 산업1부 선임기자] [[선임기자가 판다]]이재용 삼성전자 부회장이 지난 1월 18일 오후 서초구 서울고등법원에서 열리는 국정농단 사건 파기환송심 선고 공판에 출석하고 있다. 이날 징역 2년 6월의 실형이 선고되면서 이 부회장은 재수감됐다. / 사진=이기범 기자 leekb@'합병과 회계' 이 두가지의 적정성 여부.5개월만에 다시 시작된 이재용 삼성전자 부회장 등 11명의 삼성 임원에 대한 자본시장법 및 외감법 위반 혐의 재판의 쟁점이다. 2차 공판 준비기일인 11일에도 검찰은 이 두가지 쟁점에 대해 범죄혐의가 있다고 주장하고, 이 부회장의 변호인 측은 터무니없는 주장이라며 맞섰다.◇불공정 합병?...합병비율 왜곡·조작 공소사실엔 없다=서울중앙지법 형사25-2부(박정제 박사랑 권성수 부장판사)는 이날 제일모직·삼성물산 합병 및 삼성바이오로직스(삼성바이오) 회계부정 의혹 관련 2차 공판준비기일을 진행했다.이 자리에서 검찰은 이 부회장 등 총수일가 지분이 높은 제일모직의 가치는 높게, 삼성물산의 가치는 낮게 평가받도록 주가를 조작했다고 주장했다. 이로 인해 제일모직과 삼성물산의 합병비율이 1: 0.35로 불공정했다는 것이다. 하지만 이 합병비율은 자본시장법이 정한 상장법인의 합병비율 산정방법을 그대로 따랐다. 제일모직과 삼성물산의 합병비율은 자본시장법 시행령(제176조의 5)에 정해 놓은 계산법에 따른 것이다.자본시장법 시행령 제 176조의 5이사회 결의나 합병계약 체결일 중 앞선 날의 전일을 기준으로 △1개월 평균종가 △1주일 평균종가 △최근일 주가를 산술평균해 계열사간 합병의 경우 10% 범위(비계열사간 30% 범위) 내에서 할증, 할인한 가격에서 합병가격을 정하도록 돼 있다. 주가가 이렇게 조정되도록 왜곡이나 조작이 있었다면 모를까 그렇지 않다면 이 합병 비율을 문제 삼기는 어렵다.이 부회장 측 변호인도 "만약 합병 비율을 의도적으로 왜곡하고 조작했다면 그 자체로 범죄행위가 되겠지만 이 사건 공소장에는 그러한 공소사실이 하나도 포함되지 않았다"고 지적했다. 이어 "검찰의 장기간 수사 끝에 합병비율이 의도적으로 조작됐다는 의심은 사실이 아니라는 것이 오히려 밝혀진 것 아닌가 생각한다"고 반박했다.삼성바이오로직스의실질지배력에 변동이 없다는 검찰 측의 주장을 담은 자료. 이 자료에서의 핵심은 바이오젠의 콜옵션의 보유사실 자체가 아니라, 콜옵션의 행사 가능성 여부다. 이에 따라 지배력은 판이하게 달라진다. 2015년 이전에는 콜옵션을 행사할 가능성이 낮았고, 2015년 이후에는 높아졌다는 게 큰 차이다./자료출처: 서울지방검찰청 보도자료 중.◇회계부정?…옵션은 '반드시'가 아닌 '선택권'이다=검찰은 이날도 삼성바이오로직스와 합작한 미국의 바이오젠이 삼성바이오에피스 지분을 50%-1주를 살 수 있는 콜옵션과 관련한 부채를 숨겼다고 주장했다. 이후 이 부실을 해소하고 자본잠식을 막기 위해 회계방식을 변경해 투자자산 이익을 부풀렸다고 했다. 이 모든 것이 이 부회장으로의 경영권 승계를 위한 것이었다는 설명이다.정리하면 검찰은 ‘이재용 승계목적→제일모직 합병→바이오로직스 옵션부채 숨기기→옵션부채(1조 8000억원) 반영시→바이오로직스 자본잠식 우려→자본잠식 해소목적 바이오에피스 종속기업투자이익 과다계상(4조 8000억원)→바이오로직스 1조 9000억원 순이익’→'삼성물산+제일모직 합병 합리화 명분 제공'이라는 큰 틀에서 분식회계를 했다는 주장이다.검찰의 이런 주장은 옵션에 대한 이해부족으로 보인다. 검찰의 주장을 빌자면 먼저 옵션부채가 있는데 이를 반영하지 않다가 반영하게 되면서 자본잠식이 생기자 자산을 재평가해 잠식을 피했다는 것이다.하지만 회계 전문가들은 바이오로직스의 에피스에 대한 지배력 상실 가능성으로 인해 옵션 행사 가능성이 생기고, 회계기준을 바꿔야 하는 상황이 발생했다는 것이다. 이로 인해 자산을 재평가하게 되고, 대차대조표상의 차변에는 투자이익, 대변에 옵션부채를 동시에 기재하게 됐다는 것이다.차변에는 자산(윗쪽, 지분법적용 투자주식), 대변에는 부채(아래쪽, 당기순익인식금융부채)가 함께 기록돼 있다. 삼성바이오로직스 2015년 감사보고서. /자료출처: 금융감독원 전자공시시스템,검찰의 주장처럼 2012년 합병할 당시부터 반영할 계정항목이라면 이는 선택권이 있는 옵션부채가 아니라 그냥 부채다. 옵션은 반드시 실행하는 것이 아니라, 실행할 수도 있고, 실행하지 않을 수도 있는 선택권이다. 그 선택의 시점이 2015년말이어서 그 때 회계 기준이 변경된 것이고 부채로 인식하면서 투자이익도 같이 반영한 것이다.이날 이 부회장의 변호인 측도 “검찰은 삼성바이오가 4조5000억원대 대규모 분식회계를 했다고 하지만 삼성바이오 가치가 4배 이상 올랐다. (회계부정이 맞는다면) 시장 참여자가 바보여서 이런 삼성바이오에 투자하겠느냐”고 지적했다.오는 25일 시작될 공판에서는 이 두 가지 쟁점과 관련한 주장이 치열하게 맞붙을 것으로 예상된다.오동희 산업1부 선임기자 hunter@mt.co.kr  &lt;저작권자 ⓒ '돈이 보이는 리얼타임 뉴스' 머니투데이, 무단전재 및 재배포 금지&gt;머니투데이</t>
  </si>
  <si>
    <t>https://finance.naver.com/item/news_read.nhn?article_id=0004556030&amp;office_id=008&amp;code=005930&amp;page=114&amp;sm=title_entity_id.basic</t>
  </si>
  <si>
    <t>삼성전자, Z세대 최적 기능 갖춘 '갤럭시 A32' 12일 출시</t>
  </si>
  <si>
    <t>[사진제공 = 삼성전자]삼성전자가 다양한 모바일 콘텐츠를 즐기는 Z세대에 최적화 된 기능을 갖춘 '갤럭시 A32(Galaxy A32)'를 12일 출시한다.미니멀 디자인의 '갤럭시 A32'는 90Hz 화면 주사율을 지원하는 162.1mm(6.4형) 인피니티-U 디스플레이를 탑재해 더욱 부드럽고 쾌적한 웹 서핑과 동영상 시청 경험을 제공한다고 삼성전자는 소개했다.전면에 2000만 화소의 카메라와 함께, 후면에는 6400만 화소의 메인 카메라, 800만 화소의 초광각 카메라, 500만 화소의 심도 카메라와 접사 카메라를 탑재해 셀피부터 풍경 사진까지 누구나 사진 촬영의 즐거움을 누릴 수 있게 해준다.'갤럭시 A32'는 5000mAh 대용량 배터리를 탑재해 충전 걱정 없이 하루 종일 스마트폰의 다양한 기능을 자유롭게 사용할 수 있으며, 15W 고속 충전도 지원한다. 삼성 페이와 온 스크린 지문인식으로 편의성까지 높였다.어썸 블랙(Awesome Black), 어썸 화이트(Awesome White), 어썸 바이올렛(Awesome Violet)의 3가지 색상으로 출시되며, 가격은 37만 4000원이다. 자급제와 이동통신 3사 모델로 출시된다.삼성전자는 '갤럭시 A32' 구매 고객을 대상으로 프리미엄 동영상 스트리밍 멤버십 '유튜브 프리미엄' 2개월 무료 체험권과 독서 플랫폼 '밀리의 서재' 전자책 2개월 무료 구독권을 제공할 예정이다.[이상규 매경닷컴 기자 boyondal@mk.co.kr][ⓒ 매일경제 &amp; mk.co.kr, 무단전재 및 재배포 금지]매일경제</t>
  </si>
  <si>
    <t>https://finance.naver.com/item/news_read.nhn?article_id=0004761495&amp;office_id=009&amp;code=005930&amp;page=116&amp;sm=title_entity_id.basic</t>
  </si>
  <si>
    <t>2021.03.11 00:01</t>
  </si>
  <si>
    <t>삼성·현대 손잡았다…정부, 車반도체 개발에 2000억 투입</t>
  </si>
  <si>
    <t>[머니투데이 세종=안재용 기자] [신속통관·자가격리 면제 등 단기조치도 발표] (서울=뉴스1) 박정호 기자 = 홍남기 경제부총리 겸 기획재정부 장관이 10일 오전 서울 종로구 정부서울청사에서 열린 제6차 혁신성장 BIG3 추진회의에서 모두발언을 하고 있다. 2021.3.10/뉴스1정부가 차량용 반도체 R&amp;D(연구개발)에 2022년까지 2047억원을 투입한다. 가전·산업·모바일 등에 사용되는 반도체를 차량용으로 전환할 수 있도록 돕고, 차량용 AP(애플리케이션프로세서) 등 R&amp;D 과제 지원을 늘린다. 삼성전자와 현대자동차 등 수요-공급기업간 협업을 통해 시제품 출시도 앞당긴다.11일 산업통상자원부에 따르면 정부는 전일 서울 세종대로 정부서울청사에서 '제6차 혁신성장 BIG3 추진회의'를 열고 이같은 내용이 담긴 차량용 반도체 단기수급 대응 및 산업역량 강화전략 강화방안 등을 발표했다.정부는 우선 차량용 반도체와 부품 자립화를 지원하기 위해 2022년까지 2047억원을 지원한다. 정부는 올해부터 차량용 AP와 엣지컴퓨터 칩, 레벨4 자율차용 부품, 초안전주행 플랫폼 기술개발을 지원하고 있는데 이를 통해 차량용 반도체 부족 문제 또한 중장기적으로 해결하겠다는 계획이다.정부는 차량용 반도체의 빠른 사업화를 위해 기존 비차량용 반도체를 차량용으로 전환할 수 있도록 지원한다. 이를 위해 내년 '수요기반형 고신뢰성 차량용 반도체 개발사업'을 신설할 계획이다.또 자동차 업계 수요를 기반으로 △전기차 전력제어 반도체모듈 △V2X 및 자율주행용 통신반도체 △AI(인공지능) 반도체 △영역별 통합제어 반도체 모듈 등에 대한 신규 과제를 기획하고 지원을 추진한다. 자율주행 반도체 개발시 필요한 학습용데이터도 다음달부터 개방한다.실리콘과 질화갈륨 등 신소재 기반 반도체 초기시장 선점을 위해 인프라를 구축하고 '신소재 기반 차세대 전력 반도체 상용화 R&amp;D' 사업을 신설한다. 차량용 반도체 진입장벽 완화를 위해 기능안전 시험평가를 위한 시설과 장비를 5년간 20여종 구축하고 기술자문과 사업화를 지원한다.팹리스가 반도체 파운드리를 통해 손쉽게 시제품을 제작할 수 있도록 정부지원을 늘리고 파운드리 증설 투자지원을 강화한다.현대차와 삼성전자 등 완성차-반도체 기업이 참여하는 '미래차-반도체 연대·협력 협의체'를 구성하고 정기적으로 'Tech Day'를 열어 협력채널을 정례화 한다.단기적으로는 차량용반도체에 대한 통관과 물류를 지원해 신속통관할 수 있도록 하고, 차량용반도체 조달을 위해 출입국하는 경우 격리면제 신속심사를 실시한다. 대만 등 국제사회와 협력 또한 강화할 계획이다.홍남기 부총리 겸 기획재정부 장관은 "대부분 해외 수입에 의존하는 차량용 반도체의 공급부족으로 완성차 생산에도 적지않은 영향이 있다"며 "중장기적으로 차량용 반도체 시장을 선점하도록 소재·부품·장비 사례와 같이 핵심기술 개발과 생산역량 강화 등을 적극 추진하겠다"고 말했다.세종=안재용 기자 poong@mt.co.kr  &lt;저작권자 ⓒ '돈이 보이는 리얼타임 뉴스' 머니투데이, 무단전재 및 재배포 금지&gt;머니투데이</t>
  </si>
  <si>
    <t>https://finance.naver.com/item/news_read.nhn?article_id=0004555273&amp;office_id=008&amp;code=005930&amp;page=118&amp;sm=title_entity_id.basic</t>
  </si>
  <si>
    <t>2021.03.10 18:44</t>
  </si>
  <si>
    <t>양향자, 화성 개발부지 인근 맹지 보유 "삼성 다닐때 산 땅"</t>
  </si>
  <si>
    <t>[머니투데이 유엄식 기자] 양향자 더불어민주당 민생경제TF 위원장이 지난해 11월 17일 서울 여의도 중소기업중앙회에서 열린 양향자 의원 초청 제3차 노동인력위원회에서 인사말을 하고 있다. /사진제공=뉴스1양향자 더불어민주당 최고위원이 경기 화성시 개발제한구역 인근에 맹지(盲地, 도로와 맞닿은 부분이 전혀 없는 토지)를 보유 중으로 10일 알려졌다. 신규택지 개발지구 바로 옆에 보유한 지분 거래로 파악된다. 이에 투기 의혹이 제기됐으나 양 의원은 부인했다.국회 공직자윤리위원회가 발표한 21대 국회의원 재산신고 내역에 따르면 양 의원은 경기도 화성시 비봉면 삼화리에 3492㎡ 규모 땅을 소유 중이다. 재산 가액은  4억7520만원이며 양 의원과 남편 최모씨와 각각 지분 50%씩 보유 중이다.국토교통부가 2014년 9월 86만3306㎡ 규모 부지에 아파트와 단독주택 6657가구를 조성하는 화성비봉 공공주택지구 지구계획을 승인했다.양 의원이 보유한 땅은 비봉지구와 약 350m 떨어진 곳에 위치했다. 개발 호재가 반영되면서 주변 땅값도 오른 것으로 나타났다. 국토부 실거래가 공개시스템에 따르면 지난 1월 양 의원 땅 인근 606㎡ 규모 부지는 1억1135만원에 매매됐다. 3.3㎡당 60만원이 조금 넘는 수준이다. 양 의원이 2015년 3.3㎡당 44만9000원에 매입한 점을 고려하면 약 30% 오른 것이다.양 의원은 정치권에 입문하기 전에 퇴직금으로 산 땅이며, 개발이익을 염두에 둔 게 아니라고 해명했다.그는 이날 공개한 해명 자료에서 "삼성 임원으로 승진할 때 구매한 땅으로, 은퇴 후 전원주택을 짓고 노후를 대비하려는 차원에서 지인 추천으로 배우자와 공동 명의로 구입했다"며 "신도시와는 무관하고 주변 토지 거래도 거의 없어 시세 산정이 어려운 땅"이라고 설명했다.유엄식 기자 usyoo@mt.co.kr  &lt;저작권자 ⓒ '돈이 보이는 리얼타임 뉴스' 머니투데이, 무단전재 및 재배포 금지&gt;머니투데이</t>
  </si>
  <si>
    <t>https://finance.naver.com/item/news_read.nhn?article_id=0004555201&amp;office_id=008&amp;code=005930&amp;page=118&amp;sm=title_entity_id.basic</t>
  </si>
  <si>
    <t>2021.03.10 12:24</t>
  </si>
  <si>
    <t>삼성전자, '가성비 끝판왕' SSD 출시…서버 이어 PC용 시장서도 '...</t>
  </si>
  <si>
    <t>6세대 V낸드 탑재, 기존제품 대비 6배 빨라전력효율도 56% 향상…가격은 40% 저렴삼성전자가 출시한 고성능 SSD 'NVMe SSD 980'. &lt;사진제공=삼성전자&gt; 삼성전자가 성능과 가격을 다 잡은 신제품을 선보이며 SSD(솔리드 스테이트 드라이브) 대중화에 나섰다. 삼성전자는 최신 6세대 V낸드가 탑재돼 기존 제품 대비 6배 빨라진 고성능 SSD 'NVMe SSD 980'을 출시한다고 10일 밝혔다.이번 제품은 일반 PC 등에 쓰이는 소비자용 제품으로 고성능 NVMe 인터페이스를 기반으로 하고 있다. 최신 6세대 V낸드가 탑재된 이 제품은 연속 읽기 속도가 초당 최대 3500MB(메가바이트), 쓰기 속도는 초당 최대 3000MB로 기존 SATA 인터페이스 기반 SSD 대비 최대 6배의 속도를 구현할 수 있다는 게 회사 설명이다. 'NVMe SSD 980'의 특징은 뛰어난 가성비다. SSD 내부에 탑재되는 D램을 제거하는 대신 PC에 탑재된 D램을 활용하게 하는 기술을 적용해 성능을 최대한 유지하면서 가격은 대폭 낮췄다. 250GB(기가바이트) 제품 기준으로 기존 제품 대비 40% 이상 저렴하다. 사용자 작업량에 따라 성능을 최적화하는 '인텔리전트 터보라이트' 기능도 개선해 보다 안정적인 성능을 제공하며, 과열 방지 기능과 제품 후면의 열 분산 시트 등 하이엔드급 제품과 동일한 열 제어 기술이 적용됐다.아울러 이전 NVMe SSD 라인업인 '970 EVO' 대비 전력효율이 최대 56% 향상됐고, 제조과정에서 탄소배출을 최소화했다. 이른바 '착한 소비'를 중요하게 생각하는 소비자들에게 적합한 제품이 될 것이라는 게 삼성전자 측의 설명이다. 삼성전자는 이와 함께 SSD 전용 소프트웨어인 '삼성 매지션 6.3'에 대용량 작업과 고성능 게임에 최적화된 '최대 전력 모드'를 추가했다.SSD는 전통적 저장장치인 HDD(하드 디스크 드라이브) 대비 성능은 뛰어나지만 용량과 가격 측면에서 열세에 놓여 있었다. 삼성전자는 셀당 저장할 수 있는 비트수를 늘리는 방식으로 용량은 대폭 늘리고 적정 가격은 유지하는 방식으로 SSD 대중화를 이끌며 저장장치 시장에서 SSD가 HDD를 밀어내고 대세로 자리잡는데 앞장서 왔다. 삼성전자는 신제품 출시를 계기로 소비자용 SSD 시장 점유율을 끌어올린다는 전략이다. SSD 시장은 크게 기업용(서버)과 소비자용(PC)으로 나뉘는데, 삼성전자는 기업용 SSD 시장에서 2위 인텔과의 점유율 격차를 2배 가까이 벌리며 초격차를 확보하고 있다. 2019년 1분기만 해도 삼성전자와 인텔의 기업용 SSD 시장 점유율은 각각 23%와 20.6%로 격차가 미미했으나 지난해 3분기에는 40.4%와 23.4%로 격차가 크게 벌어졌다. 이와 달리 소비자용 SSD 시장에서 삼성전자 점유율은 답보 상태를 보이고 있다. 2019년 1분기 36.7%였던 점유율이 지난해 2분기 28.8%로 떨어지는 등 초격차와는 거리가 멀다. 이규영 삼성전자 메모리사업부 브랜드 제품 마케팅팀 상무는 "삼성전자는 SSD 업계 1위 기업으로서 앞선 기술력을 바탕으로 SSD 기술 리더십을 이끌어왔다"며 "이번 신제품을 통해 소비자들의 고성능 저장장치 사용 접근성을 높이고, NVMe SSD 대중화를 이끌 것"이라고 말했다. 삼성전자 'NVMe SSD 980'은 한국, 미국, 독일, 중국 등 전 세계 40여개국에 250GB, 500GB, 1TB(테라바이트) 등 총 3가지 모델로 출시된다. 가격은 각각 49.99달러, 69.99달러, 129.99달러다.[노현 기자][ⓒ 매일경제 &amp; mk.co.kr, 무단전재 및 재배포 금지]매일경제</t>
  </si>
  <si>
    <t>https://finance.naver.com/item/news_read.nhn?article_id=0004760878&amp;office_id=009&amp;code=005930&amp;page=121&amp;sm=title_entity_id.basic</t>
  </si>
  <si>
    <t>2021.03.09 20:11</t>
  </si>
  <si>
    <t>삼성전자 연봉킹은 김기남 부회장 83억원</t>
  </si>
  <si>
    <t>삼성전자 2020 사업보고서호실적에 경영진 연봉 2배 늘어IT·모바일 고동진사장 67억권오현 퇴직금 포함 172억 수령올해 車 반도체 생산 확대 방침'TSMC 겨냥' 5나노 신제품 출시 삼성전자가 지난해 코로나19 팬데믹 속에서도 영업이익 36조원이라는 호실적을 이끈 경영진에게 두둑한 보수를 지급했다. 김기남 디바이스솔루션(DS)부문 부회장을 비롯한 주요 경영진의 연봉이 전년 대비 2배 이상으로 늘었고, 지난해 초 현업에서 물러난 권오현 고문은 퇴직금을 포함해 총 172억3300만원을 수령해 지난해 가장 많은 보수를 받은 임원이 됐다. 9일 삼성전자가 공시한 2020년 사업보고서에 따르면 김기남 부회장 등 사내이사 6명에게 지급된 보수 총액은 총 322억4800만원으로 1인당 평균 53억7500만원 규모였다. 사내이사 중 최고 연봉 수령자는 김기남 부회장으로 82억7400만원을 받았다. 2019년 보수 34억5000만원의 2.4배에 달한다. 고동진 IT·모바일(IM)부문 사장의 보수는 67억1200만원이었으며 김현석 소비자가전(CE)부문 사장은 54억5700만원을 받았다. 이들 역시 전년 대비 2배 이상의 보수를 받았다. 연간 보수가 급격히 늘어난 것은 상여금 때문이다. 김기남 부회장의 경우 지난해 상여금이 66억1200만원으로 전년(19억5900만원) 대비 3배 이상 늘었다. 고동진 사장은 54억6000만원, 김현석 사장은 43억6000만원을 상여금으로 받았다. 부회장직을 끝으로 현업에서 떠난 권오현 고문은 급여 7억9200만원과 상여금 70억3200만원, 임원 근무 기간 27년에 대한 퇴직금 92억9000만원 등 172억여 원을 받았다. 이재용 부회장은 지난해에도 삼성전자로부터 별도의 보수를 받지 않았다. 이 부회장은 2017년 2월부터 무보수 경영을 이어오고 있다.지난해 말 기준 삼성전자의 국내 임직원은 11만명에 육박했다. 10만9490명으로 전년 대비 4233명 늘며 역대 최대를 기록했다. 직원은 10만4370명에서 10만8526명으로 4156명 늘었고 임원은 964명으로 77명 늘었다. 지난해 삼성전자의 시설투자 규모는 38조5000억원으로 전년 대비 11조6000억원 증가했다. 이는 2017년 43조4000억원 이후 최대 금액이다. 부문별로는 반도체가 32조9000억원으로 대부분을 차지했으며 디스플레이가 3조9000억원, 기타 1조7000억원이었다. 삼성전자는 "메모리는 첨단 공정 전환과 증설로 투자가 증가했고, 파운드리 투자도 EUV(극자외선) 5나노 공정 등 증설 투자로 전년 대비 크게 증가했다"고 밝혔다. 지난해 연구개발(R&amp;D) 비용은 21조2000억원으로 전년 대비 1조원 늘어나며 사상 최대를 기록했다. 한편 삼성전자는 사업보고서에서 "하반기 더욱 선진화된 5나노 반도체 양산을 시작하겠다"고 밝혔다. 대만의 TSMC와 파운드리 공정 경쟁에서 승기를 잡기 위해 지난해 하반기 양산을 시작한 5나노미터급 반도체를 더욱 개선한 신제품을 내놓는다는 목표다. 삼성전자는 차량용 반도체 사업을 확대해 전 세계적 반도체 품귀 현상에 대응한다는 전략도 공개했다. [노현 기자 / 이종혁 기자][ⓒ 매일경제 &amp; mk.co.kr, 무단전재 및 재배포 금지]매일경제</t>
  </si>
  <si>
    <t>https://finance.naver.com/item/news_read.nhn?article_id=0004760645&amp;office_id=009&amp;code=005930&amp;page=123&amp;sm=title_entity_id.basic</t>
  </si>
  <si>
    <t>2021.03.09 15:11</t>
  </si>
  <si>
    <t>"직접 디자인해서 주문 넣는다"…삼성 비스포크 냉장고, 직접 보니</t>
  </si>
  <si>
    <t>[머니투데이 오문영 기자] 삼성전자가 9일 집안 전체를 통일감 있으면서도 개성 넘치는 공간으로 구현하는 맞춤형 솔루션 '비스포크 홈'(BESPOKE HOME)을 온라인으로 공개했다.삼성전자는 주방 제품에 주로 한정됐던 비스포크 콘셉트를 올해 생활가전 제품 전체로 확대한다. 상반기 내에 신제품 17개(냉장고·큐브냉장고·김치냉장고·정수기·세탁기·건조기·에어드레서·신발관리기·전자레인지·식기세척기·에어컨·공기청정기·무선청소기 등)를 출시한다. 대표 제품인 '비스포크 냉장고'는 이날 선보였다.이날 오전 서울 강남구 삼성디지털플라자 강남본점에서 갓 출시된 비스포크 냉장고를 비롯해 출시를 앞둔 '비스포크' 제품들을 체험해 봤다.━평평한 디자인에 '블랙 글래스'…기능도 진화한 비스포크 냉장고━9일 오전 서울 강남구 삼성디지털플라자 강남본점 5층 '라이프스타일 쇼룸' 입구에 글램 썬 옐로우 색상의 비스포크 제품들이 자리해있다./사진=오문영 기자강남본점 5층에 자리한 '라이프스타일 쇼룸'은 전면 재단장이 이뤄져 있었다. 입구에는 이날 출시한 '비스포크 냉장고'가 자리하고 있었다.슬림하고 평평한 디자인 외관은 한마디로 간결하고 수려했다. 올해 테마 색상인 '제주 칼라' 글램 썬 옐로우 색상은 따뜻함을 더했다. 같은 색상으로 맞춰진 큐브 냉장고, 전자레인지 등 다른 비스포크 제품들과 어우러진 장면을 보고있자니 저절로 힐링이 됐다.9일 출시된 '비스포크'(BESPOKE) 냉장고 신제품 내부 모습/사진=오문영 기자냉장고 상부의 왼쪽 문을 열어보니 숨겨져 있던 정수기가 모습을 드러냈다. 1.4L 용량의 물통이 있었는데, 이를 꺼내서 비우고 다시 넣으면 '오토필 정수기'가 물을 자동으로 채워줬다. 가족이나 지인과 식사를 하다가 목이 마를 때 곧바로 물을 마신다거나, 요리를 하면서 물을 사용할 때 시간을 단축할 수 있겠다는 생각이 들었다.물통 옆에는 우리가 익히 알고 있는 모양의 '히든 디스펜서'도 탑재돼 있었다. 적은 양의 물을 바로 마실 수 있어 용도에 맞게 사용할 수 있다. 냉장고 내부에 적용된 '블랙 글래스' 소재는 고급스러운 분위기를 연출했다. 더 넓고 시원해보였고, 심리적 안정감도 줬다. 올해 비스포크 냉장고 4도어 신제품에는 삼성의 초프리미엄 냉장고에서만 볼 수 있었던 '멀티팬트리' 기능이 처음으로 적용되기도 했다. 멀티팬트리는 사용자 개개인의 식생활 패턴에 맞춰 레드와인, 화이트와인, 열대과일, 곡류, 과일·채소, 육류·생선 등 6단계 모드를 선택할 수 있는 기능이다.9일 오전 서울 강남구 삼성디지털플라자 강남본점 5층 '라이프스타일 쇼룸'에 마련된 커플존. 비스포크 제품들이 곳곳에 자리해있다./사진=오문영 기자'라이프스타일 쇼룸'에선 마련된 싱글존·커플존 등을 통해 출시 예정인 비스포크 제품들도 둘러볼 수 있었다. CES 2021에서 혁신상을 수상한 비스포크 정수기, 신발관리기 '비스포크 슈드레서', '뉴 그랑데 AI' 세탁기·건조기 등이 전시돼 있다.━"360가지 색상"…직접 디자인해 주문 넣으면 '20일 내 배송'━9일 오전 서울 강남구 삼성디지털플라자 강남본점 6층 '비스포크 아틀리에' 모습./사진=오문영 기자6층 마련된 '비스포크 아틀리에'에서는 360가지 색상으로 구성된 '프리즘 컬러'를 소개하고 있었다. 프리즘 컬러는 글로벌 프리미엄 페인트 기업인 '벤자민 무어'(Benjamin Moore)의 트렌드 색상을 참고해 삼성전자가 개발한 것이다.비스포크 신제품은 22가지 종류의 패널을 기본 옵션으로 제공하는데, 고객이 '나만의 컬러'를 원하는 경우 360개 색상으로 구성된 '프리즘 컬러'에서 원하는 색을 지정해 주문할 수 있다. 삼성이 개발한 공법은 디지털 방식이기 때문에 공급 속도에 문제도 없다.9일 오전 서울 강남구 삼성디지털플라자 강남본점 6층 '비스포크 아틀리에' 모습. 원하는 냉장고 유형과 색상을 선택해 주문에 사용하는 정보무늬(QR코드)를 만들 수 있다./사진=오문영 기자주문 제작 과정을 실제로 해보니 생각보다 어렵지 않았고, 나만의 냉장고를 만든다는 생각에 재미도 있었다. 애플리케이션을 통해 원하는 냉장고 타입을 고른 뒤 구역별로 색상을 넣어볼 수 있었다. 디자인을 완성하면 정보무늬(QR코드)가 제공된다. 이를 가까운 매장에 가서 보여주면 주문이 접수된다.삼성전자는 나만의 컬러를 적용한 냉장고 주문이 들어오는 경우 최대 20일 내에 배송까지 완료한다는 계획이다. 보통 냉장고 주문부터 배송까지는 10일 정도 소요된다.오문영 기자 omy0722@mt.co.kr  &lt;저작권자 ⓒ '돈이 보이는 리얼타임 뉴스' 머니투데이, 무단전재 및 재배포 금지&gt; 머니투데이</t>
  </si>
  <si>
    <t>https://finance.naver.com/item/news_read.nhn?article_id=0004554410&amp;office_id=008&amp;code=005930&amp;page=125&amp;sm=title_entity_id.basic</t>
  </si>
  <si>
    <t>2021.03.09 15:08</t>
  </si>
  <si>
    <t>[단독]삼성 美 반도체 증설 협상 난항…與, 국내 유턴 타진</t>
  </si>
  <si>
    <t>[머니투데이 이정혁 , 심재현  기자] [[the300]] 더불어민주당이 삼성전자가 추진 중인 미국 반도체 공장 증설과 관련, 국내 유치 가능성을 타진한 것으로 확인됐다. 현지 파운드리(반도체 위탁생산) 공장이 있는 텍사스주와 세금감면 협상을 벌이고 있는 삼성전자는 뉴욕과 애리조나 등 다른 후보지와 함께 국내 증설 방안도 배제하지 않고 있는 상황이다.삼성전자의 미국 반도체 공장 증설은 미국 바이든 행정부 출범에 따른 조치이지만 국내 투자 여부는 최근 현지 공장 셧다운 사태에 따른 사업 리스크 부각, 정치권의 적극적인 리쇼어링(해외 생산기지 본국 이전) 러브콜과 맞물려 '제3의 선택지'로 주목받고 있다.9일 여당 핵심 관계자는 머니투데이 더300(the300)과의 통화에서 "삼성전자 미국 반도체 공장 증설과 관련해 많은 얘기를 하고 있고 국내 리쇼어링 제안을 계속하고 있다"고 밝혔다.삼성전자는 지난해 말부터 170억 달러(약 19조원) 규모의 파운드리 공장 증설 투자를 두고 텍사스주 지방정부와 재산세 감면, 세액공제 등(20년간 8억550만 달러·약 9000억원)을 놓고 줄다리기를 하고 있다. 최근 협상이 좀처럼 진전되지 않으면서 삼성전자는 뉴욕과 애리조나 외에도 '한국'도 후보지로 검토하고 있다는 내용을 담은 수정 제안서를 제출했다.민주당의 제안은 리쇼어링 차원에서 삼성전자 미국 파운드리 공장 증설 계획이나 일부 시설에 대한 국내 유치를 타진한 것으로 보인다. 특히 반도체 생산라인은 장치 산업 특성상 상당한 고용이 수반되기 때문에 놓칠 수 없는 이슈다.삼성전자 반도체사업부 출신의 양향자 민주당 의원이 지난 5일 △국내 공장 이전 비용 세제혜택 △R&amp;D(연구·개발) 세제혜택 강화 △장기적 차원의 노동전략 전환 △스마트 공정 혁신 및 공정 첨단화 투자비용 지원 등을 골자로 하는 '한국형 리쇼어링' 전략을 발표한 것도 이런 인식과 밀접하게 맞닿아있다.이낙연 민주당 대표도 지난해 '포스트코로나 시대 리쇼어링 전략' 토론회에서 "리쇼어링은 산업 안보와 일자리 창출을 위한 과제로 예전보다 훨씬 더 절박해졌다"며 "관련 정책과 전략을 대담하게 재검토해야 한다"고 강조했다.삼성전자 미국 파운드리 공장 증설 계획이 바이든 행정부의 자국 내 반도체 수급 안정성 확보 의지에 맞춰 논의되고 있는 만큼 삼성전자가 미국 현지 대신 국내 복귀를 결정할 가능성은 높지 않다는 시각도 있다. 바이든 대통령은 취임과 동시에 반도체 등 중요 부품의 공급망 검토를 지시하고 최근에는 이와 관련된 행정명령을 발동했다.하지만 텍사스 폭설과 단전 조치로 삼성전자의 현지 파운드리 생산라인이 3주 넘게 가동 중단되면서 상황이 달라졌다. 삼성전자가 최근 텍사스주에 제출한 수정제안서에서 20년 동안 1조원 규모의 세제혜택 등 요구 수위를 높인 게 이런 상황과 무관치 않다. 업계에서는 협상 진행상황에 따라 미국 현지에 신설하려던 설비 일부를 평택캠퍼스 등으로 돌릴 가능성을 완전히 배제할 수 없다고 본다.업계 한 인사는 "반도체는 제품 크기가 작은 데다 항공기로 운송하기 때문에 사실 생산라인이 어디에 있느냐가 크게 중요하진 않다"며 "미국 현지 주정부의 협상 결과나 우리 정부의 정책적 의지에 따라 후보지가 바뀔 가능성도 충분하다"고 말했다.한편 삼성전자 관계자는 "현재 텍사스 폭설에 따른 셧다운 사태가 워낙 중대하기 때문에 증설 등 이슈를 미뤄둔 채 라인 재가동 문제에 집중하고 있다"며 "증설과 관련해서는 아직 아무것도 확정된 게 없다"고 말했다.이정혁 , 심재현  기자 utopia@mt.co.kr  &lt;저작권자 ⓒ '돈이 보이는 리얼타임 뉴스' 머니투데이, 무단전재 및 재배포 금지&gt;머니투데이</t>
  </si>
  <si>
    <t>https://finance.naver.com/item/news_read.nhn?article_id=0004554408&amp;office_id=008&amp;code=005930&amp;page=126&amp;sm=title_entity_id.basic</t>
  </si>
  <si>
    <t>2021.03.09 09:00</t>
  </si>
  <si>
    <t>"색상만 360가지"…삼성전자 '비스포크 냉장고' 신제품 출시</t>
  </si>
  <si>
    <t>[머니투데이 오문영 기자]  비스포크 4도어 냉장고 신제품('코타 썬 옐로우' 색상 모델)/사진=삼성전자삼성전자가 360가지 색상을 원하는 대로 고를 수 있는 '비스포크(BESPOKE) 냉장고' 신제품을 9일 출시한다.이 제품은 이날 ‘비스포크 홈 미디어데이’를 통해 소개됐다. 평평하고 슬림한 디자인의 4도어 냉장고로, 도어 내부에는 정수기가 탑재돼 있다.출시 3년 차를 맞아 선택 가능한 색상을 대폭 확대했다. 올해 테마 색상인 '글램 썬 옐로우'와 '코타 그리너리'를 포함해 총 22가지 종류의 패널을 기본 옵션으로 제공한다. 나아가 고객이 '나만의 컬러'를 원하는 경우 360개 색상으로 구성된 '프리즘 컬러'에서 원하는 색을 지정해 주문할 수 있다. 프리즘 컬러는 글로벌 프리미엄 페인트 기업인 '벤자민 무어'(Benjamin Moore)의 트렌드 색상을 참고해 삼성전자가 개발한 것이다.정수기를 도어 내부에 장착해 실용성도 강화했다. 정수기가 위치한 '베버리지 센터'(Beverage Center) 내부에는 1.4L 용량의 물통을 자동으로 채워주는 '오토필(Auto-fill) 정수기', 적은 양의 물을 바로 마실 수 있는 '히든 디스펜서'(Hidden Dispenser)가 별도로 탑재돼 있어 용도에 맞게 사용할 수 있다.이 정수기는 미국국가표준협회(ANSI)에서 음용수와 정수기 실험기관으로 공식 승인한 미국 NSF(National Sanitation Foundation) 인터내셔널에서 중금속과 비스페놀A, 과불화합물(PFOA, PFOS)등을 포함한 총 73가지 항목에 대해 안전성을 인증 받았다. 국내에서 제조된 냉장고 탑재 정수기 가운데 최다 항목의 안전 인증을 받은 것이다.비스포크 4도어 냉장고 신제품('글램 피치' 색상 모델)/사진=삼성전자냉장고 내부도 기능과 디자인이 크게 개선됐다. 제품 후면은 기존의 굴곡진 컨투어(Contour) 디자인 대신 플랫 디자인을 적용해 내부 공간감이 확대됐고, 블랙 글래스 소재를 적용해 시각적인 깊이감도 더했다.냉장실에는 사용자 개개인의 식생활 패턴에 맞춰 레드와인, 화이트와인, 열대과일, 곡류, 과일·채소, 육류·생선 등 6단계 모드를 선택할 수 있는 '멀티팬트리'가 탑재됐다. 손으로 만지는 핸들 부분에는 항균 재질을 적용해 황색포도상구균, 대장균을99.9% 제거해준다.비스포크 냉장고 4도어 신제품의 출고가는 기능·용량·도어 패널 사양 등에 따라 289만원~469만원이다.양혜순 삼성전자 생활가전사업부 상무는 "이번 비스포크 냉장고는 360가지 프리즘 컬러를 통해 소비자 개개인의 세세한 니즈까지 맞춰주는 제품으로 업그레이드됐다”"며 "향후에도 더 많은 소비자들의 취향과 라이프스타일을 반영할 수 있는 다양한 솔루션을 제공할 것"이라고 말했다.오문영 기자 omy0722@mt.co.kr  &lt;저작권자 ⓒ '돈이 보이는 리얼타임 뉴스' 머니투데이, 무단전재 및 재배포 금지&gt;머니투데이</t>
  </si>
  <si>
    <t>https://finance.naver.com/item/news_read.nhn?article_id=0004554093&amp;office_id=008&amp;code=005930&amp;page=127&amp;sm=title_entity_id.basic</t>
  </si>
  <si>
    <t>2021.03.06 09:48</t>
  </si>
  <si>
    <t>고위공직자 최애도 '삼성전자'…무슨 종목 샀나보니</t>
  </si>
  <si>
    <t>[머니투데이 김지성 기자, 구단비 기자]  2021년 정부 공직자 시가총액 상위종목 보유 현황. /그래프=김지영 디자인기자고위공직자가 가장 사랑한 주식은 역시 삼성전자였다. 공직자 상당수가 삼성전자를 비롯한 시가총액 상위 종목에 투자한 것으로 나타났다. 5일 정부공직자윤리위원회가 관보에 게재한 고위공직자의 재산공개 현황에 따르면 이번에 재산이 공개된 고위공직자 59명 중 29명을 제외한 30명이 주식 보유 현황을 신고했다. 공개 대상은 지난해 11월2일부터 12월1일까지 임용된 공직자다.지난해 초부터 시작된 개미(개인 투자자) 투자 열풍으로 '코스피 3000시대'가 열린 가운데 고위공직자들도 코스피 시총 상위의 대형 우량주에 투자하는 경향이 큰 것으로 파악됐다. 코스피 우량주뿐 아니라 바이오, 해외주식 등 다양한 종목에도 투자했다.━고위공직자 '최애' 삼성전자…11명이 6453주 사들여━주식을 보유한 고위공직자 30명 중 가장 많은 이들이 사들인 종목은 삼성전자다. 공직자 본인, 배우자, 자녀 등을 포함해 모두 11명이 삼성전자 주식을 보유했다. 보유한 주식 수는 총 6453주.박철주 주남아프리카공화국대한민국대사관 특명전권대사의 아버지가 삼성전자 3018주를 보유해 가장 많았다. 재산신고 당시 가액은 2억582만원, 1주당 6만8200원 꼴이다. 신고 이전부터 보유해 왔음을 감안하면 매수액은 이보다 더 낮을 것으로 추정된다.신고시점 가격 기준으로도 상당한 차익이 발생한다. 삼성전자의 지난달 26일 종가는 8만2500원으로 신고 당시보다 21% 올랐다. 이때 매도한다고 가정하면, 약 4316만원의 차익을 볼 수 있다.안영근 전남대학교 병원장도 삼성전자 주식 2500주를 신고했다. 신고 당시 가액은 1억6175만원대로, 1주당 가격으로 환산하면 약 6만4700원이다. 최근 종가로 팔면 4000여만원 차익이 난다. 고위공직자 배우자들도 삼성전자 주식을 사들였다. 최관섭 인사혁신처 소청심사위원회 상임위원 배우자가 356주, 박상형 한국수력원자력 경영부사장 배우자 275주를 보유했다. 이원익 주터키공화국대한민국대사관 특명전권대사의 경우 배우자와 차녀가 각각 128주, 20주를 들고 있었다.36억원대 재산을 신고한 이희섭 주후쿠오카대한민국총영사관 총영사의 차녀도 62주를 보유했다. 이 총영사의 차녀는 삼성전자 외에도 현대그린푸드, 카카오, KT&amp;G, LF 등 약 2000만원대의 상장사 주식을 갖고 있었다.이 밖에 △윤상수 주샌프란시스코대한민국총영사관 총영사 배우자(50주) △김종석 기상청 전 청장 차남(34주) △정성웅 금융감독원 전 부원장보 차남(6주) △최두석 주선양대한민국총영사관 총영사 장남(4주) 등이 삼성전자 주식을 보유했다.━안전하게 시총 상위권 보유…현대차·카카오·SK하이닉스 등 인기━/사진=임종철 디자이너삼성전자뿐 아니라 시총 상위 20위 이내 종목들의 선호도도 높았다. 삼성전자 다음으로 가장 인기있는 종목은 시가총액 6위인 현대차였다. 이은숙 보건복지부 국립암센터 전 원장은 29주, 김종석 전 청장 본인과 차남이 각각 8주, 3주를 구매했다. 최두석 총영사의 장남은 2주 보유한 것으로 나타났다.액면분할을 예고한 카카오도 4명이 보유했다. 이희섭 총영사의 차녀가 16주, 김종석 전 청장의 차남이 2주, 정성웅 전 부원장보 차남이 1주, 최두석 총영사 장남이 1주를 보유한 것으로 나타났다. 조현옥 주독일연방공화국대한민국대사관 특명전권대사는 카카오 계열사인 카카오게임즈를 5주 보유했다.주당 15만원까지 오른 SK하이닉스를 205주 보유한 고위공직자의 가족도 있었다. 최관섭 인사혁신처 소청심사위원회 상임위원의 배우자가 205주 신고했다. 김종석 전 청장의 차남이 7주, 최두석 총영사의 장남은 2주를 들고 있다.그 밖에도 삼성전자우, 삼성SDI, 기아차, POSCO 등도 보유 고위공직자가 2명씩인 것으로 나타났다. 안영근 병원장의 배우자는 한때 코스닥 시총 2위까지 올랐지만 현재 거래정지된 신라젠을 271주 보유한 것으로 확인됐다. ━국내 '서학개미' 열풍에 탑승? 애플·디즈니·아마존 등━지난 2월 56조원에 육박한 국내 '서학개미'의 해외 주식 거래 열풍에 합류한 고위공직자들도 다수 확인했다. 이원익 특명전권대사의 가족들은 알짜배기 해외 주식을 다수 보유하고 있었다. 이 대사의 배우자는 2월 국내 투자자 해외주식 거래규모 순위에서 1위를 차지한 테슬라를 15주, 3위인 애플을 63주 보유했다. 이밖에 디즈니, 아마존, 아스트라제네카 ADR, 알파벳A 등을 보유했다. 이 대사의 차녀 역시 애플, 페이스북 등 인기 미주를 보유했다.김홍필 소방청 전 차장의 장녀도 미국주식을 활발히 거래하는 것으로 확인됐다.최근엔 코로나19 백신 보급 이후 수혜주로 부각되는 델타에어라인, 카니발 ADR 등 여행·관광주를 매수하기도 했다. 주가 폭등으로 주목받은 전기차 제조업체 피스커와 미국 최대 폐기물 수거 및 재활용 웨이스트 매니지먼트 등도 보유한 것으로 나타났다.이성호 금융위원회 전 상임위원의 가족들은 해외 ETF 투자를 활발히 했다. 배우자와 장남이 홍콩에 상장된 차이나 클라우드 컴퓨팅 ETF를 각 1500주, 750주 매수했다. 그 밖에도 미국 ETF 운용사 글로벌X의 상품들을 거래한 내역들이 공개됐다.김지성 기자 sorry@mt.co.kr, 구단비 기자 kdb@mt.co.kr  &lt;저작권자 ⓒ '돈이 보이는 리얼타임 뉴스' 머니투데이, 무단전재 및 재배포 금지&gt;머니투데이</t>
  </si>
  <si>
    <t>https://finance.naver.com/item/news_read.nhn?article_id=0004553095&amp;office_id=008&amp;code=005930&amp;page=133&amp;sm=title_entity_id.basic</t>
  </si>
  <si>
    <t>2021.03.06 09:12</t>
  </si>
  <si>
    <t>"철천지 원수처럼 욕하더니"…싸우면서 닮아가는 삼성-애플</t>
  </si>
  <si>
    <t>애플, 삼성처럼 펀치 홀 스크린 적용할 듯비방할 땐 거침없이…필요 시 벤치마킹도 삼성과 애플은 떼려야 뗄 수 없는 공생 관계다. 자사의 우월성을 강조하기 위해 상대를 과감히 깎아내리다가도 필요할 때 서로는 가장 좋은 벤치마킹 대상이 된다.싸우면서 닮아간다는 말처럼 각자 위치에서 서로를 견제하며 강력한 라이벌로 성장한 삼성과 애플은 상대방의 장점은 또 가감없이 받아들이는 것에도 서슴지 않았다.◆애플, 삼성처럼 아이폰에 펀치홀 스크린 채택?업계와 외신에 따르면 애플은 내년부터 출시할 아이폰 신제품에 '노치' 디자인 대신 '펀치 홀' 디스플레이를 채택한다. 노치는 상단 일부를 비워 카메라를 배치한 디자인이다. 일명 'M자 탈모'라고도 불린다. 애플은 2017년 출시한 아이폰X부터 지낸해 아이폰12에 4년 연속 이 디자인을 채택했다. 애플이 노치 대신 적용하는 '펀치 홀' 디스플레이는 사실 삼성이 원조다. 스크린 상단에 구멍을 뚫어놓은 형태로 삼성이 2018년 12월 '갤럭시A9 프로'에 처음 적용했다. 카메라 구멍을 제외한 전면이 모두 디스플레이라 풀스크린이 가능하다.   노치 디자인 '아이폰12'(왼쪽)와 펀치 홀 '갤럭시노트20'. [사진 = 각 사] 이 소식을 전해 들은 스마트폰 커뮤니티 누리꾼들은 "(애플이) 또 따라하네", "노치 거슬렸는데 없애길 잘했다" 등의 반응을 보였다.전자업계 관계자는 "스마트폰 트렌드가 꽉 찬 화면의 인피니티 디스플레이를 채택하는 추세라 애플도 이 같은 기조를 따르려는 의도로 보인다"고 말했다.과거에도 애플이 삼성을 따라한 경우가 있었다. 스티븐 잡스 전 애플 CEO는 생전에 "손가락이 있는데 스타일러펜이 필요하냐"며 펜 도입을 강하게 반대했다.하지만 2011년 삼성이 S펜을 지원하는 갤럭시노트를 공개하고 큰 호응을 얻고 주력 제품으로 자리잡자, 애플은 '잡스 시대와의 결별'이라는 말까지 들으면서 2015년 애이패드 프로와 함께 애플 펜슬을 출시했다.지난해는 애플 펜슬 2세대까지 출시하며 스타일러스펜 도입을 확장하는 추세다. 이제는 아이폰에도 펜이 도입될 수 있다는 전망까지 나올 정도다.◆애플 따라 이어폰 단자 빼고 인덕션 적용한 삼성반대로 삼성이 애플을 따라한 경우도 많았다. 지난해 초 삼성이 선보인 갤럭시S20에는 인덕션 형태의 카메라 모듈이 탑재됐는데 이 또한 2019년 출시한 아이폰11에 처음 적용된 디자인이다.주방기구 '인덕션'을 닮아 붙여진 이 별명은 본체보다 툭 튀어나온 카메라 모듈 때문에 이렇게 불려졌다. 아이폰11에 이 디자인이 적용됐을 당시 "징그럽다. 곤충 눈알같다", "튀어난 게 너무 거슬린다" 등으로 조롱 받았지만 아이폰11은 '반전 흥행'을 이어가며 전작을 뛰어 넘는 판매량을 보였다.인덕션 카메라 디자인이 처음 채택된 아이폰11(왼쪽)과 갤럭시S20. [사진 = 각 사]이에 삼성전자는 지난해 5월 갤럭시A51을 시작으로 거의 대부분 스마트폰에 인덕션 카메라 모듈을 채택했다. 인덕션 디자인은 카메라 성능 향상과 함께 고스펙 카메라와 렌즈가 탑재하려면 감수해야하는 부분이다. 다만 시기적으로 너무나 겹치는 탓에 소비자들의 입장에선 삼성이 애플을 따라했다는 인식이 강했다.뿐만 아니라 애플은 지난해 출시한 아이폰12부터 유선이어폰과 충전기를 스마트폰 기본 구성품에서 제외한 결정을 내렸다. 이에 대한 애플의 공식 입장은 '환경 문제'였다.이후 얼마 지나지 않아 외신을 통해 삼성이 갤럭시S21부터 충전기와 유선이어폰이 빠질 것이라는 보도가 나왔다. 예측은 맞았떨어 졌고 올해 1월 출시한 갤럭시S21 충전기와 이어폰이 빠진 최초의 갤럭시 스마트폰이 됐다.이 외에도 삼성전자와 애플이 서로를 조롱하다가도 따라한 이력은 많다. 2018년 당시 삼성은 유튜브에 '인지니어스(Ingenius)'라는 제목으로 애플의 이어폰 단자 제거를 비판하는 광고를 연달아 3편을 게재했다. 광고에서 삼성은 아이폰을 쓰려면 동글(Dongle)을 따로 구매해야 한다며 애플을 비판했지만, 이듬해 이어폰 단자 제거를 따라한 갤럭시노트10을 출시했다.삼성전자는 갤럭시노트10 출시 당시 인지니어스 광고 시리즈를 삭제하면서 "삼성의 적은 삼성"이라는 비판을 받기도 했다.[김승한 매경닷컴 기자 winone@mk.co.kr][ⓒ 매일경제 &amp; mk.co.kr, 무단전재 및 재배포 금지]매일경제</t>
  </si>
  <si>
    <t>https://finance.naver.com/item/news_read.nhn?article_id=0004759084&amp;office_id=009&amp;code=005930&amp;page=134&amp;sm=title_entity_id.basic</t>
  </si>
  <si>
    <t>2021.03.05 14:51</t>
  </si>
  <si>
    <t>삼성전자 42% SK하이닉스 29%…한국 D램 따라올 자가 없다</t>
  </si>
  <si>
    <t>삼성전자 클린룸 반도체 생산현장. [사진제공 = 삼성전자] 삼성전자와 SK하이닉스가 지난해 4분기 메모리 반도체 D램 시장에서 70%를 넘는 점유율을 기록하며 반도체 코리아 위상을 또 한번 빛냈다.5일 시장조사업체 트렌드포스에 따르면 지난해 4분기 전 세계 D램 매출은 전년 동기 대비 1.1％ 증가한 176억5000만 달러(약 19조9021억원)로 집계됐다.이 중 삼성전자는 74억4000만 달러(약 8조3908억원)의 매출로 점유율 42.1%를 차지하며 세계 1위 자리를 지켰다. 전 분기 대비 3.1％ 증가하고 점유율은 0.8％포인트 늘었다. 2위 SK하이닉스는 52억 달러(약 5조8645억원)의 매출로 점유율은 29.5％였다. 전 분기 대비 매출은 5.6％, 점유율은 1.3％포인트 증가했다. 1·2위인 삼성전자와 SK하이닉스의 점유율 합산만 71.6%다. 이어 미국 마이크론은 23％ 점유율로 3위를 기록했고 대만 난야가 2.9％로 4위였다. 나머지 기업들은 점유율 1％ 미만이었다.트렌드포스는 향후 D램 시장 전망에 대해 "재고조정을 마친 서버 D램 고객사들이 재고 확보에 다시 나섰고, 마이크론의 정전 사태 등 영향으로 D램 가격이 상승세에 접어들었다"고 분석했다.다만 가격 상승세가 현재 진입단계이고, 계절적 비수기 등을 고려할 때 올해 1분기 D램 매출은 작년 4분기보다 소폭 상승하는 데 그칠 것이라고 내다봤다.[김승한 매경닷컴 기자 winone@mk.co.kr][ⓒ 매일경제 &amp; mk.co.kr, 무단전재 및 재배포 금지]매일경제</t>
  </si>
  <si>
    <t>https://finance.naver.com/item/news_read.nhn?article_id=0004758797&amp;office_id=009&amp;code=005930&amp;page=135&amp;sm=title_entity_id.basic</t>
  </si>
  <si>
    <t>2021.03.04 17:44</t>
  </si>
  <si>
    <t>주식도 사고파는 '중개형 ISA'…삼성證 계좌 일주새 2.5만 돌파</t>
  </si>
  <si>
    <t>3040, 전체의 절반 차지투자자산 88.8%가 주식배당소득 200만원 비과세삼성증권이 지난달 25일 출시한 중개형 개인종합자산관리계좌(ISA)에 한 주 동안 고객 2만5000명 이상이 가입하며 인기 몰이를 하고 있다. 중개형 ISA는 2016년 도입된 기존 ISA와 달리 주식 매매가 가능한 것이 특징이다.4일 삼성증권에 따르면 지난달 25일부터 이달 3일까지 중개형 ISA 신규 개설 건수는 2만5168개로 집계됐다. 가입자 중 30·40대 비중이 49.4%로 절반 가까이 되는 것으로 나타났다. 매수 상위 종목을 보면 삼성전자, KT&amp;G, 삼성전자 우량주 등으로 배당 우량주 비중이 높았다. 삼성증권 관계자는 "투자자들이 절세 계좌로 인식하고 있는 것으로 분석되며, 중개형 ISA 투자 자산 가운데 88.8%가 주식이었다"고 설명했다.가입 기간 중 200만원 한도로 보유한 주식의 배당소득에 부과되는 배당소득세가 면세되고, 주식 투자에서 발생한 손실만큼 계좌에서 보유한 간접상품 수익 과표를 줄일 수 있는 손실상계 제도가 적용되는 이점이 있다.김예나 삼성증권 세무전문위원은 "국내 주식에서 발생한 배당 소득에 대해 200만원 비과세를 해주고, 200만원을 초과하는 배당 소득에 대해 기존 15.4%가 아닌 9.9%로 분리 과세된다는 게 핵심"이라고 말했다.2016년 도입된 일임형·신탁형 ISA를 만들어놓았던 투자자들은 해당 계좌를 중개형으로 이전하는 방식으로 투자원금 기준 연간 투자한도를 최대 1억원까지 늘릴 수 있다고 삼성증권은 설명했다. 3월 중 한국예탁결제원 ISA 시스템이 오픈하면 다른 금융사 간 ISA 이전도 가능해진다. 이승호 삼성증권 부사장(디지털부문장)은 "새로 주식 투자를 시작하는 고객부터 자산가까지 활용 가능한 필수 절세통장"이라고 설명했다.  [김정범 기자][ⓒ 매일경제 &amp; mk.co.kr, 무단전재 및 재배포 금지]매일경제</t>
  </si>
  <si>
    <t>https://finance.naver.com/item/news_read.nhn?article_id=0004758307&amp;office_id=009&amp;code=005930&amp;page=137&amp;sm=title_entity_id.basic</t>
  </si>
  <si>
    <t>2021.03.03 17:40</t>
  </si>
  <si>
    <t>D램 갤럭시 이어…미국 유럽 홀린 삼성TV 드디어 나왔다</t>
  </si>
  <si>
    <t>네오 QLED TV 본격판매 돌입AI가 알아서 최고 화질 구현미국·유럽 매체서 찬사 쏟아져삼성전자 2021 TV 라인업 공개크기·가격 다양화 선택폭 넓혀선명성 높인 마이크로LED 주목 삼성전자가 '네오 QLED TV'를 필두로 올해 TV 신제품 라인업을 대거 선보였다. 강화된 기능뿐만 아니라 '모두를 위한 스크린'이란 비전 아래 제품 크기와 가격대를 다양화해 소비자의 선택 폭을 넓힌다는 계획이다.3일 삼성전자는 2021년 TV 신제품들을 공개했다. 한종희 삼성전자 영상디스플레이사업부장(사장)은 "올해도 혁신기술과 소비자 중심 제품으로 TV 가치를 새롭게 창출하고 친환경·접근성을 강화해 '모두를 위한 스크린' 비전을 실현하겠다"고 말했다.올해 TV 라인업의 핵심 제품은 기존 QLED(퀀텀닷발광다이오드) TV를 한 단계 진화시킨 네오 QLED TV다. 지난 1월 CES 2021에 출품됐던 네오 QLED TV는 유럽과 미국의 주요 매체에서 호평을 받아 화제를 모았다. 최근 미국 테크 전문가 그룹 'AVS포럼'은 이 제품을 '2021 최고의 제품'으로 선정했으며 정보기술(IT) 전문매체 '테크에리스'는 '가장 미래 지향적인 TV'로 평가했다. 앞서 유럽 내 가장 권위 있는 영상·음향 전문매체 중 하나인 독일 '비디오'는 이 제품에 TV부문 역대 최고점을 부여하기도 했다. 이 제품은 기존 LED(발광다이오드) 소자의 40분의 1 크기인 '퀀텀 미니 LED'를 광원으로 사용한다. 소자의 크기가 작아진 만큼 백라이트에 더 많은 LED를 배치할 수 있어 정교한 화면 표현이 가능하다는 설명이다. LED 밝기를 4096단계로 조정할 수 있는 '퀀텀 매트릭스 테크놀로지'도 표현력을 높인다. 이 제품에 적용된 '네오 퀀텀 프로세서' 기술은 입력되는 원본 영상의 화질과 관계없이 사용자가 더 선명한 화면을 시청할 수 있도록 한다. 삼성전자는 게이밍 기능 강화에도 집중했다. 동작을 선명하게 표현해 잔상과 흐릿함을 줄여주는 AMD '프리싱크 프리미엄 프로' 기능을 탑재하고 인풋렉(입력 지연 현상) 시간도 단축시켰다. 특히 이날 삼성전자는 서울 서초사옥 '삼성 딜라이트' 체험관에서 네오 QLED TV와 타사 프리미엄 제품군인 올레드(OLED·유기발광다이오드) TV 화질을 직접 시연하며 비교하기도 했다. 유명 콘솔 게임 플레이 화면을 나란히 배치해 진한 검은색 표현을 유지하면서도 같은 화면에 표현되는 밝은 부분의 등장인물 모습은 더욱 선명하게 표현할 수 있다는 점을 강조했다. 삼성전자는 이날부터 국내 시장에 네오 QLED TV를 판매한다. 이날 삼성전자는 지난해 공개한 차세대 TV 제품 '마이크로 LED TV'의 추가 모델 출시도 예고했다. 이 제품은 마이크로미터(㎛) 단위의 초소형 LED 소자를 활용한 제품이다. 각 LED 소자가 스스로 빛과 색을 내 별도 백라이트가 필요 없는 제품이다. 삼성전자는 '더 프레임' '더 세리프' '더 세로' '더 프리미어' '더 테라스' 등 소비자 트렌드를 반영한 라이프스타일 TV의 새 라인업도 구축했다.[박재영 기자][ⓒ 매일경제 &amp; mk.co.kr, 무단전재 및 재배포 금지]매일경제</t>
  </si>
  <si>
    <t>https://finance.naver.com/item/news_read.nhn?article_id=0004757604&amp;office_id=009&amp;code=005930&amp;page=142&amp;sm=title_entity_id.basic</t>
  </si>
  <si>
    <t>2021.03.03 10:28</t>
  </si>
  <si>
    <t>"삼성 美반도체공장 수주일은 더…" 테슬라 추가 악재?</t>
  </si>
  <si>
    <t>[머니투데이 권다희 기자] 사진=로이터 삼성전자 등 미국 텍사스주 소재 반도체 기업 공장들의 생산이 재개되는데 몇 주(a couple of weeks)가 더 걸릴 것이며, 업계에 미칠 영향이 수개월 간 지속될 수 있다는 전망이 나왔다. 로이터통신에 따르면 텍사스주 오스틴 지역 제조업 협회의 에드워드 랏슨 최고경영자(CEO)는 2일(현지시간) "반도체 공장들이 이제 가동에 필요한 전력, 물, 가스 등은 보유했지만 도구들을 재가동하고 공장을 청소하는 데 시간이 필요하다"며 이렇게 예상했다. 그는 공장 재가동이 "느리고 비용이 많이 드는 과정"이라 설명했다. 이어 "반도체를 만드는 데 시간이 걸리기 때문에 공장 가동 중단이 자동차 기업들에게 5개월 후까지도 영향을 미칠 수 있다"고 부연했다. 로이터에 따르면 삼성전자는 "시설을 살피고 있다"며 "공장이 정상 수준까지 되돌아 가려면 더 시간이 필요할 수 있다"고 밝혔다. 오스틴에 2개 공장을 두고 있는 NXP도 지난달 20일 "가능한 한 빨리 영업을 재개하기 위해 장비, 시스템, 제품 평가를 부지런히 진행하고 있다"고 밝힌 바 있다. 삼성전자, NXP반도체, 인피니온 테크놀로지 등 반도체 기업들은 지난달 텍사스주로부터 주내 공장의 가동 중단 명령을 받았다. 이 지역이 한파와 폭설로 전력 부족 사태를 겪으면서다. 이 가동 중단은 가뜩이나 부족한 반도체 생산을 더 위축시켜왔다. 삼성전자는 테슬라에 반도체를 공급하는데, 캘리포니아 프리몬트 소재 테슬라 공장은 반도체 공급 부족으로 지난주 이틀 동안 가동을 멈췄고 이 요인 중 하나가 반도체 부족으로 알려졌다. 리스토 푸하카 VL리서치 대표는 로이터에 "반도체 재고가 적고 고객들은 최대한 빨리 이를 필요로 한다"며 "이미 즉각적인 영향이 있다"고 밝혔다. 권다희 기자 dawn27@mt.co.kr  &lt;저작권자 ⓒ '돈이 보이는 리얼타임 뉴스' 머니투데이, 무단전재 및 재배포 금지&gt;머니투데이</t>
  </si>
  <si>
    <t>https://finance.naver.com/item/news_read.nhn?article_id=0004551288&amp;office_id=008&amp;code=005930&amp;page=143&amp;sm=title_entity_id.basic</t>
  </si>
  <si>
    <t>2021.03.03 10:20</t>
  </si>
  <si>
    <t>신한금융투자, 삼성전자·현대차 기초 ELS 20503호 모집</t>
  </si>
  <si>
    <t>[머니투데이 구단비 기자]  /사진제공=신한금융투자신한금융투자가 오는 5일 오후 5시까지 'ELS(주가연계증권) 20503호'를 총 30억원 규모로 공모한다고 3일 밝혔다.이번에 출시되는 ELS 20503호는 삼성전자 보통주와 현대자동차 보통주를 기초자산으로 하는 1년 만기 상품이다. 만기평가일 기초자산의 3일 종가의 평균값이 모두 최초 기준가격의 100%보다 크거나 같은 경우 상승률이 가장 낮은 기초자산을 기준으로 150% 참여율로 수익을 지급한다.하락의 경우 하락률이 큰 기초자산의 만기평가가격이 최초기준가격의 0% 미만이면 하락률의 50%만큼 손실이 발생한다. 다만 아무리 하락해도 손실률은 50%로 제한된다.최소 청약금액은 100만 원이며, 신한금융투자 영업점 및 온라인 채널(웹 홈페이지, HTS, 모바일)에서 청약이 가능하다.해당 상품은 기초자산의 가격에 연계해 투자상품의 수익률이 결정되므로 기초자산이 가격조건을 충족하지 못할 경우 원금손실(0%~-50%)이 발생할 수 있으며, 표기된 모든 수익률은 세전 수익률이다.구단비 기자 kdb@mt.co.kr  &lt;저작권자 ⓒ '돈이 보이는 리얼타임 뉴스' 머니투데이, 무단전재 및 재배포 금지&gt;머니투데이</t>
  </si>
  <si>
    <t>https://finance.naver.com/item/news_read.nhn?article_id=0004551274&amp;office_id=008&amp;code=005930&amp;page=145&amp;sm=title_entity_id.basic</t>
  </si>
  <si>
    <t>2021.03.03 02:24</t>
  </si>
  <si>
    <t>이것이 15년 연속 TV 1위의 저력…삼성 '네오 QLED' 229만원...</t>
  </si>
  <si>
    <t>[머니투데이 심재현 기자]  삼성전자의 '네오 QLED'. /사진제공=삼성전자삼성전자가 기존 QLED(퀀텀닷 필름을 컬러필터로 활용한 TV)에서 한단계 더 진화한 '네오 QLED'를 올해 프리미엄 TV로 출시한다. 16년 연속 글로벌 TV 시장 1위 달성을 위한 신무기다.삼성전자는 3일(미국 현지시간 2일) '언박스 앤 디스커버'(Unbox &amp; Discover) 행사를 온라인으로 개최하고 2021년 TV 신제품을 공개했다.이번 행사에서 이목을 집중된 '네오 QLED'는 기존보다 40분의 1로 작아진 '퀀텀 미니LED(발광다이오드)'를 광원으로 '네오 퀀텀 매트릭스' 기술과 '네오 퀀텀 프로세서'를 탑재한 제품이다. 삼성전자는 업계 최고 수준의 화질에 더해 빛의 밝기를 12비트(4096단계)로 제어해 업계 최고 수준의 명암비와 블랙 디테일을 구현했다고 밝혔다.딥러닝을 통한 16개의 신경망 기반 제어 기술은 어떤 화질의 영상이 입력돼도 8K와 4K 화질로 최적화한다. 디자인 측면에선 15㎜의 얇은 두께와 돌출된 부분을 최소화한 '인피니티 디자인'이 눈길을 끈다. 8K 최상위 모델에는 베젤이 거의 보이지 않는 리얼 풀 스크린을 탑재됐다.삼성전자가 3일(미국 현지시간 2일) 온라인으로 진행한 '언박스 앤 디스커버(Unbox &amp; Discover)' 행사에서 한종희 영상디스플레이사업부장(사장)이 환영사를 하고 있다. /사진제공=삼성전자글로벌 기준으로 8K 라인업은 사양에 따라 85·75·65·55형으로 8개 모델이, 4K는 85·75·65·55·50형으로 13개 모델이 출시된다. 국내에서는 85·75·65형으로 5개 모델, 4K는 85·75·65·55·50형으로 9개 모델이 출시된다. 8K는 85형이 1380만~1930만원, 75형이 889만~1380만원, 65형이 589만원이다. 4K는 50~85형이 229만~959만원이다.삼성전자는 네오 QLED 출시를 기념해 오는 31일까지 국내 전국 온·오프라인 매장에서 75형 이상 제품을 구매한 소비자에게 '더 세리프' 43형 또는 2021년형 프리미엄 사운드바를 증정하는 이벤트도 진행한다.삼성전자는 또 지난해 공개한 '자발광·자발색'의 프리미엄 TV '마이크로LED' 110형에 이어 이날 99형과 88형 신제품도 선보였다.99형을 올 상반기에 한국·미국 등 전세계에 순차적으로 출시하고 올해 안에 88형도 출시할 예정이다. 삼성전자는 추가로 76형 출시 계획도 발표, 마이크로 LED 시장을 본격적으로 만들어가겠다는 의지를 밝혔다.마이크로 LED는 최고의 디스플레이 기술이 집약된 차세대 스크린이다. 올해 1월 CES 2021에서 최고 혁신상을 받았다. 이 제품은 마이크로미터(㎛) 단위의 초소형 LED를 사용해 각각의 소자가 빛과 색을 스스로 내는 제품이다. 실제 사물을 보는 것 같은 자연 그대로의 화질을 경험할 수 있다. 무기물 소재를 쓰기 때문에 열화나 번인(Burn-in) 염려 없이 오랫동안 사용할 수 있다.삼성전자가 3일(미국 현지시간 2일) 온라인으로 진행한 '언박스 앤 디스커버(Unbox &amp; Discover)' 행사에서 한종희 영상디스플레이사업부장(사장)이 환영사를 하고 있다. /사진제공=삼성전자삼성전자는 밀레니얼 세대를 중심으로 호응을 얻고 있는 '라이프스타일 TV' 제품군도 새로 선보였다. 2021년형 '더 프레임'은 두께를 기존 제품보다 절반 가까이 줄인 24.9㎜로 실제 그림 액자와 더 가깝게 보이도록 했다. 베젤 타입은 2가지, 베젤 색상은 5가지로 늘려 선택의 폭도 넓혔다. '더 프레임' 신제품은 32·55·65·75형의 4가지 사이즈로 이달부터 출시된다.삼성전자는 이날 행사에서 지난해 출시해 호평을 받은 프리미엄 게이밍 모니터 '오디세이' G9에 퀀텀 미니 LED를 적용한 2021년 신제품도 최초로 공개했다. 이 제품은 TV와 마찬가지로 퀀텀 매트릭스 기술을 적용해 생생한 화질을 구현하며 240㎐ 주사율과 1㎳(밀리세컨드) 응답속도 등 최상급 게이밍 사양을 갖췄다.삼성전자는 그동안 라이프스타일 제품에만 적용했던 에코 패키지를 전체 TV로 확대하고 태양광이나 실내조명을 활용해 충전하는 솔라셀을 적용한 친환경 리모컨을 도입하는 등 온실가스 저감에 적극적으로 나선다는 계획이다. 청각이 불편한 소비자들을 위한 자동 수어 확대 기능, 시각이 불편한 이들을 위한 색 보정 앱 등 다양한 접근성 기능도 신제품에 대거 적용했다.한종희 삼성전자 영상디스플레이사업부장(사장)은 "올해도 혁신 기술과 소비자 중심 제품으로 TV의 가치를 새롭게 창출하고 친환경·접근성을 지속적으로 강화해 '스크린 포 올'의 비전을 실현해 나가겠다"고 말했다.심재현 기자 urme@mt.co.kr  &lt;저작권자 ⓒ '돈이 보이는 리얼타임 뉴스' 머니투데이, 무단전재 및 재배포 금지&gt;머니투데이</t>
  </si>
  <si>
    <t>https://finance.naver.com/item/news_read.nhn?article_id=0004551073&amp;office_id=008&amp;code=005930&amp;page=147&amp;sm=title_entity_id.basic</t>
  </si>
  <si>
    <t>2021.03.02 17:50</t>
  </si>
  <si>
    <t>삼성 SK 외에도 많다…D램 품귀 슈퍼사이클 신바람 난 주식들</t>
  </si>
  <si>
    <t>모바일·PC용 D램 품귀현상에설비투자 관련업체도 신바람한미반도체 석달간 76% 올라원익IPS 올 영업익 급증 전망 반도체 가격이 크게 오르는 초호황이 예상보다 빨리 시작될 것이라는 전망에 반도체 장비 관련주가 주식시장에서 동반 상승세를 보였다. PC·스마트폰 등에 들어가는 D램 품귀현상이 설비 투자로 이어지면서 반도체 장비 공급 업체 실적도 함께 증가할 것이라는 기대가 커지고 있기 때문이다. 2일 한국거래소에 따르면 반도체 장비주 가운데 제우스(9.98%), 유니셈(7.50%), 이오테크닉스(6.62%), 티씨케이(4.69%), 유진테크(1.96%), 원익IPS(1.51%), 한미반도체(1.13%) 등이 상승세를 기록했다. 일례로 반도체 증착 장비를 생산하는 원익IPS는 석 달 새 주가가 22% 상승했고, 반도체 웨이퍼에서 칩을 절단한 후 세척·검사하는 비전 플레이스먼트를 생산하는 한미반도체 역시 이 기간 주가가 76%나 올랐다. 특히 메모리 반도체 공급 부족과 이로 인해 생산량을 늘리기 위한 증설로 장비업체들이 수혜를 누릴 것이라는 기대감도 커지고 있다. 이 때문에 증권가에서는 시설 투자 확대 수혜를 받는 장비업체들에 주목해야 한다는 전망을 내놓고 있다. 전 세계적인 반도체 호황은 수치에서도 나타난다. 산업통상자원부에 따르면 지난달 반도체 수출액은 전년 동기 대비 13.2% 증가한 83억7000만달러를 기록하며 8개월 연속 증가했다. 앞서 1일(현지시간) 필라델피아 반도체 지수는 전 거래일보다 3.31% 오르며 3169.11로 상승 마감했다. 반도체는 데이터센터 증가와 모바일·PC용 수요가 크게 늘면서 전 세계적으로 부족 현상이 발생했다. 도현우 NH투자증권 연구원은 "일례로 구글은 올해 카타르, 스페인, 프랑스 등에 새로운 클라우드 데이터센터를 구축할 계획"이라며 "여기에 중국 정부의 새 인프라스트럭처 정책으로 인한 중국의 데이터센터 투자 증가도 수요에 영향을 미치고 있다"고 설명했다. 코로나19로 비대면 활동이 늘면서 PC 수요도 꾸준히 증가하고 있다. 가령 올해 애플은 자체 개발한 M1 프로세서가 들어간 아이맥 출시를 앞두고 있고, AMD의 라이젠5000 시리즈를 탑재한 제품 출시도 이어질 것으로 보인다. 증권가에서는 내년까지 메모리 반도체 업체들의 설비투자(CAPEX) 규모가 역대 최대치를 기록할 것이란 전망도 나오고 있다. NH투자증권은 올해 2분기 D램 고정거래 가격이 13% 상승할 것으로 예상했다. 나성준 신한금융투자 연구원은 "최근 반도체 업황 개선 속도가 시장 생각보다 빠르다"면서 "반도체 장비주 주가는 2022년 실적을 선행해 반영할 것이며 업황 회복 속도를 장비주 실적 예상치가 빠르게 따라가기 때문"이라고 설명했다. D램은 내년 상반기까지 가격 오름세가 지속될 것으로 증권가는 내다보고 있다. 낸드플래시 역시 올해 1분기 출하량이 급증하고 있고 공급 부족 현상으로 칩 가격도 크게 오를 것으로 전망하고 있다. 올해 반도체 장비주 실적은 지난해 수준을 뛰어넘을 것으로 증권가는 전망하고 있다. 원익IPS의 경우 증권사들이 제시한 올해 영업이익은 2382억원 수준으로 지난해(잠정치)와 비교해 70% 증가할 것으로 예상된다.  [김정범 기자][ⓒ 매일경제 &amp; mk.co.kr, 무단전재 및 재배포 금지]매일경제</t>
  </si>
  <si>
    <t>https://finance.naver.com/item/news_read.nhn?article_id=0004756979&amp;office_id=009&amp;code=005930&amp;page=148&amp;sm=title_entity_id.basic</t>
  </si>
  <si>
    <t>2021.03.02 11:15</t>
  </si>
  <si>
    <t>셀트리온·동아ST 이어 삼성에피스도 참전…8兆 건선 시밀러 놓고 각축전</t>
  </si>
  <si>
    <t>[머니투데이 김근희 기자, 안정준 기자] [건선치료제 '스텔라라' 2023년 특허 만료…셀트리온·동아에스티 개발 중] 연 매출 8조원 규모의 건선치료제 '스텔라라(성분명 우스테키누맙)' 바이오시밀러(바이오복제약) 개발에 셀트리온, 동아에스티에 이어 삼성바이오에피스까지 개발에 뛰어면서 국내 업체들의 경쟁이 불붙었다. 2일 관련 업계에 따르면 삼성바이오에피스는 지난달 스텔라라의 바이오시밀러 'SB17'(성분명 우스테키누맙)의 임상시험 1상을 시작했다. 이번 임상 1상은 프랑스 지역에서 건강한 자원자 201명을 대상으로 진행된다. 셀트리온, 동아에스티도 스텔라라 바이오시밀러를 개발 중이다. 셀트리온은 지난 1월 에스토니아에서 스텔라라의 바이오시밀러 'CT-P43'의 임상 3상을 시작했다. 셀트리온은 임상 3상을 내년 하반기에 종료하는 것을 목표로 하고 있다. 이후 유럽 다국가 및 미국 임상에도 들어갈 예정이다. 동아에스티는 이달 스텔라라의 바이오시밀러 'DMB-3115'의 미국 임상 3상에 돌입할 예정이다. 국내 업체들이 스텔라라 바이오시밀러 경쟁에 뛰어든 것은 스텔라라가 곧 특허만료를 앞둔 블록버스터 의약품이기 때문이다. 스텔라라의 미국 특허 만료 시점은 2023년 9월,  유럽 특허 만료 시점은 2024년 7월이다. 업계 관계자는 "레미케이드, 휴미라, 엔브렐 등 블록버스터 의약품의 특허가 대부분 지난해 만료됐다"며 "바이오시밀러 업체의 다음 먹거리는 앞으로 3~4년 후에 특허가 만료되는 의약품이고, 이중 가장 대표적인 블록버스터 의약품이 스텔라라다"라고 설명했다. 스텔라라는 미국 얀센이 개발하고, 존슨앤존슨(Johnson &amp; Johnson)가 판매 중인 자가면역질환 치료제다. 주로 건선, 건선성 관절염, 크론병 치료 등에 사용된다. 지난해 연간 매출 규모는 약 77억700만달러(약 8조4000억원)에 달한다. 바이오시밀러 제품이 상용화 돼 해당 시장의 5%만 가져와도 4200억원이다. 이 때문에 국내 바이오시밀러 업체들은 앞다투어 스텔라라 바이오시밀러 개발을 진행 중이다.  현재 셀트리온과 동아에스티가 속도 경쟁을 벌이고 있다. 유럽 임상은 셀트리온이 앞서고 있지만, 미국임상에서는 동아에스티가 빠르다. 삼성바이오에피스도 속도를 올려 특허만료 전까지 개발을 마친다는 계획이다. 삼성바이오에피스 관계자는 "임상 1상과 임상 3상을 동시에 진행하는 등 다양한 방법을 검토하고 있다"며 "특허만료 전까지 개발을 마칠 것"이라고 말했다. 김근희 기자 keun7@mt.co.kr, 안정준 기자 7up@mt.co.kr  &lt;저작권자 ⓒ '돈이 보이는 리얼타임 뉴스' 머니투데이, 무단전재 및 재배포 금지&gt; 머니투데이</t>
  </si>
  <si>
    <t>https://finance.naver.com/item/news_read.nhn?article_id=0004550622&amp;office_id=008&amp;code=005930&amp;page=149&amp;sm=title_entity_id.basic</t>
  </si>
  <si>
    <t>2020.12.29 14:23</t>
  </si>
  <si>
    <t>1억7000만원' 삼성 마이크로LED TV 사전예약…리무진 서비스 ...</t>
  </si>
  <si>
    <t>[머니투데이 심재현 기자] 삼성전자 모델이 서울 논현동 디지털프라자 강남본점에서 마이크로LED(발광다이오드) TV와 사전 예약 혜택을 소개하고 있다. /사진제공=삼성전자삼성전자가 마이크로LED TV(마이크로미터 단위의 초소형 LED가 화소로 색을 내는 자발광 TV) 110형의 사전 예약을 이달 30일부터 내년 1월29일까지 한 달 동안 진행한다고 29일 밝혔다.삼성전자는 마이크로LED TV 사전 예약 구매자를 위해 상담부터 배송, 설치, 사용까지 전 과정을 모두 해결해주는 프로그램을 운영한다.상담 예약 고객의 편의를 위해 전문 상담 매장을 방문할 경우 리무진 에스코트 서비스를 운영하고, 제품과 설치에 대한 컨설팅도 제공한다.주문한 제품은 전담팀이 방문 설치하며 7년 무상 보증과 함께 무상 보증 기간에 총 2차례 이동 설치 서비스도 지원한다. 삼성전자는 마이크로 LED TV와 함께 누릴 수 있는 구매자 맞춤형 프리미엄 혜택도 제공한다. 홈시네마', '세프컬렉션', '릴렉스'의 총 3가지 패키지 중 하나를 고를 수 있다. 홈시네마 패키지의 경우 프리미엄 빔 프로젝터인 삼성 '더 프리미어' 고급형 모델과 삼성전자 오디오 브랜드 하만의 'JBL 럭셔리 스피커', 세련된 디자인의 '누하스' 안마 의자를 제공 받는다. 셰프컬렉션 패키지 증정품은 이탈리아 금속 가공 명가인 데카스텔리와 협업한 '삼성 셰프컬렉션 냉장고' 마레 블루다. 삼성전자는 릴렉스 패키지를 선택한 구매자에게 제주도에서 프로골퍼 라운딩을 즐길 수 있는 프로그램을 포함한 항공, 숙박권을 제공한다.마이크로LED TV 110형 사전 예약은 전문 콜센터를 통해 안내 받을 수 있고 전국 디지털프라자를 비롯한 오프라인 매장에서 신청할 수 있다. 출하가격은 1억7000만원이다.공식 출시는 내년 3월로 출시 이후 사전 예약 고객부터 순차적으로 배송할 예정이다.심재현 기자 urme@mt.co.kr  &lt;저작권자 ⓒ '돈이 보이는 리얼타임 뉴스' 머니투데이, 무단전재 및 재배포 금지&gt; 머니투데이</t>
  </si>
  <si>
    <t>https://finance.naver.com/item/news_read.nhn?article_id=0004520952&amp;office_id=008&amp;code=005930&amp;page=377&amp;sm=title_entity_id.basic</t>
  </si>
  <si>
    <t>2020.12.28 04:02</t>
  </si>
  <si>
    <t>삼성전자, 3차 협력사까지 자금·인재개발 지원…상생 선순환 이끈다</t>
  </si>
  <si>
    <t>1조원 규모 상생펀드 운영작년 490社 8900억원 도와납품대금은 전액 현금결제상생협력아카데미 활성화협력사 임직원 2만명 교육◆ 나눔 경영 ◆ 지난 8월 19일 삼성전자 상생협력아카데미 교육센터에서 열린 `우수기술 설명회`에서 신윤미 과학기술일자리진흥원 파트장(오른쪽)이 중견·중소기업을 위한 R&amp;D 지원정책을 온라인으로 소개하고 있다. [사진 제공 = 삼성전자] 삼성전자가 협력회사에 대한 자금 지원 프로그램과 인적 역량 개발 지원 등 다양한 상생협력 프로그램을 확대해 성장의 온기가 1차를 거쳐 2·3차까지 전 협력사에 골고루 퍼지는 '상생의 선순환'을 이룰 수 있도록 협력사 소통에 힘쓰고 있다. 최근에는 개별 기업 간 경쟁에서 기업을 둘러싼 수많은 협력사로 연결된 네트워크 간 경쟁으로 기업 경쟁 패러다임이 변화하고 있다. 이에 삼성전자는 국내 협력사뿐만 아니라 거래 관계가 없는 중소·중견기업의 종합적인 경쟁력을 강화하고 이들의 혁신 기반을 마련하는 등 사회적 가치 창출에 기여하고자 자금, 인력 등을 지원해 지속성장 가능한 상생협력 생태계 구축을 위해 다양한 노력을 기울이고 있다.삼성전자는 자금 조달에 어려움을 겪고 있는 중소·중견기업의 자금 유동성 확보를 위해 다양한 자금 지원 프로그램을 운영하고 있다. 2005년부터 국내 최초로 거래대금을 전액 현금으로 지급하고, 2011년부터는 대금지급 횟수를 월 2회에서 4회로 변경하는 등 대금지급 조건을 개선했으며,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상생펀드·물대지원펀드삼성전자는 2010년부터 1조원 규모의 상생펀드를 조성해 자금이 필요한 협력사에 기술개발, 설비투자, 운전자금 등을 업체별 최대 90억원까지 저금리로 대출해주는 프로그램을 운영하고 있다. 2018년 10월부터는 지원범위를 확대해 총 4000억원 규모의 3차 협력사 전용 상생펀드를 추가로 조성했다. 삼성전자는 지난해에만 협력사 490여 개사에 8600억여 원을 지원했다. 삼성전자는 2차 협력사까지 납품대금 현금결제를 정착시키고자 2017년에 5000억원 규모 물대지원펀드를 조성했다. 1차 협력사에 최장 2년간 무이자 대출을 지원함으로써 1차 협력사가 자금 부담 없이 2차 협력사에 30일 이내에 납품대금을 지급할 수 있도록 한 것이다. 2018년에는 1·2차 협력사 중심으로 운영해온 협력사 지원 프로그램을 3차 협력사까지 확대하기 위해 총 7000억원 규모의 3차 협력사 전용펀드(상생펀드 및 물대지원펀드)를 조성했다. 또 삼성전자는 협력사에 맞춤형 교육 프로그램과 우수인력 채용을 지원하면서 협력사의 인재 양성과 우수한 인력 확보를 돕고 있다. ◆ 협력사 맞춤형 교육 프로그램삼성전자는 협력사의 교육을 전담하는 '상생협력아카데미 교육센터'를 2013년 경기 수원에 신설해 협력사의 체계적인 인재 양성을 지원하고 있다. 상생협력아카데미 교육센터는 협력사 임직원의 역량 강화를 위해 삼성전자 임직원에게 제공되는 교육체계와 교육 콘텐츠를 협력사 임직원에게도 동일한 수준으로 무상으로 지원하고 있다. 교육에 대한 협력사 니즈를 반영해 총 500여 개의 협력사 맞춤형 온·오프라인 과정을 개설해 운영 중이다.삼성전자 협력사들은 상생협력아카데미 전용 교육시설을 활용해 신입사원 입문과 보직장·임원 승격 과정과 같은 계층별 교육, 개발·제조·품질·구매 등 수준별 전문직무교육, 글로벌 및 리더십 교육 등 다양한 과정에 참여하고 있다. 참여하는 교육 인원도 매년 증가해, 첫해인 2013년에는 7000여 명이 교육을 받았는데, 2019년에만 총 900여 개 1·2차 협력사 임직원 2만여 명이 교육에 참여했다.삼성전자는 협력사 취약 분야에 대해 맞춤형 혁신 활동을 지원하고 있다. 경영관리, 제조, 개발, 품질 등 해당 전문 분야에서 20년 이상 노하우를 가진 삼성전자 임원과 부장급 100여 명으로 상생컨설팅팀을 구성해 협력사 취약 분야에 대해 경영 자문과 기술 지도를 제공하고 있다. 이를 통해 개발, 구매, 제조, 물류, 마케팅, 판매, 서비스, 경영지원 등 8대 분야와 더불어 유해·위험물질 사용 협력사의 환경안전 분야에서도 개선 활동을 실시하고 있다.  ◆ 특허 공유·기술설명회기술 경쟁력 강화를 위해서도 2015년부터 보유 특허 총 2만7000여 건을 개방해 특허 활용을 희망하는 중소기업이 특허 공유를 신청하면 삼성전자 특허 전문가와 계약 조건 등 협의를 거쳐 특허를 제공받을 수 있게 했다. 지난해까지 1200여 건 국내 등록 특허를 중소·벤처기업에 무상 제공해 총 500여 개 기업이 삼성전자에서 기술을 무상 이전받았다. 삼성전자는 국내 대학·연구기관이 보유한 우수기술을 협력사에 소개해 신기술에 대한 인식을 높이고, 기술 도입을 지원해 협력사 제품 경쟁력 강화를 돕고자 2009년부터 협력사 대상 '기술설명회'를 개최하고 있다. 삼성전자의 기술개발 방향을 공유하고 국내 대학·연구기관이 보유한 우수기술 중에서 협력사의 필요기술과 매칭된 기술을 소개하고 있는 것이다. 단순 기술 소개에서 나아가 전문가와 맞춤형 기술 상담은 물론 소개된 기술 도입을 위한 기술 보유 기관과 미팅도 주선해 실제 사업화로 이어질 수 있도록 지원 중이다.  국가 위기 때마다 병상·구호물자·마스크 내놨다삼성은 집중호우와 코로나19 등 국가적 재난 위기를 극복하기 위해 앞장서 지원하며 '나눔경영' 정신을 실천하고 있다. 특히 최근 일일 신규 확진자 수가 연일 1000명대 전후를 기록하며 중증환자 전담치료병상 확보에 비상이 걸린 가운데 삼성은 이들을 위한 병상을 확대 운영하고 있다. 이재용 삼성전자 부회장이 평소 강조해왔던 '동행' 철학에 따라 병상 부족 문제를 해소하기 위해 두 팔을 걷어붙인 것이다. 지난 22일 삼성은 삼성서울병원이 운영 중인 8개 중증환자 전담치료병상에 12개를 추가해 총 20개 병상으로 코로나19 중증환자 치료에 최우선 대응할 것이라고 밝혔다. 또 강북삼성병원은 기존 4개 병상에 3개를 추가해 총 7개 병상을 운영하기로 했다.현재 삼성서울병원이 보유한 음압병상은 총 17개로, 3개 병상 운영을 추가하기 위해 이달 26일까지 이동형 음압기 설치 공사를 한다. 음압병실은기압 차를 이용해 공기가 병실 안쪽으로만 들어오도록 설계된 특수병실로 코로나19를 비롯해 호흡기 관련 감염병 환자를 치료할 때 주로 쓰인다. 이로써 삼성서울병원은 주요 민간 병원 가운데 최초로 정부 행정명령을 준수하게 됐다. 앞서 정부는 지난 18일 "국립대병원 17곳과 민간 상급종합병원 42곳은 허가 병상 수의 최소 1%를 코로나19 중환자용으로 확보하라"는 행정명령을 내렸다. 행정명령에 따르면 삼성서울병원(병상 1985개)은 20개 이상, 강북삼성병원(병상 689개)은 7개 이상 병상을 확보해야 한다. 삼성서울병원과 강북삼성병원은 중환자 의료 인력 재배치와 효율적인 운용 등에 대한 계획을 세워 입원 일반 중환자, 응급 치료, 중증환자 수술 등에 문제가 없도록 대응한다는 방침이다.삼성은 병상 지원뿐 아니라 코로나19로 인한 고통을 분담하고 사태를 극복하기 위한 사회적 노력에 동참하고자 다양한 지원 활동을 펼쳐왔다. 이 부회장은 "국민의 성원으로 성장한 삼성은 지금과 같은 때에 마땅히 우리 사회와 같이 나누고 함께해야 한다. 이번 일로 고통받거나 위기 극복에 헌신하시는 분들을 위해 미력하나마 모든 노력을 다하자"고 말했다. 지난 8월부터 삼성은 코로나19 재확산 과정에서 경기도 고양시에 위치한 삼성화재 글로벌캠퍼스와 용인시에 위치한 삼성물산 국제경영연구소를 수도권 지역 환자를 위한 생활치료센터로 제공하고 삼성의료원 의료진도 파견했다. 앞서 삼성은 3월에도 삼성인력개발원 영덕연수원을 생활치료센터로 제공했다. 운영 첫날 환자 210명을 받은 영덕 생활치료센터는 4월 29일 마지막 환자가 퇴소하며 운영을 종료했다. 영덕 생활치료센터에는 총 254명 환자가 입소했고 완치 225명, 타 병원 등으로 후송된 환자가 29명으로 완치율 88.6%를 보였다.삼성은 지난 2월 의료용품, 취약계층을 위한 생필품 키트, 건강식품세트 등 구호 물품과 구호 성금을 포함해 총 300억원을 전국재해구호협회에 기부했다. 코로나19 긴급 지원에는 삼성전자를 비롯해 삼성디스플레이, 삼성전기, 삼성SDI, 삼성SDS, 삼성생명, 삼성화재, 삼성카드, 삼성증권, 삼성물산, 삼성엔지니어링, 호텔신라, 제일기획, 에스원 등 14개 계열사가 참여했다. 또 삼성은 코로나19로 인해 소비심리가 위축된 국내 경기를 활성화하기 위한 지원에 나섰다. 삼성은 전통시장, 화훼 농가 등 특히 어려움에 처한 분야에 고통을 덜어주기 위한 방안을 우선 시행했다. 삼성은 전통시장을 활성화하기 위해 300억원 규모 온누리상품권을 구입한다. 삼성은 구입한 온누리상품권을 각 사업장 내 협력회사 등에 지급해 내수 진작으로 이어지도록 할 계획이다. 코로나19 팬데믹으로 국내 마스크 수급이 어려워지자 삼성은 삼성전자, 삼성물산, 삼성디스플레이, 삼성생명, 삼성화재, 삼성카드, 삼성증권 등 계열사 해외 지사와 법인을 활용해 캐나다, 콜롬비아, 중국, 홍콩 등에서 마스크 28만4000개를 긴급 확보한 뒤 이를 수입해 전국재해구호협회를 통해 대구 지역에 기부했다. 삼성전자는 중국의 한 반도체 고객사가 직원들을 위해 사용해 달라고 보내온 마스크 5만개를 방역용품 부족 등 어려운 환경 속에서도 사회적 위기 극복에 헌신하고 있는 대구광역시의사회에 재기증하기도 했다. [박재영 기자][ⓒ 매일경제 &amp; mk.co.kr, 무단전재 및 재배포 금지]매일경제</t>
  </si>
  <si>
    <t>https://finance.naver.com/item/news_read.nhn?article_id=0004723611&amp;office_id=009&amp;code=005930&amp;page=384&amp;sm=title_entity_id.basic</t>
  </si>
  <si>
    <t>2020.12.27 10:18</t>
  </si>
  <si>
    <t>삼성전자 동행의 결실…협성회 출범 40년 만에 매출 58조 성장</t>
  </si>
  <si>
    <t>[머니투데이 이정혁 기자] 삼성전자가 공개한 협성회 동행 40주년 기념 영상/사진=삼성전자 뉴스룸삼성전자는 올해로 출범 40주년을 맞은 '삼성전자 협력회사 협의회(협성회)'의 활동과 성과를 담은 영상을 27일 공개했다.협성회는 1981년 삼성전자와 1차 협력회사 39개사가 동반성장을 위해 설립한 단체로, 현재 201개 기업이 회원사로 가입해 있다. 40주년 기념 영상은 '최고를 향한 40년 동행'을 주제로 삼성전자가 반도체·TV·휴대폰 등 최첨단 분야에서 글로벌 1위로 올라서기까지 함께한 협성회 회원사의 기술 국산화 성과를 소개한다.지난해 협성회의 매출은 약 57조9000억원, 고용 인원은 28만3000여 명에 달할 정도로 성장을 거듭했다. 매출이 1조원이 넘는 기업은 동우화인켐, 에스에프에이, 엠씨넥스, 파트론, 대덕전자 등 9개사에 달한다.1991년과 지난해를 비교하면 협성회 회원사의 매출은 25배 이상, 고용 인원은 6배 이상 늘었다. PCB(인쇄회로기판) 기업 대덕전자는 1980년 매출 88억원에서 지난해 1조722억원으로 약 121배 늘었고 고용 인원은 280명에서 3500명으로 12배 증가했다.PCB(인쇄회로기판) 기업 '대덕전자' 직원이 생산시설을 점검하고 있다/사진제공=삼성전자협성회 회원사들은 삼성전자와 함께 세계 1등 제품들을 선보였다. 이오테크닉스는 삼성전자와 8년간 공동 R&amp;D(연구·개발) 끝에 수입에 의존하던 고성능 레이저 생산장비를 지난해 국산화하는 데 성공했다.원익IPS는 2018년 삼성전자의 기술 지원을 받아 반도체 웨이퍼 제작에 활용되는 CVD(기체 상태의 화학적 성분들이 기판 위에서 화학 반응에 의해 박막을 형성하는 첨단 공정) 장비와 핵심 기술을 국산화했다.휴대폰 외관 사출 기업인 인탑스는 삼성전자가 올해 출시한 '갤럭시 A51 5G', '갤럭시 A21S' 등의 휴대폰에 쓰인 신소재 플라스틱을 개발했다. 강화유리의 장점인 내구성과 광택을 유지하는 기술로 한층 다양한 색상의 스마트폰 출시에 기여했다는 평가다.삼성전자는 이재용 부회장의 '동행비전·상생추구' 경영철학에 따라 협력회사와의 동반성장을 지속 강조해왔다. 이 부회장은 올 초 사장단 회의에서 "우리 이웃, 우리 사회와 같이 나누고 함께 성장하는 것이 우리의 사명이자 100년 기업에 이르는 길임을 명심하자"고 밝힌 바 있다.앞서 2015년부터는 보유 특허 2만7000건을 협력사에 무상으로 개방하고 2018년에는 180조원 규모의 투자 계획을 발표하면서 7000억원 규모의 3차 협력회사 지원 펀드를 신규로 조성하고 우수 협력사 대상 인센티브를 확대했다.올해는 코로나19(COVID-19)로 어려움을 겪는 협력사들을 위해 긴급 자금과 물류를 지원하고 방역용품을 전달했다. 국내 중소기업 대상 스마트공장 구축을 지원해 마스크 수급 부족 해소에 기여했다.협성회 회장인 김영재 대덕전자 대표는 "삼성전자 경영층은 전자 산업이 태동할 당시부터 협력사에 '함께 멀리 가자, 강한 전자 산업을 만들자'고 강조했다"며 "대한민국 전자 산업 발전을 위해 협성회가 역할을 다하겠다"고 말했다.김현석 삼성전자 대표이사 사장은 "협력회사는 삼성전자의 가장 든든한 동반자"라면서 "협성회 덕분에 삼성전자는 글로벌 기업으로 성장했고 한국은 IT 강국이 됐다"고 밝혔다.이재용 삼성전자 부회장이 2019년 8월 20일 삼성 청년 소프트웨어 아카데미(SSAFY) 광주 교육센터를 방문해 소프트웨어 교육을 참관하고 교육생들을 격려하고 있다.(삼성전자 제공) © 뉴스1이정혁 기자 utopia@mt.co.kr  &lt;저작권자 ⓒ '돈이 보이는 리얼타임 뉴스' 머니투데이, 무단전재 및 재배포 금지&gt;머니투데이</t>
  </si>
  <si>
    <t>https://finance.naver.com/item/news_read.nhn?article_id=0004519854&amp;office_id=008&amp;code=005930&amp;page=384&amp;sm=title_entity_id.basic</t>
  </si>
  <si>
    <t>2020.12.24 13:13</t>
  </si>
  <si>
    <t>대신운용, 삼성그룹주 투자하는 펀드 출시</t>
  </si>
  <si>
    <t>[머니투데이 김도윤 기자]  대신증권 계열 대신자산운용은 삼성그룹주에 집중 투자하는 '대신삼성그룹코어알파 증권투자신탁' 펀드를 출시한다. /사진제공=대신자산운용대신증권 계열 대신자산운용은 삼성그룹주에 집중 투자하는 '대신삼성그룹코어알파 증권투자신탁' 펀드를 선보인다고 24일 밝혔다.이 펀드는 우리 증시 대표 종목인 삼성전자를 비롯해 삼성그룹주 종목에 집중 투자해 초과수익을 추구한다. 삼성전자를 비롯한 삼성그룹주에 60~90% 범위에서 투자하고, 나머지는 코스피200, 삼성그룹주 관련 ETF(상장지수펀드) 및 선물 등에 투자한다. 삼성그룹주에 대한 간접적인 추가 비중 확대 효과를 누릴 수 있다. 이 펀드는 계량적 분석에 기반한 퀀트 모델을 활용해 삼성전자 편입 비중을 조절하는 전략을 구사한다. 퀀트 모델에 따라 삼성전자의 주가 상승 국면 신호가 발생하면 삼성전자 비중을 확대하고, 주가 하락 국면 신호가 발생하면 비중을 축소한다. 이 펀드의 A클래스는 선취판매수수료 1%에 총보수는 연1.14%이다. C클래스의 총보수는 연1.44%이다. 하나은행에서 가입할 수 있다.최준영 대신자산운용 퀀트운용본부장은 "삼성전자는 메모리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말했다.김도윤 기자 justice@  &lt;저작권자 ⓒ '돈이 보이는 리얼타임 뉴스' 머니투데이, 무단전재 및 재배포 금지&gt;머니투데이</t>
  </si>
  <si>
    <t>https://finance.naver.com/item/news_read.nhn?article_id=0004519256&amp;office_id=008&amp;code=005930&amp;page=390&amp;sm=title_entity_id.basic</t>
  </si>
  <si>
    <t>2020.12.23 11:07</t>
  </si>
  <si>
    <t>삼성전자 취향 가전, 취향 저격?</t>
  </si>
  <si>
    <t>삼성전자 모델들이 비스포크 큐브 에어 공기 청정기를 소개하고 있다. [사진 제공 = 삼성전자] 삼성전자가 소비자 취향에 따라 다양한 디자인을 선택할 수 있는 공기청정기 '비스포크 큐브 에어(BESPOKE 큐브™ Air)를 23일 출시했다. 삼성전자는 "나만의 취향을 중시하는 밀레니얼 소비자들을 위한'취향가전'"이라고 설명했다. 삼성전자가 제안한 취향가전은 놓이는 공간과 기능을 강조하던 기존 제품과 달리 푸드, 패션, 공간 등 다양한 영역에서 개인의 취향을 적극적으로 표현할 수 있는 가전 제품이다.삼성전자는 비스포크 큐브 에어 외에도 최근 출시한 모듈러 형태의 전문 보관 냉장고 '비스포크 큐브 냉장고'와 포터블 인덕션 '더 플레이트', 의류청정기 '에어드레서' 등 다양한 취향가전을 내놨다.비스포크 큐브 에어는 삼성전자만의 독창적 디자인을 강조한 비스포크 스타일을 적용했다. 이 제품은 기존 공기청정기 '무풍큐브'의 큐브 디자인을 유지하면서 소비자 취향에 따라 교체 가능한 전면 패널을 적용했다. 패널은 헤링본과 스트라이프 등 2가지 패턴과 그레이·베이지·테라코타·딥그린 등 4가지 색상으로 구성돼 총 8가지 스타일을 고를 수 있다. 삼성전자 모델이 비스포크 큐브 에어 공기 청정기를 소개하고 있다. [사진 제공 = 삼성전자] 비스포크 큐브 에어는 위생에 대한 소비자들의 관심이 높아짐에 따라 3가지 살균 기능도 적용 했다. △전기장을 발생시켜 집진필터에 포집된 세균을 99% 살균하는 '전기 살균 시스템'△산화아연 항균 섬유로 만들어져 공기청정기를 가동하지 않아도 필터 속 세균 증식을 99.9% 억제하는 '항균 집진필터'△팬 가장자리까지 살균해주는 '자외선 발광다이오드(UV LED) 살균'이다.삼성전자는 또 급증하는 반려동물 보유 가구를 위해 공기 중 반려동물의 털을 집중 제거하는 극세필터와 대소변, 사료냄새를 효과적으로 제거해 주는 탈취필터를 장착한 비스포크 큐브 에어 '펫케어' 모델도 출시한다.비스포크 큐브 에어는 106㎡형(53+53㎡형 모듈)부터 삼성닷컴에서 먼저 판매되며, 내달 4일부터 전국 온·오프라인 매장에서 만나볼 수 있다. 이 제품의 출고가는 기능과 디자인에 따라 130만~140만원이다. 삼성전자 모델이 비스포크 큐브 에어 공기 청정기를 소개하고 있다. [사진 제공 = 삼성전자] [이종혁 기자][ⓒ 매일경제 &amp; mk.co.kr, 무단전재 및 재배포 금지]매일경제</t>
  </si>
  <si>
    <t>https://finance.naver.com/item/news_read.nhn?article_id=0004721540&amp;office_id=009&amp;code=005930&amp;page=393&amp;sm=title_entity_id.basic</t>
  </si>
  <si>
    <t>2020.12.23 14:01</t>
  </si>
  <si>
    <t>`삼성청년SW아카데미` 3기 수료식 개최…400여명 온라인 참여</t>
  </si>
  <si>
    <t>삼성전자는 23일 서울 멀티캠퍼스 교육센터에서 '삼성청년SW아카데미(Samsung Software Academy For Youth, SSAFY)' 3기 수료식을 열었다.신종 코로나 바이러스감염증(코로나19) 상황을 고려해 비대면으로 진행된 이날 수료식에는 서울·대전·광주·구미 등 전국 4개 지역에서 수료생 가운데 400여명이 온라인으로 참여했다.비대면 수료식 현장에서는 수료생들을 화상으로 연결해 우수 교육생을 대상으로 시상하고, 지난 1년을 돌아보며 서로 격려했다. '삼성청년SW아카데미'는 코로나19 확산에 대응해 온라인 수업 인프라를 신속하게 갖췄다. 교육생에게 고사양 노트북과 실습을 위한 키트도 배송해 온·오프라인을 병행하며 현장 수업 수준의 교육을 이어갔다.또 삼성전자의 삼성리서치와 협업해 오픈소스 개발 프로젝트를 실시했고, 이 중 우수 과제로 선정된 2개 프로젝트는 국내 최대 규모의 오픈소스 콘퍼런스인 '삼성 오픈소스 콘퍼런스'에서 성과를 발표하기도 했다.'삼성청년SW아카데미'는 삼성이 2018년 발표한 '경제 활성화와 일자리 창출 방안'의 일환으로 국내 IT 생태계 저변을 확대하고 청년 취업 경쟁력을 높이기 위해 실시하는 CSR 프로그램이다.이를 위해 삼성전자는 고용노동부와 함께 교육생 선발·교육 운영·취업 지원 등 전 분야에서 긴밀히 협력해 취업을 준비하는 청년들을 돕고 있다.영상을 통해 고용노동부 박화진 차관은 "더 많은 청년들이 혁신적 교육을 받을 수 있도록 디지털 핵심 실무 인재 양성사업(K-Digital Training)을 통해 지원을 아끼지 않겠다"고 말했다. 삼성전자 경영지원실 최윤호 사장은 "코로나19 상황으로 일상에서 디지털전환이 가속화되면서 소프트웨어가 더욱 각광받는 시대가 됐다"며 "개발자로서 확신과 비전을 갖고 앞으로의 변화를 견인할 수 있는 주역이 되길 바란다"고 밝혔다.더불어민주당 김종민 최고위원은 "대학 교육과정과 기업 현장에서의 미스매치는 우리 대한민국이 풀어야 할 큰 과제 중 하나"라며 "그런 면에서 '삼성청년SW아카데미'는 기업 현장에 필요한 인재 육성의 방향과 가능성을 보여주는 본보기가 될 것"이라고 말했다.2018년 12월부터 시작한 '삼성청년SW아카데미'는 3기까지 1,623명이 수료했고, 이 가운데 1009명이 취업해 62%의 취업률을 보였다.올 7월에 입과해 내년 6월 수료 예정인 4기 500명 가운데서도 이미 91명이 교육 6개월여 만에 조기 취업에 성공했다. 이들은 삼성전자를 비롯해 LG CNS, 카카오, 신세계아이앤씨, SK주식회사 C&amp;C, 롯데정보통신, 네이버 등 IT 기업에 취업했다. 또 현대자동차, NH농협은행, 신한은행, 현대카드 등 다양한 대기업과 금융권 기업에 입사했다.[이상규 매경닷컴 기자 boyondal@mkinternet.com][ⓒ 매일경제 &amp; mk.co.kr, 무단전재 및 재배포 금지]매일경제</t>
  </si>
  <si>
    <t>https://finance.naver.com/item/news_read.nhn?article_id=0004721656&amp;office_id=009&amp;code=005930&amp;page=394&amp;sm=title_entity_id.basic</t>
  </si>
  <si>
    <t>2020.12.23 14:00</t>
  </si>
  <si>
    <t>문송이'도 1년이면 SW개발자로…삼성 인재육성 1000명 취업 결실</t>
  </si>
  <si>
    <t>[머니투데이 심재현 기자]  "소프트웨어에 대한 지식이 전혀 없어서 막막했는데 전문적인 교육에 지원금까지 받았고, 취업에도 성공했습니다."23일 삼성전자 서울 멀티캠퍼스 교육센터에서 온라인으로 열린 '삼성 청년 소트프웨어 아카데미'(SSAFY) 3기 수료식 현장. 농협중앙회에 소프트웨어 개발자로 입사한 인문계 전공 3기 교육생 김민지씨(27)는 SSAFY를 수료한 소감을 전하며 밝게 웃었다. 김씨는 이날 SSAFY를 수료한 3기 교육생 400여명 중 한명이다.━코딩의 '코' 자도 몰랐는데…1600여명 중 1000명 취업━삼성 청년 소프트웨어 아카데미 서울캠퍼스의 교육생들이 협업 프로젝트를 진행하고 있다. /사진제공=삼성전자SSAFY는 전국 29세 이하 4년제 대학 졸업자와 졸업예정자에게 최장 1년 동안 무료로 소프트웨어 교육을 시켜주고, 매달 100만원씩 교육비를 지원하는 삼성전자의 대표적인 청년 인재 지원 사업이다. 기업의 사회적 역할을 확대해야 한다고 강조해온 이재용 삼성전자 부회장의 상생·동행 의지를 담아 삼성전자가 2018년 발표한 '경제 활성화 일자리 창출 방안'의 일환으로 시작했다.SSAFY는 3기까지 교육 수료생 1623명 중 1009명이 취업했다. 올 7월 교육을 받기 시작해 내년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SSAFY 교육생을 적극적으로 발탁한 것이다.3기 교육생들은 지난 1년 간 매일 8시간씩 총 1600시간의 집중 교육과 교육생 간 협업 프로젝트를 거쳐 기업 업무에 곧바로 투입될 수 있는 역략을 갖춘 소프트웨어 개발자로 거듭났다. 1, 2학기로 구성된 교육은 알고리즘과 코딩의 소프트웨어 기본을 다지는 1학기와 프로젝트 기반으로 기업의 실무환경 방식을 활용해 실전형 개발자를 양성하는 2학기 심화단계로 진행됐다. 취업에 성공한 교육생 중 31%는 인문계를 포함한 소프트웨어 비전공자일 정도로 기초부터 탄탄하게 배울 수 있는 프로그램으로 취업준비생들로부터 각광 받고 있다. 3기 교육생들은 코로나19 사태로 지난 2월부터 현장 교육이 온라인으로 전환되는 쉽지 않은 여건 속에서 삼성전자가 지원한 고성능 노트북과 실습 키트, 화상회의 플랫폼을 활용해 현장수업과 대등한 수준의 교육을 받았다. 현재 1학기 과정 마무리 단계인 4기 교육생에 이어 내년 1월부터 5기 교육생 750명이 교육 받는다. ━이재용의 선한 영향력…SAAFY 업무능력 입소문━이재용 삼성전자 부회장이 지난해 8월 광주 'SSAFY(삼성 청년 소프트웨어 아카데미)' 교육 현장을 방문해 교육생들을 격려하고 기념사진을 촬영하고 있다. /사진제공=삼성전자SSAFY 교육생들의 업무능력에 대한 호평이 이들을 채용한 기업들 사이에서 입소문을 타며 신한은행과 신세계아이앤씨, 다날, 인바디 등 60여개사는 채용 과정에서 서류심사 면제나 코딩테스트 면제 등 SSAFY 교육생을 우대하고 있다. 신한은행은 지난해 말과 올 상반기 수시채용에서 SSAFY 교육생 7명을 연계 채용 방식으로 채용하기도 했다.진옥동 신한은행 은행장은 "현재 SSAFY 출신 직원 9명이 근무하고 있는데 실력도 대단하고 현업 적응력도 뛰어나 SSAFY 교육 수료생은 믿음을 갖고 채용하고 있다"고 말했다.삼성전자와 교육생 선발은 물론 교육 운영, 취업 지원 등 전 분야에서 협력 중인 고용노동부 박화진 차관은 이날 수료식의 영상 축사에서 "더 많은 청년들이 혁신적 교육을 받을 수 있도록 디지털 핵심 실무 인재 양성사업을 통해 지원을 아끼지 않겠다"고 말했다. 김종민 더불어민주당 최고위원은 "대학 교육과정과 기업 현장에서의 미스매치는 우리 사회가 풀어야 할 큰 과제 중 하나"라며 "그런 면에서 SSAFY는 기업 현장에 필요한 인재 육성의 방향과 가능성을 보여주는 본보기"라고 말했다.SSAFY에는 이재용 부회장도 각별한 관심을 보이고 있다. 이 부회장은 지난해 8월 SSAFY 광주캠퍼스를 직접 방문해 "어렵더라도 미래를 위해 지금 씨앗을 심어 더 큰 꿈을 실현할 수 있도록 다 같이 도전하자"며 교육생들을 격려했다. 이 부회장은 미래세대 육성이 '100년 뉴삼성'을 위한 밑바탕이 된다는 지론으로 2007년부터 기능올림픽 후원에 앞장서며 일찌감치 청년들을 기술인력으로 육성하는 데 힘써왔다. 심재현 기자 urme@mt.co.kr  &lt;저작권자 ⓒ '돈이 보이는 리얼타임 뉴스' 머니투데이, 무단전재 및 재배포 금지&gt;머니투데이</t>
  </si>
  <si>
    <t>https://finance.naver.com/item/news_read.nhn?article_id=0004518714&amp;office_id=008&amp;code=005930&amp;page=394&amp;sm=title_entity_id.basic</t>
  </si>
  <si>
    <t>2020.12.22 15:20</t>
  </si>
  <si>
    <t>삼성 사법 리스크 1500일째…4년간 재판출석만 81회</t>
  </si>
  <si>
    <t>[머니투데이 오동희 산업1부 선임기자] [[법정에 발묶인 기업들-①]]이재용 삼성전자 부회장이 지난달 23일 서초구 서울고등법원에서 열린 국정농단 사건 파기환송심 재판에 출석하고 있다. / 사진=이기범 기자 leekb@박근혜 전 대통령에게 뇌물을 건넨 혐의로 재판 받고 있는 이재용 삼성전자 부회장의 사법 리스크가 1500일째로 접어들었다. 재계에선 새 정권 출범 전부터 시작해 정권이 끝날 때까지 단 하나의 재판으로 지나치게 기업을 옥죄고 있다는 지적이 나온다.  2016년 11월4일 참여연대가 이 부회장을 뇌물 등의 혐의로 검찰에 고발한 지 22일로 1500일(만 4년1개월8일)을 맞는다. 하지만 아직도 이 부회장 재판은 '현재진행형'이다.지난 21일 이 부회장의 81번째 재판이 열렸고, 오는 30일에도 82번째 재판이 진행된다. 그나마 이 재판은 파기환송심의 최종 변론기일로 기나긴 법정 재판은 끝나지 않는다. 이 부회장은 지난 4년여 동안 한 달에 평균 두 번 꼴로 재판에 불려다녔다.지난 4년여간 이 부회장이 검찰이나 특검에 소환돼 조사받은 횟수만 10회(뇌물죄  혐의 8회, 삼성바이오 혐의 2회)다. 이 조사를 시작으로 구속영장 실질심사 3회, 재판 81회(1심 54회, 항소심 18회, 파기환송심 9회)가 줄기차게 계속됐다. 이 부회장은 2017년 2월17일부터 353일 동안은 구속상태에서 재판을 받기도 했다. 단 7일이 모자라는 1년간의 수형생활을 한 것이다.이 뿐 아니다. 삼성물산과 제일모직 합병 관련 수사도 2019년 12월부터 시작해 지난 8월까지 무려 1년 8개월간 계속됐다. 이 부회장은 시세조정 및 업무상 배임 혐의로 강도 높은 조사를 받았는데 검찰은 50여 차례의 압수수색과 430여 차례의 임직원 소환을 계속했다. 이 부회장이 중요한 경영활동 중에도 압수수색은 예외 없이 이어졌다. 2018년 7월 이 부회장이 인도 노이다 공장 준공식에 참석해 문재인 대통령을 영접한 다음날, 검찰은 삼성전자 수원 본사에서 당시 이상훈 이사회 의장실을 압수수색했다. 주: 기간은 2016년 11월 14일 참여연대의 고발 이후 지난 12월 21일까지 1499일간의 통계2018년 8월에 김동연 경제부총리와 간담회 후 삼성이 180조원을 투자하고, 4만명 고용 계획을 밝힌 날에도 삼성경제연구소에 대한 압수수색이 이어졌다.이 부회장이 2018년 9월18일부터 20일까지 남북정상회담 특별수행단으로 방북하기 전날에도 예외는 없었다. 당시 삼성에버랜드 용인 본사에 대한 검찰의 압수수색이 진행됐다. 지난해 4월에는 문 대통령이 삼성전자를 방문해 시스템반도체 비전선포식을 가진 직후 삼성바이오로직스와 임직원 자택에 대한 압수수색이 이뤄졌다.재계에선 삼성이 망하기 전까지 정치 공세가 계속될 것이라고 우려하면서, 특정 기업에 대한 먼지털이식 수사와 재판 장기화가 기업의 미래 생존권을 위협하고 있다고 지적한다. 김용근 한국경영자총협회 상근부회장은 "전 세계 어디에서도 보기 힘든 전방위적이고 장기적인 기업 수사와 재판이 이례적으로 이어지고 있다"며 "정치권에 대해 항상 을의 입장인 기업을 뇌물죄로 몰아 이렇게 오래 발목을 잡는 상황에서 망하지 않는 게 이상해 보일 정도"라고 밝혔다.일부에서 제기되는 이 부회장 재판과 삼성을 구분해서 봐야 한다는 주장도 설득력이 떨어진다. 김용근 부회장은 "기업 현실을 제대로 모르고 하는 얘기"라며 "기업은 리더십 부재가 최대 리스크로 총수인 이 부회장 문제는 삼성 미래에도 영향을 줄 수밖에 없다"고 말했다.기업인에 대한 과도한 형사 처벌 분위기에 대한 우려도 나온다. 최준선 성균관대 법학대학원 교수는 "뻔한 혐의를 갖고 정권 초기에 수사를 시작해서 정권이 끝날 때까지 재판을 하고 있다는 게 상식적으로 이해가 되지 않는다"며 "외국의 경우 배임죄 자체가 흔하지 않은 데다 형사 재판을 이렇게 장기간  하는 경우는 없다"고 밝혔다.오동희 산업1부 선임기자 hunter@mt.co.kr  &lt;저작권자 ⓒ '돈이 보이는 리얼타임 뉴스' 머니투데이, 무단전재 및 재배포 금지&gt; 머니투데이</t>
  </si>
  <si>
    <t>https://finance.naver.com/item/news_read.nhn?article_id=0004518144&amp;office_id=008&amp;code=005930&amp;page=398&amp;sm=title_entity_id.basic</t>
  </si>
  <si>
    <t>삼성 TV 플러스, 전세계 1500만명 시청자 확보</t>
  </si>
  <si>
    <t>[머니투데이 심재현 기자] 삼성 TV플러스의 드라마 채널. 뉴 아이디 제휴 콘텐츠로 다음달 국내에 도입될 예정이다. /사진제공=삼성전자삼성전자가 자사 스마트 TV에서 제공하는 '삼성 TV 플러스'가 전세계 12개국에서 1500만명의 시청자를 확보했다고 22일 밝혔다.삼성전자는 내년 멕시코·인도·스웨덴·네덜란드 등으로 서비스 국가 수를 2배로 늘릴 계획이다. 현재 삼성 TV 플러스 서비스 국가는 한국, 미국, 캐나다, 영국, 프랑스, 독일, 이탈리아, 스페인, 오스트리아, 스위스, 호주, 브라질 등이다.삼성 TV 플러스는 인터넷만 연결하면 영화·드라마·예능·뉴스·스포츠 등의 콘텐츠를 즐길 수 있는 채널형 무료 비디오 서비스다. 2015년 처음으로 선보인 뒤 꾸준히 서비스 지역을 확대하면서 다양한 콘텐츠 확보를 위해 전세계 300여개 방송사·콘텐츠 업체들과 협력을 강화, 현재 전세계에서 총 742개 채널을 운영하고 있다.삼성전자는 국내 디지털 콘텐츠 업체인 '뉴 아이디'와 전략적 파트너십을 맺고 미국과 한국 등에서 삼성 TV 플러스 내 신규 채널을 도입했다. 미국에서는 올 11월에 한류 열풍을 겨냥해 24시간 방송되는 한국 영화 채널 '뉴 케이 무비즈'와 케이팝 전문 채널 '뉴 키드'를 추가했다.한국에서는 다음달 영화·음악·엔터테인먼트 등 다양한 콘텐츠로 신규 채널을 도입할 예정이다.삼성 TV 플러스는 지난 9월부터 북미에서 갤럭시S10, 갤럭시노트10, 갤럭시S20, 갤럭시노트20 등 모바일 기기로도 시청할 수 있다. 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말했다.삼성 TV 플러스는 내년 1월 온라인으로 진행되는 세계 최대 IT·가전 전시회 'CES 2021'을 앞두고 'CES 혁신상'을 수상했다.심재현 기자 urme@mt.co.kr  &lt;저작권자 ⓒ '돈이 보이는 리얼타임 뉴스' 머니투데이, 무단전재 및 재배포 금지&gt;머니투데이</t>
  </si>
  <si>
    <t>https://finance.naver.com/item/news_read.nhn?article_id=0004517783&amp;office_id=008&amp;code=005930&amp;page=399&amp;sm=title_entity_id.basic</t>
  </si>
  <si>
    <t>2020.12.22 08:57</t>
  </si>
  <si>
    <t>삼성전자, `삼성 TV 플러스` 글로벌 콘텐츠 플랫폼으로 키운다</t>
  </si>
  <si>
    <t>[사진 제공 = 삼성전자] 삼성전자는 자사 스마트 TV에서 제공하는 '삼성 TV 플러스'를 전 세계 12개국에서 시행하며 글로벌 콘텐츠 플랫폼으로 키운다고 22일 밝혔다.삼성 TV 플러스는 인터넷만 연결하면 영화·드라마·예능·뉴스·스포츠 등 다양한 콘텐츠를 즐길 수 있는 채널형 무료 비디오 서비스로 지난 2015년 처음으로 선보인 후 꾸준히 서비스 지역을 확대해 왔다.최근 호주와 브라질이 추가돼 12개국에서 1,500만명이 넘는 소비자가 삼성 TV플러스를 활발히 이용하고 있다. 내년에는 멕시코·인도·스웨덴·네덜란드 등으로 서비스 국가 수를 두 배로 늘릴 계획이다. 삼성전자는 서비스 국가 확대뿐 아니라 다양한 콘텐츠 확보를 위해 전 세계 300여개 방송사, 콘텐츠 업체들과 협력을 강화하고 있으며, 현재 전 세계에 총 742개 채널을 운영하고 있다.미국에서는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말했다.[이상규 매경닷컴 기자 boyondal@mkinternet.com][ⓒ 매일경제 &amp; mk.co.kr, 무단전재 및 재배포 금지]매일경제</t>
  </si>
  <si>
    <t>https://finance.naver.com/item/news_read.nhn?article_id=0004720695&amp;office_id=009&amp;code=005930&amp;page=399&amp;sm=title_entity_id.basic</t>
  </si>
  <si>
    <t>2020.12.22 07:59</t>
  </si>
  <si>
    <t>코로나 잊은 삼성전자…과장급 연말연초 성과급만 3500만원</t>
  </si>
  <si>
    <t>[머니투데이 심재현 기자]  삼성전자 서울서초사옥 깃발이 바람에 펄럭이고 있다. /사진=김창현 기자삼성전자가 올 하반기 반도체·소비자가전 부문의 실적 개선으로 소속 사업부 직원들에게 기본급의 100% 수준 성과급을 지급하기로 했다.22일 삼성전자에 따르면 올 하반기 '목표달성 장려금'(TAI) 지급률이 전날 사내망에 공지됐다. TAI는 삼성전자가매년 상·하반기 한차례씩 실적을 토대로 소속 사업 부문과 사업부 평가를 합쳐 최대 월 기본급의 100％까지 차등 지급하는 성과급 제도 중 하나다.DS(디바이스솔루션) 부문에서 메모리, 파운드리(반도체 위탁생산), 시스템LSI 등 3개 사업부와 CE(소비자가전) 부문에서 생활가전, 영상디스플레이 사업부는 각각 기본급의 100％를 받을 것으로 공지됐다.스마트폰과 5G(5세대 이동통신) 기술 등을 담당하는 IM(IT·모바일) 부문 산하의 무선사업부와 네트워크사업부에는 75％의 지급률이 공지됐다.삼성전자는 이달 24일 TAI를 지급할 예정이다.삼성전자는 지난 18일 또 다른 성과급인 초과이익성과급(OPI) 예상 지급률도 공지했다. OPI는 소속 사업부의 실적이 연초에 세운 목표를 넘었을 때 초과 이익의 20% 한도에서 개인 연봉의 최대 50％까지 매년 한차례 지급하는 성과급이다.메모리, 파운드리, 시스템LSI 등 DS부문 사업부는 연봉의 43∼46％, 무선사업부는 41∼47％, 생활가전 부문은 28∼34％ 등을 받을 것으로 알려졌다.  TV 사업을 책임지는 VD사업부는 37~43% 수준이다.의료기기사업부는 3~9%, 전사 조직은 37~46%로 각각 알려졌다. 삼성전자 자회사인 삼성디스플레이는 8~12%로 전해졌다.삼성전자는 다음달 말 OPI 지급률을 확정하고 임직원에게 지급할 예정이다.올 하반기 OPI와 내년 초 지급되는 TAI를 모두 받으면 연봉 6500만원, 기본급(연봉의 20분의 1) 325만원 수준의 과장급의 경우 사업부에 따라 많게는 3500만원 수준의 성과급을 받게 된다.심재현 기자 urme@mt.co.kr  &lt;저작권자 ⓒ '돈이 보이는 리얼타임 뉴스' 머니투데이, 무단전재 및 재배포 금지&gt;머니투데이</t>
  </si>
  <si>
    <t>https://finance.naver.com/item/news_read.nhn?article_id=0004517741&amp;office_id=008&amp;code=005930&amp;page=400&amp;sm=title_entity_id.basic</t>
  </si>
  <si>
    <t>2020.12.22 07:47</t>
  </si>
  <si>
    <t>한화솔루션, 1.2조 유상증자로 주주가치 희석…목표가↓- 삼성</t>
  </si>
  <si>
    <t>[머니투데이 김하늬 기자] 삼성증권이 22일 한화솔루션에 대해 큰 규모 유상증자로 인한 희석효과를 감안해 목표 주가를 8% 낮춘 5만5000원으로 조정한다고 밝혔다. 전날 종가는 4만6150원이다.조현렬 삼성증권 연구원은 "기존 주식수 대비 19.7%의 유상증자를 발표했는데 이는 이미 공개된 '태양광, 수소' 투자재원 확보용"이라며 "최근 증자를 먼저 한 뒤 신규사업을 공개 해 주가 상승세를 보여준 포스코케미칼, 씨에스윈드와 대조적이다"고 분석했다.조 연구원은 "1조2000억원 규모의 유상증자로 태양광(1조원), 수소(2000억원) 투자 집행을 전망한다"며 "유상증자의 긍정적 측면은 추가 재무구조 훼손 없이 중장기 경쟁력을 위한 사업 추진이 가능하다는 점"이라고 설명했다.다만 "유증 규모만으로 따져볼 때 16.7%의 주주가치 감소가 발생한다"며 "주가가 조정을 받으면 매수 기회 포착 권유 의견을 밝히며 투자의견은 매수를 유지한다"고 덧붙였다.김하늬 기자 honey@mt.co.kr  &lt;저작권자 ⓒ '돈이 보이는 리얼타임 뉴스' 머니투데이, 무단전재 및 재배포 금지&gt;머니투데이</t>
  </si>
  <si>
    <t>https://finance.naver.com/item/news_read.nhn?article_id=0004517739&amp;office_id=008&amp;code=005930&amp;page=400&amp;sm=title_entity_id.basic</t>
  </si>
  <si>
    <t>2020.12.22 08:50</t>
  </si>
  <si>
    <t>삼성전자, 내달 6일 `더 퍼스트 룩` 온라인 개최…신제품 TV 라인업...</t>
  </si>
  <si>
    <t>[사진제공 = 삼성전자] 삼성전자는 2021년도 TV 신제품 라인업을 선보이는 행사 '더 퍼스트 룩 2021'(The First Look 2021)을 다음달 6일 온라인으로 개최한다고 22일 밝혔다.삼성전자는 이날 국내외 언론사와 파트너사에 퍼스트 룩 행사 초청장을 발송했다. 퍼스트 룩은 삼성전자가 매년 TV 관련 신기술과 신제품을 선보이고 미래 디스플레이 방향을 공유하기 위해 진행하는 행사다.이번 행사는 미국 동부시간 기준 내달 6일 오전 11시, 한국시간 기준 7일 오전 1시에 삼성전자 뉴스룸과 삼성닷컴, 유튜브 채널 등을 통해 온라인 라이브 스트리밍 방식으로 진행된다.삼성전자 영상디스플레이사업부 한종희 사장이 직접 행사에 출연해 신제품을 소개할 것으로 전해졌다.[이상규 매경닷컴 기자 boyondal@mkinternet.com][ⓒ 매일경제 &amp; mk.co.kr, 무단전재 및 재배포 금지]매일경제</t>
  </si>
  <si>
    <t>https://finance.naver.com/item/news_read.nhn?article_id=0004720690&amp;office_id=009&amp;code=005930&amp;page=401&amp;sm=title_entity_id.basic</t>
  </si>
  <si>
    <t>2021.04.01 10:27</t>
  </si>
  <si>
    <t>JYP 신인 NiziU, 日 신곡 'Take a picture' 유튜브...</t>
  </si>
  <si>
    <t>[머니투데이 김건우 기자] JYP Ent.(이하 JYP)는 소속 신인가수 NiziU(니쥬)의 일본 신곡 뮤직비디오가 공개 이틀 반나절 만에 유튜브 1000만 뷰를 달성했다고 1일 밝혔다.  NiziU는 오는 7일 싱글 2집 'Take a picture / Poppin' Shakin''(테이크 어 픽처 / 팝핀 쉐이킹) 정식 발매에 앞서 3월 29일 0시 더블 타이틀곡 중 하나인 ‘Take a picture' 음원과 뮤직비디오를 선공개했다.신곡 음원은 3월 31일 기준 일본 아이튠즈, 라인 뮤직, AWA(아와), mu-mo(무모) 등 현지 음원 사이트의 실시간 차트 1위 포함 총 31관왕을 달성했고, 뮤비는 31일 정오 유튜브 조회 수 1000만 건을 돌파했다.'Take a picture'는 NiziU의 상큼한 매력이 돋보이는 곡이다. 뮤비에도 아홉 멤버가 놀이공원을 누비며 다 함께 귀여운 셀카 포즈를 취하는 등 Z세대) 다운 발랄한 에너지를 표현했다. 김건우 기자 jai@mt.co.kr  &lt;저작권자 ⓒ '돈이 보이는 리얼타임 뉴스' 머니투데이, 무단전재 및 재배포 금지&gt;머니투데이</t>
  </si>
  <si>
    <t>https://finance.naver.com/item/news_read.nhn?article_id=0004566355&amp;office_id=008&amp;code=035900&amp;page=1&amp;sm=title_entity_id.basic</t>
  </si>
  <si>
    <t>2021.03.19 08:59</t>
  </si>
  <si>
    <t>JYP엔터, 탄탄한 실적…최전성기-미래</t>
  </si>
  <si>
    <t>[머니투데이 김소연 기자] 미래에셋대우는 19일 JYP Ent.에 대해 예상에 부합하는 탄탄한 실적을 발표했다며 투자의견 '매수'와 목표주가 4만7000원을 유지했다. JYP엔터는 지난해 4분기 연결 매출액 417억원과 영업이익 105억원을 기록해 전년 동기 대비 각각 6%, 22.1% 줄어든 실적을 발표했다. 박정엽 연구원은 "공연 공백으로 외형 감소가 불가피했지만 음반/디지털콘텐츠 매출 호조로 이를 대체했다"며 "인건비, 수수료 등 판관비 증가에도 수익원이 매니지먼트에서 콘텐츠로 바뀌면서 체질 개선세가 확인됐다"고 평가했다. 음반/음원은 트와이스, 스트레이키즈, 갓세븐이 총 104만장을 판매해 전년 동기 대비 47.1% 증가했다.  박 연구원은 "데뷔 초기인데도 '니쥬'가 음원, 음반, 유튜브에 걸쳐 4분기 매출에 50억원을 기여했다"며 "스트레이키즈 등 2세대 라인업이 성장하는데다 중국 프로젝트C, 일반 보이그룹 등 글로벌 라인업 대비가 지속되고 있어 올해 적극 수익화가 기대된다"고 말했다. 아울러 그는 "공연 중단에 따른 실적 우려를 콘텐츠 호조로 해소하고 있다"며 "캐시카우(트와이스)에 성장성(스키즈,있지), 글로벌 라인업(니쥬 등)을 겸비한 최전성기가 왔다"고 평가했다. 김소연 기자 nicksy@  &lt;저작권자 ⓒ '돈이 보이는 리얼타임 뉴스' 머니투데이, 무단전재 및 재배포 금지&gt;머니투데이</t>
  </si>
  <si>
    <t>https://finance.naver.com/item/news_read.nhn?article_id=0004559606&amp;office_id=008&amp;code=035900&amp;page=2&amp;sm=title_entity_id.basic</t>
  </si>
  <si>
    <t>2021.03.08 08:51</t>
  </si>
  <si>
    <t>JYP, 중국 IT기업과 음원 독점 공급 계약…수익성↑-한국투자</t>
  </si>
  <si>
    <t>[머니투데이 김지성 기자] 걸그룹 ITZY /사진제공=JYP엔터테인먼트한국투자증권은 8일 JYP Ent.에 대해 중국 IT 기업과 음원 독점 공급 계약을 하는 등 해외 매출이 수익성을 견인할 거라며 투자의견 매수, 목표주가 4만8000원을 유지했다.박하경 한국투자증권 연구원은 "JYP Ent.는 5일 중국 IT 기업과 중국 내 음원 독점 공급 계약을 체결했다"며 "계약 주요 내용은 중국 내 음악 유통권 사용 허가 및 위임, 계약기간은 2024년 2월18일까지로 3년"이라고 설명했다.JYP Ent.와 계약을 한 상대는 공개되지 않았다. 다만 박 연구원은 "공시된 매출 규모(2019년 4조3720억원)로 미루어 보아 대상 업체는 텐센트 뮤직으로 추정된다"고 말했다.박 연구원은 중국 내 직접 음원 유통이 불가능하기 때문에 현지 플랫폼과 독점 계약을 체결한 것으로 봤다. 그는 "독점권에 대한 계약을 MG(미니멈 개런티)로 수취하고 플랫폼에서 발생하는 음원 매출을 수익 배분받는 구조"라고 설명했다.앞서 JYP Ent.는 2016년 CMC(China Music Corporation)와 5년 중국 음원 유통을 체결했다. CMC는 그 해 7월 텐센트 뮤직으로 합병됐다. 당시 계약 금액은 52억원, 5년 계약으로 MG는 10억원 수준이었다.박 연구원은 "최근 K-POP의 글로벌 위상 제고와 JYP 소속 아티스트 인지도 상승으로 MG가 80억~100억원 수준으로 대폭 상승했을 것으로 예상한다"고 말했다.이어 "2020년 해외 음원 매출 120억원으로 추정되는 가운데, 중국 음원 유통 계약 금액이 더해져 증가세가 가팔라질 것"이라고 분석했다.김지성 기자 sorry@mt.co.kr  &lt;저작권자 ⓒ '돈이 보이는 리얼타임 뉴스' 머니투데이, 무단전재 및 재배포 금지&gt;머니투데이</t>
  </si>
  <si>
    <t>https://finance.naver.com/item/news_read.nhn?article_id=0004553449&amp;office_id=008&amp;code=035900&amp;page=3&amp;sm=title_entity_id.basic</t>
  </si>
  <si>
    <t>2021.01.28 12:20</t>
  </si>
  <si>
    <t>한 발 앞서 인재채용, 코오롱·JYP 공개채용 진행</t>
  </si>
  <si>
    <t>[머니투데이 이재윤 기자] 인재를 먼저 확보하기 위한 본격 채용시기에 앞서 발빠르게 움직이는 기업들이 있다. 구인구직 매칭 플랫폼 사람인에 따르면 코오롱그룹은 다음달 14일까지 7개 계열사에서 2021년 신입·경력 정기공채 및 수시채용을 실시한다.핀테크 스타트업 토스에서도전 계열사 대규모 채용을 실시한다. 토스코어, 토스증권, 토스뱅크(가칭) 등 계열사에서 개발, 법무, 영업, 디자인을 비롯한 다양한 직군을 대규모로 모집한다. 기한은 3월 31일까지다.곰표로 유명한 대한제분에서는 신입사원을 모집한다. 모집분야는 경영기획과 영업이다. 다음달 2일까지 채용 페이지를 통해 서류접수를 하면 된다. JYP엔터테인먼트에도 17개 분야에서 2021년 1분기 공채를 진행한다. 서류마감은 다음 달 1일이다.반도체 업체 히타치하이테크코리아는 2021년도 상반기 신입사원 정기채용을 실시한다. 서류지원 마감일은 다음달 7일이며, 사람인 온라인 입사지원을 통해 응시하면 된다.이재윤 기자 mton@mt.co.kr  &lt;저작권자 ⓒ '돈이 보이는 리얼타임 뉴스' 머니투데이, 무단전재 및 재배포 금지&gt;머니투데이</t>
  </si>
  <si>
    <t>https://finance.naver.com/item/news_read.nhn?article_id=0004535517&amp;office_id=008&amp;code=035900&amp;page=3&amp;sm=title_entity_id.basic</t>
  </si>
  <si>
    <t>2020.11.25 08:02</t>
  </si>
  <si>
    <t>JYP엔터, '니쥬' 日 메인스트림 아티스트 합류-현대차증권</t>
  </si>
  <si>
    <t>[머니투데이 강민수 기자] 현대차증권은 25일 JYP Ent.에 대해 소속 여자 아이돌그룹 '니쥬'가 일본 메인스트림 대열에 합류했다고 평가했다. 투자의견은 '매수' 유지, 목표주가는 4만5000원에서 4만9000원으로 상향했다. 24일 종가는 3만9000원이다. 전날 RIAJ(일본레코드협회)에서 발표한 10월 스트리밍 인증에서 니쥬의 'Make You Happy'는 1억회를 달성하며 플래티넘 인증을 획득했다. 이는 발매 4개월만에 이뤄낸 성과다. 김현용 현대차증권 연구원은 "평균상승속도 면에서 일본 탑티어 여자가수보다 빠르고, 일본 탑티어 남자가수와 동급"이라며 "케이팝 아티스트와 비교시 블랙핑크, 트와이스보다 빠르고 BTS(방탄소년단) 'Dynamite'보다도 근소하게 앞서는 기록"이라고 분석했다. 유튜브 조회수도 남다르다는 평가다. 김 연구원은 "일본 아티스트들의 평균적인 유튜브 조회수 수준을 고려할 때 'Make You Happy'의 1.7억뷰는 로컬 탑티어에 해당한다"며 "최근 5년내 발매된 최고 조회수 기록곡을 기준으로 뮤직비디오 유튜브 조회수 2억뷰를 웃돈 아티스트는 9팀에 불과하다"고 설명했다. 다음달 발표될 니쥬의 데뷔싱글에 관심이 쏠린다. 김 연구원은 "다음달 2일 니쥬의 데뷔싱글 'Step and step' 성과가 JYP 내년 실적증가 폭의 최대 변수"라며 "음원 스트리밍 카운트 증가속도, 유튜브 조회수 및 데뷔전 홍백가합전 초청 등을 종합적으로 감안할때 초동 30만장 이상은 가능할 것"이라고 예상했다. 이어 그는 "목표가 상향은 4분기 정식 데뷔하는 니쥬 성과를 반영함에 따라 실적 추정치를 상향했다"며 "4분기 음반판매량은 200만장으로 사상 최대치 경신이 유력하다"고 판단했다. 강민수 기자 fullwater7@mt.co.kr  &lt;저작권자 ⓒ '돈이 보이는 리얼타임 뉴스' 머니투데이, 무단전재 및 재배포 금지&gt;머니투데이</t>
  </si>
  <si>
    <t>https://finance.naver.com/item/news_read.nhn?article_id=0004504554&amp;office_id=008&amp;code=035900&amp;page=5&amp;sm=title_entity_id.basic</t>
  </si>
  <si>
    <t>2020.08.18 08:03</t>
  </si>
  <si>
    <t>SM·JYP, 코로나 넘은 팬심 목표가↑-이베스트</t>
  </si>
  <si>
    <t>[머니투데이 김태현 기자] 이베스트투자증권은 국내 주요 연예기획사에 대해 코로나19(COVID-19) 장기화 국면에서 구축한 지속 성장 가능한 사업모델이 점진적으로 결실을 맺고 있다고 분석했다.김현용 이베스트투자증권 연구원은 SM에 대해 "음반·음원, 온라인 콘텐츠(공연 포함)를 중심으로 지속 성장 가능한 사업모델을 구축했다"며 "3분기에만 EXO, 샤이니, 슈퍼엠, 레드벨벳을 컴백시키며 맹공을 퍼붓고 있다"고 설명했다.SM은 2분기 매출액은 1359억원으로 전년동기 대비 14.9% 줄었지만, 영업이익은 132억원으로 같은 기간 240% 급증했다. 전망치를 두 배 뛰어넘는 어닝 서프라이즈다. 음반 판매량이 2.5배 급증하면서 코로나19 여파를 빗겨날 만큼 호실적을 기록했다.김현용 연구원은 에스엠 투자 의견을 기존 '매수'를 유지하고, 목표 주가는 4만4000원으로 10% 상향 조정했다. 신인 걸그룹 데뷔에 대한 기대감도 커지고 있다.JYP Ent. 역시 지난 2분기 선방했다. 매출액은 전년동기 대비 12.8% 감소한 341억원, 영업이익은 3.9% 줄어든 91억원을 기록했다. 컨센서스를 상회하는 성적이다.음반·음원 매출이 전년동기 대비 60% 급증하면서 전사 실적을 견인했다. 지역별로는 국내가 견조한 가운데 일본의 급감을 글로벌 음원 및 유튜브가 메웠다.JYP Ent.에 대한 투자 의견은 기존의 매수를 유지하고, 목표 주가는 4만2000원으로 기존 대비 5% 상향 조정했다. 하반기 컴백 계획에 대한 기대감이 반영됐다.김현용 연구원은 "걸그룹 명가에서 K-POP 리더로 가려면 보이그룹 스케일업이 절실하다"며 "온라인 콘서트 모객력에서 보이그룹이 걸그룹 대비 우위"라고 설명했다.김태현 기자 thkim124@mt.co.kr    &lt;저작권자 ⓒ '돈이 보이는 리얼타임 뉴스' 머니투데이, 무단전재 및 재배포 금지&gt;머니투데이</t>
  </si>
  <si>
    <t>https://finance.naver.com/item/news_read.nhn?article_id=0004456718&amp;office_id=008&amp;code=035900&amp;page=7&amp;sm=title_entity_id.basic</t>
  </si>
  <si>
    <t>2020.08.14 15:40</t>
  </si>
  <si>
    <t>JYP엔터, 삼성서울병원과 손잡고 환아 치료비 지원 사업 전개</t>
  </si>
  <si>
    <t>[머니투데이 김건우 기자] JYP Ent. 변상봉 부사장(왼쪽)과 삼성서울병원 권오정 원장이 14일 저소득 가정 환아를 위한 치료비 지원 사업 협약 체결 이후 기념촬영을 하고 있다. JYP Ent.가 삼성서울병원과 손잡고 사회공헌활동을 펼친다.JYP Ent.와 삼성서울병원은 14일 오전 서울 강남구 일원동 삼성서울병원에서 저소득 가정 환아를 위한 치료비 지원 사업 협약을 체결했다. 회사는 소아암과 난치병 등 소아 관련 질환 치료를 위한 기금 2억 원을 기탁했다.JYP Ent.는 이를 시작으로 매년 기탁 기금을 늘려갈 계획이며, 향후 소속 아티스트들이 병동에 방문해 아픈 어린이들을 응원할 예정이다.JYP Ent.는 "이번 협약을 통해 어려운 가정 형편과 비싼 수술비 걱정으로 힘들어하는 아이들의 소중한 생명을 살리고자 한다. 아이들이 건강한 몸과 마음을 되찾아 마음껏 꿈을 펼쳐나갈 수 있도록 힘쓰겠다"고 말했다. 한편 JYP Ent.와 삼성서울병원은 2002년 자원봉사 음악회를 시작으로 소중한 인연을 이어가고 있다. 소속 아티스트들은 병원을 찾아 재능 기부 차원의 무료 공연을 펼쳤다.1994년에 설립된 삼성서울병원은 2008년 소아청소년과와 관련 여러 진료과들을 통합하여 소아청소년센터를 개소, 소아청소년 질환을 위한 특수 클리닉을 운영하고 있다.김건우 기자 jai@mt.co.kr    &lt;저작권자 ⓒ '돈이 보이는 리얼타임 뉴스' 머니투데이, 무단전재 및 재배포 금지&gt;머니투데이</t>
  </si>
  <si>
    <t>https://finance.naver.com/item/news_read.nhn?article_id=0004455694&amp;office_id=008&amp;code=035900&amp;page=7&amp;sm=title_entity_id.basic</t>
  </si>
  <si>
    <t>2020.08.05 07:30</t>
  </si>
  <si>
    <t>JYP, 일본 K팝 주도권 확보-이베스트증권</t>
  </si>
  <si>
    <t>[머니투데이 김사무엘 기자] 이베스트투자증권은 JYP Ent.(제이와이피 엔터테인먼트)가 일본 투자 확대로 온라인 K팝 콘텐츠 주도권 경쟁에서 우위를 점하게 됐다고 5일 평가했다. 투자의견 '매수'를 유지하고 목표주가는 기존 3만원에서 4만원으로 상향했다.김현용 이베스트투자증권 연구원은 "JYP는 전날 일본소재 K팝 콘텐츠 제작·유통 법인 BLC(Beyond Live Corporation)에 유의미한 지분투자를 확정했다고 밝혔다"며 "에스엠과 협력해 K팝 온라인 공연 플랫폼 개발 및 콘텐츠를 공급키로 결정한 것"이라고 설명했다.그는 "콘텐츠 주력의 양사 외 플랫폼 개발역량을 갖춘 제3자의 추가 출자 가능성도 상존하는 것으로 파악된다"며 "코로나로 인해 온라인 중심으로 재편되는 K팝 콘텐츠 주도권 경쟁에서 동사가 유리한 고지를 선점할 가능성이 높다"고 전망했다.이어 "트와이스, 있지 등 걸그룹을 중심으로 보이그룹에 준하는 정량지표를 유지 중"이라며 "니쥬, BLC 등 일본내 K팝 수익화를 위한 공격적 투자가 점진적 결실이 기대되는 점이 핵심 투자포인트"라고 분석했다.김사무엘 기자 samuel@mt.co.kr    &lt;저작권자 ⓒ '돈이 보이는 리얼타임 뉴스' 머니투데이, 무단전재 및 재배포 금지&gt;머니투데이</t>
  </si>
  <si>
    <t>https://finance.naver.com/item/news_read.nhn?article_id=0004450534&amp;office_id=008&amp;code=035900&amp;page=8&amp;sm=title_entity_id.basic</t>
  </si>
  <si>
    <t>2020.07.21 07:44</t>
  </si>
  <si>
    <t>JYP, '니쥬' 데뷔로 주가 기대감이 현실로-키움증권</t>
  </si>
  <si>
    <t>[머니투데이 김사무엘 기자] 키움증권은 일본에서 데뷔한 걸그룹 '니쥬'로 인해 JYP Ent.의 주가 기대감이 현실이 됐다고 21일 평가했다. 투자의견 '매수'를 유지하고 목표주가는 기존 2만9000원에서 4만1000원으로 상향했다.이남수 키움증권 연구원은 "박진영 JYP Ent. 프로듀서는 한국 아티스트와 음악을 국제 무대에 수출하고 현지화를 통한 프로듀싱을 전략적 성장 방향성으로 잡은 JYP 2.0을 2018년 발표했다"며 "니쥬(NiziU)를 성공적으로 데뷔 시키며 2018년 중국에서 데뷔한 Boy Story와 함께 JYP 2.0 전략의 리얼리티를 높이고 있다"고 분석했다.그는 "NiziU의 데뷔 초 선풍적 인기는 향후 앨범, 콘서트 등의 사업 전분야의 실적 향상을 가져올 것"이라며 "국가별 진출 전략 수립이 가능해져 글로벌 확장성에 더 높은 기대감을 실을 수 있는 포인트를 마련했다"고 평가했다.이어 "콘서트 부문의 보수적 개최는 동사의 매출 성장성을 일시적으로 훼손할 가능성이 높다"며 "하지만 중국 시장 재개방 기대감과 니쥬의 빠른 팬덤 확보 등이 수익 모멘텀으로 작용할 것"이라고 전망했다.김사무엘 기자 samuel@mt.co.kr    &lt;저작권자 ⓒ '돈이 보이는 리얼타임 뉴스' 머니투데이, 무단전재 및 재배포 금지&gt;머니투데이</t>
  </si>
  <si>
    <t>https://finance.naver.com/item/news_read.nhn?article_id=0004442707&amp;office_id=008&amp;code=035900&amp;page=8&amp;sm=title_entity_id.basic</t>
  </si>
  <si>
    <t>2021.03.28 18:08</t>
  </si>
  <si>
    <t>조선구마사 조기종영 여파…YG SBS 시총 700억 날아가</t>
  </si>
  <si>
    <t>'중국자본 리스크' 확산 주목'조선구마사' 공식 포스터. 제공｜SBS 역사 왜곡 논란에 있는 드라마 '조선구마사'와 관련된 YG엔터테인먼트, SBS 등 관련 종목 시가총액이 700억원 이상 줄어든 것으로 나타났다. 시장에서는 중국 관련 문화·엔터테인먼트 종목에 대한 리스크를 우려하고 있다.28일 한국거래소에 따르면 조선구마사 제작사인 YG스튜디오플렉스의 모기업 YG엔터테인먼트와 방송사인 SBS 시가총액이 일주일 새 716억원이나 줄어든 것으로 집계됐다. SBS에서 조선구마사 1회가 방영된 지난 22일 두 회사 시가총액이 1조3014억원이었던 데 비해 26일에는 1조2297억원으로 감소했다. 이 기간 YG엔터테인먼트는 5.63%, SBS는 5.24% 각각 하락했으며 YG엔터테인먼트 자회사인 YG PLUS도 2.64% 하락하면서 시총이 101억원 줄었다. 같은 기간 엔터테인먼트 대장주인 빅히트엔터테인먼트는 5.22%, JYP엔터테인먼트는 0.85% 각각 오른 것과 대조적이다.앞서 조선구마사는 1회가 방영된 이후 온라인을 중심으로 역사 왜곡과 친중국, 동북공정 우려 등이 제기됐다. 드라마를 협찬했던 광고주와 지방자치단체는 제작 지원을 철회했고 이 과정에서 방영사인 SBS는 조선구마사 제작과 방송을 전면 폐지하기도 했다. 이미 80%가량 촬영을 마친 조선구마사가 폐지됨에 따라 320억원에 이르는 제작비 상당 부분은 손실이 불가피할 전망이다.이번 조선구마사 사태는 JTBC 신규 드라마 '설강화'로까지 번지고 있다. YG엔터테인먼트 소속 가수가 주연으로 나오는 이 드라마는 1980년대 민주화운동 폄하 논란에 불매운동으로 이어질 조짐을 보이고 있다. 설강화 제작사인 JTBC스튜디오가 중국 텐센트에서 1000억원을 투자받은 점도 불안 요소다.김현용 현대차증권 연구원은 "현재 엔터테인먼트 등 관련 종목 주가에 한한령(한류제한령) 해제 기대감이 크게 반영된 상태는 아니다"며 "이번 사태가 업계에 영향이 없지는 않겠지만 시간을 좀 두고 지켜봐야 할 것"이라고 전했다. [신유경 기자][ⓒ 매일경제 &amp; mk.co.kr, 무단전재 및 재배포 금지]매일경제</t>
  </si>
  <si>
    <t>https://finance.naver.com/item/news_read.nhn?article_id=0004770356&amp;office_id=009&amp;code=122870&amp;page=1&amp;sm=title_entity_id.basic</t>
  </si>
  <si>
    <t>2020.11.10 17:54</t>
  </si>
  <si>
    <t>YG PLUS, 3분기 영업이익 21억원…흑자전환 성공</t>
  </si>
  <si>
    <t>블랙핑크, 트레저 등 아티스트 활동 이어지며 음원 및 음반유통, 광고, 굿즈 등 주력사업 실적 개선 YG PLUS가 코로나19영향에도 불구하고 2개 분기 연속 영업 흑자 행진을 이어갔다. YG엔터테인먼트의 자회사 YG PLUS는 올 3분기 연결 영업이익이 21억원을 기록해 전년 동기 대비 흑자전환했다고 10일 공시했다.같은 기간 매출액은 304억원으로 2.97% 증가했고 순이익은 7억원으로 흑자로 올라섰다. 전분기 대비로는 매출액과 영업이익이 각각 12.25%, 226.16% 늘었다. 회사 관계자는 “3분기부터 블랙핑크, 트레저 등 아티스트 활동이 본격화되며 음원 및 음반 유통사업을 비롯하여 광고, 굿즈 등 주력사업 매출과 이익이 모두 증가했다”며 “또한 주요 종속회사들의 실적이 점차 개선되고 있고, YG인베스트먼트의 이익이 큰 폭 증가한 부분 등도 영향을 미쳤다”고 말했다. 한편 YG PLUS는 올해 코로나19 영향에도 불구하고 지난 2분기에 이어 3분기 영업 흑자를 기록해 3분기까지 누적기준 흑자전환했다. 회사 측은 지난달 블랙핑크 정규앨범 발매를 시작으로 트레저, 송민호, AKMU 등 아티스트의 컴백이 4분기에도 이어지고 있어 하반기 실적 개선 흐름은 계속될 것으로 예상하고 있다.[김경택 기자 kissmaycry@mkinternet.com][ⓒ 매일경제 &amp; mk.co.kr, 무단전재 및 재배포 금지]매일경제</t>
  </si>
  <si>
    <t>https://finance.naver.com/item/news_read.nhn?article_id=0004692738&amp;office_id=009&amp;code=122870&amp;page=5&amp;sm=title_entity_id.basic</t>
  </si>
  <si>
    <t>2020.08.13 09:32</t>
  </si>
  <si>
    <t>[특징주] 와이지엔터테인먼트, 신인 그룹 흥행 기대감에 신고가</t>
  </si>
  <si>
    <t>와이지엔터테인먼트가 신인 남성아이돌그룹 '트레저'의 첫 싱글 앨범 선주문량이 20만장을 넘어섰다는 소식에 신고가를 기록했다.13일 오전 9시 16분 현재 와이지엔터테인먼트는 전일 대비 2800원(6.33%) 오른 4만7050원에 거래되고 있다.이날 장 초반 와이지엔터테인먼트는 장중 4만7950원까지 올라 52주 신고가를 경신했다.전날 와이지엔터테인먼트는 트레저의 첫 싱글 앨범 'THE FIRST STEP : CHAPTER ONE' 선주문량이 20만장을 넘어섰다고 밝혔다. 이기훈 하나금융투자 연구원은 "트레져 데뷔 앨범 선주문량이 20만장을 돌파했는데 이는 경쟁 그룹이 될 TXT(20만장), 스트레이키즈(18만장), 에이티즈(17만장)의 2019년 앨범당 판매량을 이미 넘어선 것"이라며 "일본, 중국, 한국 순으로 판매량이 높아 일본인 멤버 4명이 포함된 효과, 빅뱅·블랙핑크의 후광효과를 초기부터 받고 있다. 얼마까지 성장할지 아직 가늠할 수 없는 긍정적인 성장 변수를 지켜보자"고 말했다.[고득관 기자 kdk@mkinternet.com] [ⓒ 매일경제 &amp; mk.co.kr, 무단전재 및 재배포 금지]매일경제</t>
  </si>
  <si>
    <t>https://finance.naver.com/item/news_read.nhn?article_id=0004634443&amp;office_id=009&amp;code=122870&amp;page=9&amp;sm=title_entity_id.basic</t>
  </si>
  <si>
    <t>2021.04.07 10:46</t>
  </si>
  <si>
    <t>가전·TV 훨훨 날았다…LG전자, 분기 사상 최대 실적 [종합]</t>
  </si>
  <si>
    <t>5일 서울 여의도에 위치한 LG 트윈타워. 2021. 4. 5. 한주형기자LG전자가 올해 1분기 창사 이래 분기 사상 최대 이익을 달성했다.LG전자는 7일 2021년 1분기 잠정실적 발표를 통해 매출 18조8057억원, 영업이익 1조5178억원을 기록했다고 밝혔다. 전년 동기 대비 27.7%, 39.2%씩 증가했으며, 이는 역대 분기 중 최대 실적이다. 영업이익은 종전 최대치인 2009년 2분기 1조2438억원을 3000억원 가까이 뛰어넘었다. 매출 역시 사상 최대였던 지난해 4분기(18조7826억원) 실적을 웃돌았다.잠정실적이라 사업부문별 성적은 공개되지 않는다. 다만  이번 실적은 최근 사업 철수를 결정한 모바일 사업을 담당하는 MC사업본부의 적자 속에서 일궈낸 결과라 더욱 주목받는다. MC사업본부는 2015년 2분기부터 작년 4분기까지 23분기 연속 적자를 이어왔다. 지금까지 손실만 약 5조원에 육박한다. 올해 1분기도 2000억원대 영업손실이 예상된다. 대신 글로벌 경기 회복세와 코로나 바이러스 감염증(코로나19) 장기화에 따른 보복 소비로 프리미엄 가전과 TV 판매가 높은 판매량을 보이며 이번 실적을 이끌었다. 증권가에서는 생활가전 사업을 당당하는 H&amp;A사업본부의 분기 실적이 사상 처음으로 매출 6조원, 영업이익은 8000억원을 넘어섰을 것으로 내다본다. 스팀가전을 포함한 신가전의 인기가 여전하고 신형 에어컨 출시, 공간 인테리어 가전 'LG오브제컬렉션'의 판매 호조 등이 상승세를 이끌고 있다. LG전자만의 차별화된 케어솔루션 서비스도 렌탈사업 성장과 함께 실적 개선에 기여하고 있다는 분석이다. TV를 담당하는 HE사업본부도 올레드(OLED)·나노셀 TV 등 프리미엄 제품 판매 증가에 힘입어 1분기 매출이 전년 동기 대비 30% 정도 늘어난 것으로 증권가는 예상했다.북미와 유럽을 중심으로 코로나19 백신 접종이 시작되면서, 이에 따른 보복 소비가 올 초까지 이어졌을 것이라는 분석이다. 특히, LCD 가격 상승으로 OLED로의 TV 세대교체가 빨라진 것도 LG전자의 수익성을 끌어올린 요인으로 꼽힌다.한편 잠정실적은 한국채택국제회계기준(K-IFRS)에 의거한 예상치다. 연결기준 순이익 및 사업본부별 실적은 이달 말 예정된 실적설명회에서 발표될 예정이다[김승한 매경닷컴 기자 winone@mk.co.kr][ⓒ 매일경제 &amp; mk.co.kr, 무단전재 및 재배포 금지]매일경제</t>
  </si>
  <si>
    <t>https://finance.naver.com/item/news_read.nhn?article_id=0004775714&amp;office_id=009&amp;code=066570&amp;page=4&amp;sm=title_entity_id.basic</t>
  </si>
  <si>
    <t>2021.04.05 17:47</t>
  </si>
  <si>
    <t>철수 공식화' LG전자 주가 2.5% 하락…'지분 투자' 로보스타·로...</t>
  </si>
  <si>
    <t>◆ LG폰 철수 공식화 ◆LG전자가 적자 사업부인 휴대폰사업부 철수를 공식화하며 향후 주가 전망에 관심이 모아진다.5일 LG전자 주가는 전 거래일(2일)에 비해 2.52% 내린 15만4500원에 마감했다. 휴대폰사업부 철수가 이미 주가에 반영됐던 만큼 이날 차익실현 매물이 나온 때문으로 보인다. 앞서 회사 측이 처음으로 휴대폰사업부 철수 가능성을 언급한 지난 1월 20일 LG전자 주가는 13%가량 올랐고 다음날에도 11%가량 올랐다. 금융투자업계에서는 휴대폰사업부 철수를 예상된 결과로 받아들이며 미래 성장사업의 확대 가능성이 향후 주가를 결정할 것으로 보고 있다. 익명을 요구한 한 금융투자업계 관계자는 "회사 측이 콘퍼런스콜을 통해 휴대폰사업부의 실질적 영업중단 시점을 6월로 보고, 2분기에 중단 영업손익을 적용할 예정이라고 밝혔다"며 "관련 실적은 현재 추정하기 어렵지만 하반기부터는 실적 개선이 본격화될 것으로 보인다"고 말했다.실제 이날 LG전자가 각각 20%, 10%를 지분 투자한 로봇업체 로보스타와 로보티즈는 각각 12.65%, 7.72% 올랐다. 로봇사업 확대에 대한 기대감이 반영된 때문이다. [강봉진 기자][ⓒ 매일경제 &amp; mk.co.kr, 무단전재 및 재배포 금지]매일경제</t>
  </si>
  <si>
    <t>https://finance.naver.com/item/news_read.nhn?article_id=0004774798&amp;office_id=009&amp;code=066570&amp;page=8&amp;sm=title_entity_id.basic</t>
  </si>
  <si>
    <t>2021.01.08 17:15</t>
  </si>
  <si>
    <t>LG전자, 코로나에 강했다…작년 영업익 3조원 첫 돌파</t>
  </si>
  <si>
    <t>생활가전 약진이 실적 이끌어4분기 매출·영업익도 최고치 LG전자가 지난해 영업이익 3조원을 돌파하며 사상 최대 실적을 달성했다. 지난해 상반기 코로나19 여파로 인한 경기 위축에도 LG전자의 주력 상품인 생활가전과 TV 판매가 크게 늘어나며 실적 성장을 견인했다.8일 LG전자는 지난해 4분기 매출액 18조7826억원, 영업이익 6470억원을 기록했다고 밝혔다. 이는 전년 동기 대비 각각 16.9%, 535.6% 증가한 수치다. 매출액은 분기 사상 역대 최대이며 영업이익은 역대 4분기 가운데 최대다. 당초 증권가에서는 4분기 매출 17조9000억원, 영업이익 6200억원을 기록할 것으로 예상했으나 이를 훌쩍 뛰어넘는 수치다. 지난해 연간 기준으로도 LG전자는 매출액 63조2638억원, 영업이익 3조1918억원을 달성했다. 매출액과 영업이익은 각각 역대 최대이며 직전 연도 대비 각각 1.5%, 31% 늘었다. 특히 연간 영업이익이 3조원을 넘은 것은 창사 이래 처음이다. LG전자의 종전 역대 최고 매출액은 2019년 62조3060억원이었고 영업이익은 2018년 2조7030억원이었다.지난해 사상 초유의 코로나 팬데믹 사태에도 LG전자는 생활가전(H&amp;A)을 앞세워 역대급 실적을 기록했다. 하반기 코로나19로 인한 펜트업(억눌린) 수요가 가전 시장을 견인하며 의류건조기와 건조기, 세탁기, 식기세척기 등 프리미엄 신가전 판매가 호조를 보인 것이다. 업계에서는 지난해 LG전자 생활가전이 사상 최대인 2조3000억원의 영업이익을 거둔 것으로 보고 있다. 매출액 역시 22조원에 육박하며 최대치를 경신할 것으로 전망된다. 생활가전의 지난해 영업이익률은 10%대로 처음 두 자릿수를 기록한 것으로 알려졌다. 이로써 LG생활가전은 경쟁사인 미국 월풀을 제치고 지난해 글로벌 1위 실적 달성이 가능할 것으로 보인다. 가전과 함께 지난해 역대급 호황을 맞은 TV시장 역시 LG전자의 실적 상승에 힘을 보탰다. 증권가에서는 올해도 LG전자가 지난해 호실적을 이어가면서 최대 실적을 다시 한번 경신할 것이란 전망이 나온다. 일각에서는 올해 영업이익이 4조원에 달할 것이란 관측도 있다.[박재영 기자][ⓒ 매일경제 &amp; mk.co.kr, 무단전재 및 재배포 금지]매일경제</t>
  </si>
  <si>
    <t>https://finance.naver.com/item/news_read.nhn?article_id=0004730173&amp;office_id=009&amp;code=066570&amp;page=104&amp;sm=title_entity_id.basic</t>
  </si>
  <si>
    <t>2021.01.08 10:02</t>
  </si>
  <si>
    <t>LG전자, 네이버와 손잡고 언택트 교육 서비스 확대</t>
  </si>
  <si>
    <t>LG전자가 네이버와 손잡고 코로나 19로 인해 증가하는 언택트 교육 서비스 시장에 진출한다.LG전자와 네이버는 이를 위해 7일 경기도 성남시 분당구에 위치한 그린팩토리에서 '스마트 교육 사업 협력을 위한 MOU'를 체결했다.양사는 협약을 통해 네이버의 교육 플랫폼 웨일 스페이스 소프트웨어에 최적화된 하드웨어 '웨일북'을 공동 개발한다. '웨일북'은 'Whale OS'로 구동하는 클라우드 기반의 노트북으로, 네이버나 웨일 스페이스 계정을 통해 편리한 사용자 환경을 지원한다.LG전자와 네이버는 양사가 갖추고 있는 교육 소프트웨어와 하드웨어 그리고 유통 시장에서의 역량을 통해 스마트 교육을 확산해 나갈 계획이다. 또한 추가적인 사업기회 모색을 위해 다양한 제품들과 플랫폼들을 연계해 관련 생태계를 더욱 활성화할 수 있도록 양사 간 협력도 강화한다.네이버 웨일 김효 리더는 "이번 LG전자와의 MOU로 웨일북을 통한 디지털 교육 혁신 사례를 만들 수 있을 것"이라며 "향후 공동 사업 범위를 확대해 이용자에게 더 실질적으로 체감할 수 있는 다양한 플랫폼을 제공할 것"이라고 말했다.LG전자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말했다. [이상규 매경닷컴 기자 boyondal@mkinternet.com][ⓒ 매일경제 &amp; mk.co.kr, 무단전재 및 재배포 금지]매일경제</t>
  </si>
  <si>
    <t>https://finance.naver.com/item/news_read.nhn?article_id=0004729864&amp;office_id=009&amp;code=066570&amp;page=105&amp;sm=title_entity_id.basic</t>
  </si>
  <si>
    <t>`애플매직`에 걸리면 `빵` 터진다…LG전자 上 이어 현대차 19% 폭...</t>
  </si>
  <si>
    <t>애플카 협업소식에 현대차 관련주 급등한 가운데  서울 양재동 현대차 본사 인근 신호등에 파란불이 켜져 있다. 2021. 1. 8. 한주형기자 애플의 매직이 국내 대형주들의 주가를 들썩이게 하고 있다. 지난달 24일 LG전자를 12년만에 상한가로 만들더니 8일에는 현대차를 19%까지 끌어올렸다. 현대차의 이날 급등은 애플과 글로벌 전기차 협력 소식이 전해졌기 때문이다.이날 현대차는 전일대비 19.42% 오른 24만6000원에 장을 마쳤다. 장중 한대 25만7000원까지 오르며 52주 신고가도 갈아치웠다. 주가 상승률은 24.75%로 종전까지 일평균 최대 상승률(지난해 8월 10일15.65%)을 훌쩍 뛰어넘었다. 현대차가 이처럼 강세를 보인 것은 애플과의 생산협력 소식 때문이다.관련 업계에 따르면 애플은 전기차(애플카) 생산과 배터리 개발을 위해 현대차그룹에 협력을 제안한 것으로 알려졌다.애플은 전기차 생산은 물론 애플카의 핵심인 배터리 개발까지 현대차그룹과 공동 업무를 수행할 계획인 것으로 전해졌다.애플과 현대차그룹은 현대차 또는 기아차의 미국 공장 가운데 한 곳에서 배터리 개발을 추진하기로 논의하면서 최종 애플카의 출시 시점은 2027년으로 내다보고 있다.강성진 KB증권 연구원은 "미래 모빌리티 산업의 주도권을 쥘 수 있는 유력한 IT업체와의 협력 가능성이 제기되었다는 점에서 현대차그룹 주가는 긍정적 영향을 받은 것"이라며 "현대차그룹은 세계 5위권의 완성차 생산 기반과 2위권의 친환경차 판매 실적을 갖추고 있는 데다 국내에는 자동차와 관련하여 협력할 수 있는 IT, 배터리 업체들이 풍부하고 정부가 비교적 일찍 자율주행 차량과 관련된 규제를 정립했다는 점도 해외업체들에게는 어필할 수 있어 기대감이 상당한 상황"이라고 설명했다.다만 이에 대해 현대차 측은 "다수의 기업으로부터 자율주행 전기차 관련 공동개발 협력요청을 받고 있으나, 초기단계로 결정된 바 없다"며 "상기 내용과 관련해 확정되는 시점 또는 1개월 이내에 재공시 하겠다"고 입장을 밝혔다.  앞서 LG전자도 지난달 24일 애플 호재로 12년만에 상한가를 기록했다.지난달 23일 LG전자는 전기차 부품 사업 확대 및 경쟁력 강화를 위해 전장사업부(VS) 내 그린사업 일부를 대상으로 물적분할하고, 글로벌 자동차 부품업체 마그나인터내셔널과 합작법인을 설립하기로 했다고 밝혔다. 분할 대상 그린사업은 전기차에 들어가는 모터, 인버터, 차량충전기, 구동시스템 등이다.특히 외신들은 애플이 오는 2024년 출시할 계획인 자율주행시스템 탑재 전기차에 LG전자와 마그나인터내셔널의 합작사가 부품을 공급할 가능성을 언급했다. 애플이 전기차 출시를 위해 마그나인터내셔널과 협력을 논의했던 것으로 전해졌기 때문이다. 합작법인은 LG전자가 지분 100%를 보유하게 되는 분할 신설회사에 마그나가 4억5300만달러(약 5016억원)를 투자해 지분 일부를 인수하는 방식으로 설립된다.증권사들도 이같은 소식에 LG전자 주가를 일제히 상향 조정했다. 특히 이베스트투자증권은 목표주가를 기존 11만2000원에서 15만8000원으로 올려 잡았다.하나금융투자는 15만3000원, 교보증권은 15만원으로 LG전자 목표주가를 올렸다.[이상규 매경닷컴 기자 boyondal@mkinternet.com / 김규리 매경닷컴 기자 witzkim61@mkinternet.com][ⓒ 매일경제 &amp; mk.co.kr, 무단전재 및 재배포 금지]매일경제</t>
  </si>
  <si>
    <t>https://finance.naver.com/item/news_read.nhn?article_id=0004730090&amp;office_id=009&amp;code=066570&amp;page=105&amp;sm=title_entity_id.basic</t>
  </si>
  <si>
    <t>2021.01.07 10:50</t>
  </si>
  <si>
    <t>LG전자, 미국 데이터 분석 업체 알폰소 인수…지분 50% 이상 확보</t>
  </si>
  <si>
    <t>[사진 출처 = LG전자] LG전자가 데이터 분석 전문 업체를 인수하며 TV 사업 포트폴리오 다변화의 초석을 마련한다.LG전자는 미국 실리콘밸리에 본사를 둔 TV 광고/콘텐츠 데이터 분석 스타트업 '알폰소(Alphonso Inc.)'에 약 8000만 달러(한화 870억 가량)를 투자하고 지분 50% 이상을 확보했다고 7일 밝혔다.이는 LG전자가 최근 세계 3위 자동차 부품업체 '마그나 인터내셔널'과 전기차 파워트레인 분야 합작법인을 설립하기로 하며 하드웨어 분야에서 신성장동력을 강화하고 있는 데 이어, 소프트웨어 분야에서도 유망 업체를 인수하며 시너지를 꾀하는 것이라 의미가 크다.따라서 이번 인수는 기존 주력 사업에 디지털전환을 접목해 서비스, 콘텐츠, 소프트웨어 분야로 TV 사업을 확대하는 것이다.알폰소는 지난 2012년 설립된 TV 광고/콘텐츠 데이터 분석 스타트업이다. 독자 개발 인공지능 영상분석 솔루션을 보유했으며, 북미에서 1500만 가구의 TV 시청 데이터를 확보하고 있다. LG전자는 이번 인수를 통해 TV 사업의 포트폴리오를 고도화하는 한편, 서비스 및 콘텐츠 경쟁력을 차별화하며 중국 업체 등을 필두로 지속 심화되는 경쟁 환경 속에서 추가 성장동력을 확보해 나간다는 계획이다.LG전자는 글로벌 프리미엄 TV 시장에서 자발광(自發光, Self-Lit) 올레드 TV를 앞세워 지배력을 공고히 하고 있다. LG전자의 연간 TV 출하량은 지난해 기준으로 3000만 대에 육박한다. 특히 프리미엄 TV의 대명사로 자리잡은 LG 올레드 TV는 전체 OLED TV 시장 가운데 절반 이상을 차지하고 있다.이러한 사업 환경 속에서 LG전자가 알폰소의 광고/콘텐츠 분석 역량을 활용하게 되면 LG TV를 구매하고 시청하는 고객에게 무료 방송 서비스 LG 채널 등을 통해 다양한 맞춤형 서비스 및 콘텐츠를 제공할 수 있다.특히 이처럼 고객 취향을 세분화해 분석하고 맞춤형 서비스를 제공하는 것은 궁극적으로 고객 트렌드를 주도하는 것으로 이어질 수 있기 때문에 LG전자는 단순한 콘텐츠 수익 창출뿐 아니라 TV를 넘어선 전 사업 영역에서 시너지를 내는 것도 가능하다.LG전자 박형세 HE사업본부장은 "디지털전환을 기반으로 사업 구조를 고도화하는 동시에 고객 가치를 기반으로 한 서비스 영역을 지속 확대해 나갈 것"이라고 말했다.[이상규 기자 boyondal@mkinternet.com][ⓒ 매일경제 &amp; mk.co.kr, 무단전재 및 재배포 금지]매일경제</t>
  </si>
  <si>
    <t>https://finance.naver.com/item/news_read.nhn?article_id=0004729251&amp;office_id=009&amp;code=066570&amp;page=109&amp;sm=title_entity_id.basic</t>
  </si>
  <si>
    <t>2021.01.06 10:13</t>
  </si>
  <si>
    <t>LG전자, 편의성 높이고 디자인 강조한 LG코드제로 A9 신제품 공개</t>
  </si>
  <si>
    <t>LG전자는 편의성과 디자인을 갖춘 프리미엄 무선청소기 LG 코드제로 A9 신제품을 공개한다고 6일 밝혔다.이 제품은 미국 소비자기술협회(CTA; Consumer Technology Association)가 매년 세계 최대 IT 전시회 CES의 개막을 앞두고 혁신적인 제품들에 수여하는 CES 혁신상(CES 2021 Innovation Award)을 받았다. LG전자는 이달 11일(미국 현지시간)에 개막하는 CES 2021의 3D 가상 전시관에서 신제품을 선보인다.LG전자는 충전, 비움, 보관을 한번에 할 수 있는 신개념 청소기 거치대를 이번 신제품에 적용했다고 강조했다.이 거치대는 청소기 충전은 물론 터치 한 번이면 먼지통을 자동으로 비워준다. 고객이 별도로 먼지통을 분리할 필요가 없어 편리하다. 고객은 청소기를 거치한 후 거치대 상단의 디스플레이에서 먼지비움 버튼을 누르기만 하면 된다. 먼지비움모드를 자동으로 설정하면 터치 없이 거치할 때마다 먼지통을 비운다.이번 신제품에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청소가 가능하다. 또 탈부착이 가능한 대용량 배터리 2개를 이용하면 표준 모드에서 청소 시간은 최대 120분이다.H&amp;A사업본부 리빙어플라이언스사업부장 백승태 부사장은 "차원이 다른 편의성과 디자인을 갖춘 신제품을 앞세워 글로벌 프리미엄 무선 청소기 시장을 선도할 것"이라고 말했다. [이상규 매경닷컴 기자 boyonal@mkinternet.com][ⓒ 매일경제 &amp; mk.co.kr, 무단전재 및 재배포 금지]매일경제</t>
  </si>
  <si>
    <t>https://finance.naver.com/item/news_read.nhn?article_id=0004728586&amp;office_id=009&amp;code=066570&amp;page=110&amp;sm=title_entity_id.basic</t>
  </si>
  <si>
    <t>2020.12.28 10:01</t>
  </si>
  <si>
    <t>LG전자, CES2021서 디자인·위생 강화한 LG 인스타뷰 냉장고 ...</t>
  </si>
  <si>
    <t>[사진제공 = LG전자]LG전자는 다음달 11일(현지시간) 개막하는 CES 2021 전시회에서 디자인과 위생을 강화한 LG 인스타뷰(LG InstaView, 국내명: 노크온 매직스페이스) 냉장고 신제품을 공개한다 28일 밝혔다.LG전자는 심리스 인스타뷰(Seamless InstaView, 국내명: 풀 글라스 노크온) 디자인을 2021년형 인스타뷰 냉장고에도 확대 적용한다. 이 디자인은 LG전자가 올 10월 출시한 공간 인테리어 가전 LG 오브제컬렉션을 통해 처음 선보여 국내 고객들로부터 호평 받고 있다.신제품은 노크온 기능이 있는 오른쪽 상단 도어 전체를 글라스로 마감해 디자인이 더 깔끔하고 고급스럽다. 이 기능은 도어를 노크하면 안쪽 조명이 켜져 보관중인 음식물의 종류와 양을 쉽게 확인할 수 있다. 문을 여닫는 횟수를 줄여 냉장고의 냉기 유출도 줄여 준다. 노크온 화면은 이전 모델 대비 20% 이상 키워 더 편리해졌다.상냉장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이 기능은 글로벌 시험인증기관인 TUV 라인란드(TUV Rheinland)가 시험한 결과 대장균, 황색포도상구균, 녹농균을 99.99% 제거한다.이 제품은 왼쪽 냉동칸의 가장 위쪽 선반에서는 지름 약 5cm의 구형(球形) 얼음인 크래프트 아이스를, 왼쪽 도어 전면에 있는 디스펜서에서는 각얼음과 조각얼음을 이용할 수 있다.LG전자는 미국 소비자기술협회(CTA: Consumer Technology Association)로부터 CES 2021 최고 혁신상에 선정된 인스타뷰 냉장고 신제품도 선보인다.이 제품은 음성인식 기능을 갖췄다. 사용자가 냉장고 앞에서 "하이 엘지!"라고 부른 후 "냉장고 문 열어줘"라고 말하면 자동으로 냉장고 문이 열린다. H&amp;A사업본부 키친어플라이언스사업부장 윤경석 부사장은 "고객들의 라이프스타일에 맞춰 차별화된 디자인과 위생기능을 더한 LG 인스타뷰 냉장고를 앞세워 해외 프리미엄 냉장고 시장을 지속 선도할 것"이라고 말했다. [이상규 매경닷컴 기자 boyondal@mkinternet.com][ⓒ 매일경제 &amp; mk.co.kr, 무단전재 및 재배포 금지]매일경제</t>
  </si>
  <si>
    <t>https://finance.naver.com/item/news_read.nhn?article_id=0004723703&amp;office_id=009&amp;code=066570&amp;page=119&amp;sm=title_entity_id.basic</t>
  </si>
  <si>
    <t>2020.07.15 10:02</t>
  </si>
  <si>
    <t>LG전자, 포스코 등과 중소·중견기업 기술경쟁력 향상 지원</t>
  </si>
  <si>
    <t>LG전자, 포스코, 한국생산기술연구원이 최근 중소·중견기업의 기술경쟁력을 높이기 위해 '생산성 혁신 고 투게더(Go Together)' 사업을 위한 업무협약을 체결했다. (왼쪽부터) 홍순국 LG전자 생산기술원장(사장), 이낙규 한국생산기술연구원장, 이덕락 포스코 기술연구원장(부사장)이 기념촬영을 하고 있다. [사진제공 = LG전자]LG전자, 포스코, 한국생산기술연구원이 중소·중견기업의 기술경쟁력을 높이기 위해 손잡았다.LG전자는 포스코와 생산기술연구원과 최근 경기 평택시 소재 LG디지털파크에서 '생산성 혁신 고 투게더' 사업을 위한 업무협약(MOU)을 체결했다고 15일 밝혔다. 협약식에는 이낙규 한국생산기술연구원장, 이덕락 포스코 기술연구원장(부사장), 홍순국 LG전자 생산기술원장(사장) 등이 참석했다.'생산성 혁신 고 투게더' 사업은 대기업이 축적한 제조기술력을 기반으로 협력사의 연구개발을 지원해 기술경쟁력을 높이고 제조산업을 발전시키는 데 의미가 있다.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협력할 계획이다.생산기술연구원은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된다.홍순국 LG전자 생산기술원장(사장)은 "그 동안 쌓아온 노하우를 바탕으로 중소·중견기업을 지원하며 한국 제조업의 경쟁력을 더욱 높이는 데 기여할 것"이라고 말했다.[김승한 기자 winone@mkinternet.com] [ⓒ 매일경제 &amp; mk.co.kr, 무단전재 및 재배포 금지]매일경제</t>
  </si>
  <si>
    <t>https://finance.naver.com/item/news_read.nhn?article_id=0004615483&amp;office_id=009&amp;code=066570&amp;page=283&amp;sm=title_entity_id.basic</t>
  </si>
  <si>
    <t>2020.07.09 10:01</t>
  </si>
  <si>
    <t>LG전자 1차 협력사→2차 협력사 상생결제 금액 5년만에 10배 이상 ...</t>
  </si>
  <si>
    <t>"2차 이하 협력사도 혜택"…`상생결제` 확대 속도 낸다LG전자가 협력사의 경쟁력을 높이기 위해 경남 창원에 위치한 가전 부품 협력사에서 생산성 향상 활동을 펼치고 있다. [사진제공 = LG전자] LG전자 1차 협력사가 2차 협력사에게 '상생결제시스템'을 통해 지급한 금액이 5년만에 10배 이상 증가했다. LG전자는 지난 2015년 1차 협력사에 결제한 납품대금이 2차이하 협력사까지 안전하게 결제되도록 하는 상생결제시스템을 도입했다고 9일 밝혔다.상생결제시스템이란 1차 이하 협력사가 결제일에 현금 지급을 보장받고 대기업 신용을 바탕으로 조기에 현금화할 수 있게 한 프로그램이다. 예를 들어 LG전자가 1차 협력사에, 1차 협력사는 2차 협력사에게 상생결제시스템을 활용해 대금을 지급하면 2차 협력사는 LG전자의 신용도를 적용받아 조기에 납품대금을 현금화할 수 있다.LG전자 1차 협력사가 2차 협력사에게 상생결제시스템을 통해 결제한 금액은 2015년 352억 원에서 지난해 3673억 원으로 늘었다. 올해 상반기는 2075억 원으로 국내기업 가운데 최대 규모다. 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1조7000억원으로 구매기업과 1차 협력사간 상생결제금액 114조원의 1.5%에불과했다.LG전자는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 회사 측은 협력사 상생협력 강화를 위해 ▲생산성 향상을 위한 컨설팅 지원 ▲무이자 자금 지원 ▲신기술?신공법을 적용한 부품 개발 지원 ▲무료 교육 지원 등 상생협력을 위한 다양한 지원 정책을 실시하고 있다.특히 지난해 400억 원 규모였던 무이자 자금을 올해 550억 원으로 확대하고 자금을 지원하는 일정도 지난해보다 4개월 앞당겨 집행했다. LG전자 구매경영센터장 이시용 전무는 "1차 협력사는 물론 2차 이하 협력사까지 상생협력의 효과가 확산될 수 있도록 할 것"이라고 말했다. [이상규 기자 boyondal@mkinternet.com] [ⓒ 매일경제 &amp; mk.co.kr, 무단전재 및 재배포 금지]매일경제</t>
  </si>
  <si>
    <t>https://finance.naver.com/item/news_read.nhn?article_id=0004611848&amp;office_id=009&amp;code=066570&amp;page=290&amp;sm=title_entity_id.basic</t>
  </si>
  <si>
    <t>2020.12.09 08:46</t>
  </si>
  <si>
    <t>[Hot-Line] "LG전자, 전장부품사업 수주확대로 재평가 기대"</t>
  </si>
  <si>
    <t>KB증권은 9일 LG전자에 대해 전장부품사업 수주확대로 재평가가 기대된다고 밝혔다. 투자의견은 '매수', 목표주가는 12만원을 유지했다.김동원 KB증권 연구원은 "내년부터 LG전자의 전장부품사업이 수주확대와 흑자전환으로 매출과 이익성장을 견인할 것"이라며 "스마트폰 부문은 사업조정과 생산효율화로 내년부터 의미있는 적자축소가 추정된다"고 설명했다.LG전자의 전장부품사업과 스마트폰사업은 적자가 지속되면서 LG전자의 주가 할인 요인으로 작용했다. 하지만 내년부터 두 사업 모두 흑자전환 기대감이 커지면서 밸류에이션 저평가 탈피 요인으로 부각될 전망이다.김 연구원은 "최근 LG전자는 스마트폰 사업 핵심부서를 없애고 원가구조 개선이 가능한 외주생산 중심의 사업구조로 재편했다"며 "만약 스마트폰 사업의 적자가 없다고 가정하면 LG전자의 기업가치는 4~6조원 증가될 것으로 예상돼 시가총액은 20조~22조원에 이를 것으로 추정된다"고 말했다.이어 그는 "최근 3개월간 전장부품 업체인 만도와 한온시스템 주가는 전기차 부품 공급확대로 각각 83.9%, 25.7% 상승한 반면 전장부품사업을 보유한 LG전자 주가는 단순 가전업체로 인식되며 10.7% 상승에 그쳤다"며 "전장부품사업 매출은 2022년부터 연간 5000억원 이상의 영업이익 창출이 예상된다"고 덧붙였다.[김현정 기자 hjk@mkinternet.com][ⓒ 매일경제 &amp; mk.co.kr, 무단전재 및 재배포 금지]매일경제</t>
  </si>
  <si>
    <t>https://finance.naver.com/item/news_read.nhn?article_id=0004712781&amp;office_id=009&amp;code=066570&amp;page=141&amp;sm=title_entity_id.basic</t>
  </si>
  <si>
    <t>2020.12.03 08:35</t>
  </si>
  <si>
    <t>[Hot-Line] "LG전자, VS 부문 적자 축소 긍정적"</t>
  </si>
  <si>
    <t>하나금융투자는 3일 LG전자에 대해 VS(자동차 전장) 부문의 매출 확대와 적자 축소로 내년 흑자 전환의 가시성이 높아지고 있다며 투자의견 매수, 목표주가 12만5000원을 유지했다.하나금융투자는 VS 부문의 적자규모가 축소중인 점은 긍정적이라고 밝혔다. 지난해 VS 부문은 분기 평균으로 매출액 1조3700억원을 기록했고 영업적자는 488억원이었다. 올해 상반기 코로나19로 인해 고객사들의 공장 가동이 중단돼 VS 부문 매출액은 1분기 1조3200억원, 2분기 9100억원으로 축소됐다. 같은 기간 적자는 968억원, 2025억원으로 확대됐다. 올 3분기 고객사 공장 재개로 인해 매출액은 1조4800억원, 영업적자는 662억원으로 실적이 정상화 과정에 있다고 하나금융투자는 설명했다. 하나금융투자는 올 4분기 VS 부문의 매출액을 1조7700원, 영업적자는 330억원으로 전망했다. 이는 작년 분기 평균 매출액을 상회하며, 적자도 축소된 것이다. VS 부문의 매출액 확대와 적자 축소는 내년 흑자전환의 가시성을 높여주기 때문에 긍정적으로 평가된다고 하나금융투자는 강조했다.김록호 하나금융투자 연구원은 "미래 성장동력인 VS 부문이 60조원의 수주잔고를 기반으로 내년 흑자전환 가시성을 확보했음에도 불구하고 현재 주가는 주가수익비율(PER) 6.68배로 글로벌 가전 업체의 평균 PER 18.16배보다 낮고 주가순자산비율(PBR) 0.85배로 극심한 저평가 구간에 있다"라며 "2018년 VS 부문의 흑자전환 기대감으로 PBR 1.46배로 밸류에이션이 확장된 바 있고, 내년은 VS 부문이 흑자전환하는 해이기 때문에 당시 밸류에이션으로 회귀할 것으로 판단한다"고 말했다.[고득관 기자 kdk@mkinternet.com][ⓒ 매일경제 &amp; mk.co.kr, 무단전재 및 재배포 금지]매일경제</t>
  </si>
  <si>
    <t>https://finance.naver.com/item/news_read.nhn?article_id=0004708628&amp;office_id=009&amp;code=066570&amp;page=146&amp;sm=title_entity_id.basic</t>
  </si>
  <si>
    <t>2020.11.29 10:00</t>
  </si>
  <si>
    <t>LG전자, `LG윙` 인도시장 본격 출시…비대면 마케팅 집중</t>
  </si>
  <si>
    <t>인도 구르가온에 위치한 한 쇼핑몰에서 모델이 LG 윙을 소개하고 있다. [사진제공 = LG전자]LG전자가 전략 스마트폰 'LG 윙(LG WING)'을 인도 시장에 본격 출시하며 언택트(Untact) 마케팅을 적극 활용한다.LG전자는 30일 플립카트(Flipkart), 아마존(Amazon) 등 인도 주요 온라인 쇼핑몰을 통해 'LG 윙'을 출시한다고 29일 밝혔다.LG전자는 최근 코로나19 여파로 고객들의 외부 활동이 제한되는 것을 고려해 소비자와 비대면 접점 늘리기에 집중하는 마케팅 전략을 내세운다.이를 위해 LG전자는 인도 유명 인플루언서 50여 명과 손잡고 '새로움을 탐험하세요(Explore the new)' 캠페인을 실시한다. 이 캠페인은 '스위블 모드 활용법', '짐벌모션 카메라' 등 'LG 윙'의 특장점을 인플루언서들이 직접 사용해보고 소개한다. 고객이 제품을 직접 만져보기 어려운 상황에서, 제품 장점을 효율적으로 전달하기 위한 마케팅 활동이다. 시장조사업체 카운터포인트리서치에 따르면 올해 인도 스마트폰 시장 규모는 약 1억 4500만 대에 달하며, 중국에 이어 세계에서 두 번째로 큰 시장이다.인도 고객들은 영상 콘텐츠 소비도 활발하다. 글로벌 시장조사업체 컴스코어(ComScore)에 따르면, 지난해 인도 시장에서만 매달 2억 6,500만명 이상이 유튜브를 시청한 것으로 나타났다.'LG 윙'은 영상 콘텐츠를 즐기기에 최적의 제품이라는 평가를 받는다. 메인 스크린에는 '6.8형 20.5:9 화면비의 노치리스 올레드 풀비전 디스플레이(Notchless OLED FullVision Display)'가 탑재됐다. 일반 스마트폰과 달리 화면에 전면 카메라 영역이 없어 영상을 시청할 때, 몰입감이 극대화된다. 또 'LG 윙'은 '스위블 모드'로 동영상을 시청할 때, 세컨드 스크린을 한 손으로 편하게 쥐고 감상할 수 있다. LG전자는 신제품에 '그립 락' 기능을 적용했다. 이 기능을 사용하면 스위블 모드로 영상을 볼 때, 세컨드 스크린의 버튼이 눌리지 않는다.'LG 윙'은 사용자들에게 익숙한 바(Bar) 타입 스마트폰의 편의성에, '스위블 모드(Swivel Mode)'로 기존과 완전히 다른 새로운 사용자 경험을 더한 제품이다. 고객은 평상시에는 일반 스마트폰처럼 사용하다가 필요 시, 메인 스크린을 시계방향으로 돌려 숨어 있던 세컨드 스크린과 함께 사용할 수 있다.LG전자 MC해외영업그룹장 정수헌 부사장은 "인도는 전 세계에서 성장 가능성이 높은 스마트폰 시장 가운데 하나"라며 "'LG 윙의 차별화된 편의성을 앞세워 인도 시장을 공략해 나갈 것"이라고 말했다. [이상규 기자 boyondal@mkinternet.com][ⓒ 매일경제 &amp; mk.co.kr, 무단전재 및 재배포 금지]매일경제</t>
  </si>
  <si>
    <t>https://finance.naver.com/item/news_read.nhn?article_id=0004705451&amp;office_id=009&amp;code=066570&amp;page=150&amp;sm=title_entity_id.basic</t>
  </si>
  <si>
    <t>LG전자 나이지리아 베닌시에 무료 세탁방 오픈…"기술 나눔"</t>
  </si>
  <si>
    <t>LG전자가 현지시간 25일 나이지리아 베닌(Benin)시(市)에 무료 세탁방인 '라이프스 굿 위드 LG 워시(Life's Good with LG Wash)'를 열었다. 현지주민들이 무료 세탁방에서 세탁기를 체험하고 있다. [사진제공 = LG전자]LG전자가 차별화된 제품과 기술을 활용해 나이지리아에서 따뜻한 기술을 나누고 있다.LG전자는 지난 25일(현지시간) 나이지리아 베닌(Benin)시에 무료 세탁방인 '라이프스 굿 위드 LG 워시(Life's Good with LG Wash)'를 열었다고 27일(한국시간) 밝혔다.이 세탁방은 물과 전기가 부족해 빨래하는 데 어려움을 겪고 있는 주민들에게 반가운 곳이다. 하루 500여 벌의 옷을 세탁하고 건조할 수 있는 규모다.LG전자는 주민들을 위해 세탁방에 최신 세탁기, 건조기 외에 다리미, 섬유유연제, 세탁세제 등 빨래와 의류관리에 필요한 용품도 비치하고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 에 잇달아 무료 세탁방을 설치했다. 현재까지 2만4000 가구가 무료 세탁방을 이용했고 세탁한 옷은 30만 벌이 넘는다. LG전자 나이지리아법인장 손태익 상무는 "LG전자의 앞선 기술력으로 나이지리아 지역 주민들에게 실질적인 도움을 주면서 더 나은 삶을 함께 만들어 갈 것"이라고 말했다. [이상규 기자 boyondal@mkinternet.com][ⓒ 매일경제 &amp; mk.co.kr, 무단전재 및 재배포 금지]매일경제</t>
  </si>
  <si>
    <t>https://finance.naver.com/item/news_read.nhn?article_id=0004704460&amp;office_id=009&amp;code=066570&amp;page=150&amp;sm=title_entity_id.basic</t>
  </si>
  <si>
    <t>2020.11.24 17:24</t>
  </si>
  <si>
    <t>LG전자 박세리 광고 `대박`</t>
  </si>
  <si>
    <t>공개 2주만에 조회수 1500만LG전자가 골프여제 박세리와 함께 촬영한 광고 영상이 공개 2주 만에 조회 수 1500만회를 돌파하며 높은 인기를 얻고 있다고 24일 밝혔다. 사진은 유튜브에 공개된 광고 영상 `금성에서 온 세리언니`편 화면 갈무리.  [사진 제공 = LG전자] LG전자가 골프여제 박세리와 함께 촬영한 광고 영상 '금성에서 온 세리 언니'가 화제가 되고 있다. LG전자는 공개 2주 만에 조회 수 1500만회를 돌파했다고 24일 밝혔다.지난 11일 LG전자는 유튜브 채널에 박세리의 일상을 촬영한 두 편의 영상을 공개했다. 박씨의 집을 소개하는 '세리빌리지 습격'편과 박씨가 LG전자 가전제품을 활용해 직접 요리하는 모습을 담은 '왕언니의 1인분 쿡방'편이다. 두 영상은 공개 4일 만에 유튜브 조회 수 1000만회를 넘겼고, 이날 기준 1500만회를 기록했다. [박재영 기자][ⓒ 매일경제 &amp; mk.co.kr, 무단전재 및 재배포 금지]매일경제</t>
  </si>
  <si>
    <t>https://finance.naver.com/item/news_read.nhn?article_id=0004702313&amp;office_id=009&amp;code=066570&amp;page=154&amp;sm=title_entity_id.basic</t>
  </si>
  <si>
    <t>2020.11.24 10:01</t>
  </si>
  <si>
    <t>LG전자 박세리 광고, 2주 만에 유튜브 조회수 1500만 돌파</t>
  </si>
  <si>
    <t>LG전자가 골프여제 박세리와 함께 촬영한 광고영상이 공개 2주 만에 조회수 1500만을 돌파하며 높은 인기를 얻고 있다. 사진은 유튜브에 공개된 광고영상 '금성에서 온 세리언니' 편 화면 갈무리. [사진제공 = LG전자] LG전자는 골프선수 박세리와 촬영한 광고영상 '금성에서 온 세리언니'가 폭발적인 인기를 얻고 있다고 24일 밝혔다.LG전자는 지난 11일 유튜브 채널에 골프여제 박세리의 일상을 촬영한 두 편의 영상을 공개했다. 대전광역시 소재 박 씨의 본가에 찾아가는 '세리빌리지 습격 편'과 박 씨의 요리 실력을 엿볼 수 있는 '왕언니의 1인분 쿡방 편' 등이다.두 영상은 공개 후 입소문을 타며 4일 만에 유튜브 조회수 1000만을 넘어섰으며, 공개 2주 만인 24일 아침 기준으로는 1500만을 돌파했다. 이는 영상이 2주 동안 매일 100만 회 이상 재생됐을 때 달성 가능한 수치다.LG전자는 우리나라를 대표하는 스포츠 스타 출신 이미지와 최근 예능프로그램에서 소개되며 호감을 불러일으키고 있는 박 씨의 당당한 일상 모습들이 전 세계 시장에서 최고로 인정받는 LG 가전의 이미지와 맞아 떨어지며 광고 영상이 높은 인기를 끌고 있는 것으로 보고 있다.박경아 LG전자 브랜드커뮤니케이션담당 상무는 "평소 가전에 관심이 많은 박세리 씨는 '오래 쓰는 제품이니까 좋은 것을 사야 한다'는 가전 제품에 대한 철학이 확고해 LG 가전의 철학과도 통하는 부분이 많았다"며 "실제 LG 가전을 즐겨 사용 중인 박세리 씨를 통해 '가전은 역시 LG' 이미지를 자연스럽게 전달하고자 했다"라고 말했다.[김승한 기자 winone@mkinternet.com][ⓒ 매일경제 &amp; mk.co.kr, 무단전재 및 재배포 금지]매일경제</t>
  </si>
  <si>
    <t>https://finance.naver.com/item/news_read.nhn?article_id=0004701864&amp;office_id=009&amp;code=066570&amp;page=154&amp;sm=title_entity_id.basic</t>
  </si>
  <si>
    <t>2020.11.24 11:01</t>
  </si>
  <si>
    <t>LG전자, 에티오피아서 3년간 콜레라 백신 접종 후원</t>
  </si>
  <si>
    <t>LG전자는 국제백신연구소(IVI)와 에티오피아 콜레라 퇴치를 위해 2021년부터 3년간 백신 무료접종에 힘 모으기로 했다고 24일 밝혔다.LG전자와 IVI는 콜레라 취약지역의 주민 약 4만명을 대상으로 백신을 접종하고 현지 공중보건 역량을 강화하기 위해 질병감시시스템도 구축할 계획이다.이를 위해 LG전자는 이날 IVI, IVI 한국후원회와 함께 사업협약을 체결했다. 협약식에는 제롬 김 IVI 사무총장, 박상철 IVI 한국후원회장, 윤대식 LG전자 대외협력담당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동남아와 아프리카의 국가들을 대상으로 백신지원사업을 펼쳐왔다. 지난 2010년부터 5년간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봉사활동, 지역사회 개선 등에 사용되고 있다.제롬 김 IVI 사무총장은 "코로나 19로 인해 관심이 낮아지긴 했지만 콜레라는 여전히 세계 곳곳에서 수많은 생명을 앗아가고 있다"며 "LG전자와 함께 에티오피아는 물론 전세계의 콜레라 예방과 퇴치를 위해 노력할 것"이라고 했다.윤대식 LG전자 대외협력담당 전무는 "에티오피아 지역의 질병과 빈곤문제 해결하기 위해 기업의 사회적 책임을 다할 것"이라고 말했다.[김승한 기자 winone@mkinternet.com][ⓒ 매일경제 &amp; mk.co.kr, 무단전재 및 재배포 금지]매일경제</t>
  </si>
  <si>
    <t>https://finance.naver.com/item/news_read.nhn?article_id=0004701927&amp;office_id=009&amp;code=066570&amp;page=154&amp;sm=title_entity_id.basic</t>
  </si>
  <si>
    <t>2020.11.23 11:00</t>
  </si>
  <si>
    <t>LG전자, 더욱 진화된 `LG 씽큐`로 새로운 라이프 스타일 제시</t>
  </si>
  <si>
    <t>[사진출처 = 연합뉴스]LG전자가 스마트홈 서비스를 제공하는 가전관리 앱 'LG 씽큐(LG ThinQ)'를 한층 업그레이드해 고객들에게 새로운 라이프스타일을 제시한다.LG전자는 최근 LG 씽큐 앱에서 '케어(Care)' 서비스를 시작했다고 23일 밝혔다.이 서비스는 ▲스마트라이프 ▲가전리포트 ▲케어솔루션 ▲캠페인 등 4가지 메뉴로 구성돼 있다. 공기청정기, 정수기, 건조기 등을 사용하는 고객들은 LG 씽큐 앱과 가전제품을 연결하면 새 기능을 사용할 수 있다. 서비스 대상 품목은 순차적으로 늘어날 예정이다.먼저 '스마트라이프'는 가전제품 사용이력, 미세먼지와 같은 환경정보 등을 활용해 고객에게 맞춤형 정보를 제공한다. 하루 중 실내 미세먼지 농도가 높았던 시간을 분석해 해당 시간에 공기청정기를 틀도록 제안하고 공기청정기 예약 메뉴로 연결해 준다. 정수기 사용이력을 분석해 고객이 밤에 냉수를 많이 사용하면 잠자리에 들기 전에는 찬물보다 미온수를 마시는 것이 도움이 된다고 알려준다. 겨울철에는 건조기를 활용해 패딩, 두꺼운 이불 등을 관리하는 방법을 알려주기도 한다.'가전리포트'는 1주일 단위로 고객의 제품 사용패턴을 분석해 알려준다. 고객은 한 주 동안 어떤 제품을 얼마만큼 사용했는지 한 눈에 확인할 수 있다. 또 LG 씽큐 앱이 고객의 가전 사용패턴을 분석해 제공하는 인사이트도 유용하다.'케어솔루션' 메뉴의 경우는 케어솔루션 서비스를 받은 이력을 관리해준다. 또 고객들은 LG 씽큐 앱에서 케어솔루션 서비스의 요금 납부내역을 확인하고 납부방법도 변경할 수 있다. 이 밖에도 '캠페인' 메뉴는 고객이 가전을 사용할 때 재미와 공익적 요소를 더해준다. 또 빅데이터 기술을 기반으로 제품의 작동상태를 분석하고 고객에게 사용 가이드를 안내해준다.LG 씽큐 앱은 '케어' 서비스를 포함해 ▲제품 제어와 관리 ▲챗봇을 통한 서비스 상담 및 예약 ▲부품이나 소모품 구입 등 고객이 제품을 구입한 시점부터 제품수명주기에 걸쳐 필요한 다양한 기능을 제공한다.LG전자 H&amp;A스마트홈케어사업담당 황종하 상무는 "새로운 스마트홈 서비스를 지속 확대해 고객에게 새로운 라이프스타일과 가치를 제시할 것"이라고 말했다. [이상규 기자 boyondal@mkinternet.com][ⓒ 매일경제 &amp; mk.co.kr, 무단전재 및 재배포 금지]매일경제</t>
  </si>
  <si>
    <t>https://finance.naver.com/item/news_read.nhn?article_id=0004701118&amp;office_id=009&amp;code=066570&amp;page=155&amp;sm=title_entity_id.basic</t>
  </si>
  <si>
    <t>2020.11.20 04:04</t>
  </si>
  <si>
    <t>LG전자 `일체형 세탁건조기`, 직렬설치로 공간 효율·사용 편리성 높여</t>
  </si>
  <si>
    <t>◆ 우수디자인(GD) / 산업통상자원부장관상 ◆  국내 최초 일체형 세탁건조기 제품으로 설치 공간이 부족해 직렬 설치하는 경우가 많아짐에 따라 직렬 설치에 최적화된 제품을 개발했다. 공간 효율 및 설치 환경과의 조화를 디자인 목적으로 하며 고객의 세탁 관련 가사 노동에 대한 차별화된 사용 편리성을 제공하기 위한 제품이다. 직렬 설치하면 높아서 사용하기 불편했던 건조기 조작부를 세탁기 조작부와 합쳐 조작 사용에 최적화된 높이에 배치하고 고객의 실제 사용 빈도가 높은 코스와 옵션만 노출해 복잡성을 개선했다. 높이를 줄여서 건조기에 세탁물을 넣고 빼기 쉽도록 배려했으며 설치 환경을 배려해 간결하고 플랫한 외관 조형과 평면 강화 글라스 도어를 적용했다.[ⓒ 매일경제 &amp; mk.co.kr, 무단전재 및 재배포 금지]매일경제</t>
  </si>
  <si>
    <t>https://finance.naver.com/item/news_read.nhn?article_id=0004699535&amp;office_id=009&amp;code=066570&amp;page=157&amp;sm=title_entity_id.basic</t>
  </si>
  <si>
    <t>2020.11.19 11:01</t>
  </si>
  <si>
    <t>LG전자, `2020 우수디자인 상품선정`서 최고상 대통령상 수상</t>
  </si>
  <si>
    <t>'2020 우수디자인 상품선정'서 최고상인 대통령 상을 수상한 LG전자 퓨리케어 듀얼 정수기. [사진제공 = LG전자]LG전자 퓨리케어 듀얼 정수기가 19일 국내 최고 권위의 디자인상 가운데 하나인 '2020 우수디자인(GD)상품선정'에서 최고상인 대통령상의 영예를 안았다.특히 LG전자는 지난해에 이어 2년 연속 대통령상을 받았다. 지난해 최고상은 세계 첫 롤러블 TV인 LG 시그니처 올레드 R이다.2020 우수디자인(GD)상품선정은 산업통상자원부가 주최하고 한국디자인진흥원이 주관한다. 한국디자인진흥원이 공정한 심사를 거쳐 디자인이 우수한 제품과 서비스에 정부인증 마크인「GD(Good Design)」를 부여하고 있다.LG전자는 이번 디자인상에서 최고상을 포함해 장관상, 본상 등 모두 15개의 상을 받았다.대통령상에 선정된 LG 퓨리케어 듀얼 정수기(모델명: WU900AS)는 고객이 주방 공간을 더 넓게 사용할 수 있는 빌트인(built-in) 디자인이다. 싱크대 아래쪽 수납장에 정수기 본체를 두고 물이 나오는 2개의 출수구를 외부에 노출시키는 구조라 설치가 깔끔하다. 각 출수구는 180도 회전이 가능해 공간 활용도를 높여준다. 또 심플하고 고급스런 디자인을 갖춰 주방 인테리어와 잘 어울린다.LG 올레드 갤러리 TV(모델명: OLED65GX)는 산업통상자원부 장관상에 선정됐다. TV 전체를 벽에 완전히 밀착시켜 몰입감과 공간 활용도가 뛰어나다.불필요한 선과 여백을 없애 매끄러운 심리스(seamless) 디자인을 갖춘 원바디 세탁건조기 LG 트롬 워시타워(모델명: W16KS), LG전자 제품과 서비스에 사용하는 통합 서체인 LG Smart UI Typeface Family도 산업통상자원부 장관상이다.특히 LG 트롬 워시타워와 LG Smart UI Typeface Family는 장관상과 함께 유니버설디자인 특별상에도 선정됐다. 진흥원은 성별, 연령, 국적, 문화적 배경, 장애의 유무와는 상관없이 누구나 손쉽게 쓸 수 있는 디자인을 가려내기 위해 본상 수상작 가운데 사용성, 유연성, 안정성 등을 종합적으로 평가해 특별상을 정한다. 특별상은 별개의 독립된 상은 아니며 장관상에 포함돼 있다.전면 도어를 거울로도 사용하는 LG 트롬 스타일러 블랙에디션2(모델명: S5MPC), LG 올레드 갤러리 TV와 완벽하게 어울리는 갤러리 디자인의 사운드 바(모델명: GX)는 각각 국가기술표준원상과 특허청장상에 뽑혔다.시그니처 키친 스위트(SIGNATURE KITCHEN SUITE) 아일랜드 와인셀러·냉장고 패키지, LG 프라엘 메디헤어는 한국디자인진흥원장상을 받았다.이 밖에 LG 벨벳, 물걸레 전용 로봇청소기 LG 코드제로 M9, 무선 이어폰 LG 톤 프리 등 총 7개 제품은 본상에 선정됐다.LG전자 디자인경영센터장 노창호 전무는 "가전의 공간적 가치를 높이고, 고객들에게 새로운 사용자 경험을 제공할 수 있는 디자인을 지속적으로 선보일 것"이라고 말했다. [이상규 기자 boyondal@mkinternet.com][ⓒ 매일경제 &amp; mk.co.kr, 무단전재 및 재배포 금지]매일경제</t>
  </si>
  <si>
    <t>https://finance.naver.com/item/news_read.nhn?article_id=0004698821&amp;office_id=009&amp;code=066570&amp;page=158&amp;sm=title_entity_id.basic</t>
  </si>
  <si>
    <t>2020.06.02 11:26</t>
  </si>
  <si>
    <t>`아메리카 갓 탤런트` 우승 딸로 유명세 LG전자 북미 마케팅 총괄 1...</t>
  </si>
  <si>
    <t>후임에 패기 앙 총괄데이비드 반더월(가운데) 부사장이 `아메리카 갓 텔런트`에서 가족들과 함께 기뻐하고 있는 모습. [사진 제공 = LG전자 공식 블로그]
 LG전자의 북미 마케팅을 총괄해왔던 데이비드 반더월 부사장이 13년 만에 LG전자를 떠난다.2일 LG전자에 따르면 LG전자 미국법인 마케팅총괄인 데이비드 반더월 부사장이 7월 31일부로 LG전자에서 퇴직한다.반더월 부사장은 2007년 LG전자 미국법인에 합류해 가전, TV 등 다양한 분야의 마케팅 직책을 역임했다. 2015년 부사장으로 승진했으며 2018년에는 수석 부사장에 임명됐다. 반더월 부사장은 스프린트, 홀마크 등 글로벌 기업에서 경험을 쌓았다.반더월 부사장은 2016년 오디션 경연 프로그램인 '아메리카 갓 탤런트'에서 우승한 그레이스 반더월의 아버지로 유명세를 타기도 했다. 데이비드 반더월 부사장(오른쪽)이 LG전자의 세탁기 신제품을 소개하고 있다. [사진 제공 = LG전자] 반더월 부사장의 후임으로는 페기 앙 마케팅총괄이 선임됐다. 페기 앙 총괄은 2016년 홈어플라이언스 부문 마케팅 책임으로 LG전자에 합류한 이후 지난 2년 동안은 모바일 커뮤니케이션 부문 브랜드 마케팅을 이끌었다. 이전에는 삼성, 소니 등에서 마케팅 경력을 쌓았다.또한 LG전자 미국법인인 크리스 홍 부사장을 최고디지털책임자로 영입했다. 홍 부사장은 LG전자의 북미지역 디지털 트랜스포메이션 전략을 책임지게 된다. 홍 부사장은 1994년부터 세계적인 기술 기업과 다양한 스타트업에서 디지털 혁신을 주도해왔다. LG전자의 광고 계열사인 HS애드에서 전략 책임자로 일하기도 했다.[전경운 기자] [ⓒ 매일경제 &amp; mk.co.kr, 무단전재 및 재배포 금지]매일경제</t>
  </si>
  <si>
    <t>https://finance.naver.com/item/news_read.nhn?article_id=0004587015&amp;office_id=009&amp;code=066570&amp;page=323&amp;sm=title_entity_id.basic</t>
  </si>
  <si>
    <t>2020.05.31 10:02</t>
  </si>
  <si>
    <t>“블루라이트 없는 TV 없나요”…초등학생 편지 화답한 LG전자</t>
  </si>
  <si>
    <t>서울 영등포구 LG 트윈타워에서 HE사업본부장 박형세 부사장이 기채영 학생을 초청해 TV 블루라이트 저감 기술을 설명하고 있다. 사진 왼쪽부터 박형세 부사장, 기채영 학생. [사진제공 = LG전자] LG전자가 TV를 좋아하는 한 초등학생의 고민이 담긴 사연에 화답했다.최근 LG전자는 서울 서대문구에 거주하는 초등학교 5학년 기채영 학생으로부터 손으로 직접 쓴 편지 한 통을 받았다.편지에는 “TV 시청을 너무나 좋아하지만 화면에서 나오는 블루라이트 때문에 머지않아 안경을 쓰게 될까 걱정스럽다”는 기채영 학생의 사연이 담겨 있었다. “블루라이트가 나오지 않는 TV는 없나요?”라는 질문과 “LG전자에서 꼭 발명해서 눈이 나빠지지 않는 TV를 만들어 주세요”라는 부탁도 담겼다.LG전자도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 TV에서 블루라이트가 나오는 정도의 차이를 직접 눈으로 확인하며 놀라워하기도 했다.이번 만남을 주선한 박형세 HE사업본부장(부사장)은 “멋진 제안을 해줘서 고맙다”고 기채영 학생에게 인사를 전하는 한편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‘TUV라인란드’에서도 ‘눈이 편한 디스플레이’로 인증받은 바 있다. 올레드 TV의 청색광 방출량은 ‘국제전기기술위원회(IEC)’가 정한 무해성 기준 대비 절반 수준에 불과하다.박 부사장은 “LG 올레드 TV를 고객이 꿈꾸는 TV로 만들기 위한 노력을 지속하며 프리미엄 TV 시장을 선도해 나갈 것”이라고 말했다. 기채영 학생이 LG전자에 보내온 편지. [사진제공 = LG전자] [김승한 기자 winone@mkinternet.com] [ⓒ 매일경제 &amp; mk.co.kr, 무단전재 및 재배포 금지]매일경제</t>
  </si>
  <si>
    <t>https://finance.naver.com/item/news_read.nhn?article_id=0004585580&amp;office_id=009&amp;code=066570&amp;page=324&amp;sm=title_entity_id.basic</t>
  </si>
  <si>
    <t>2020.05.28 17:45</t>
  </si>
  <si>
    <t>LG전자, 거래정보 블록체인 `헤데라 해시그래프` 운영위원회 참여</t>
  </si>
  <si>
    <t>LG전자가 글로벌 분산원장 플랫폼인 '헤데라 해시그래프' 운영위원회에 참여한다고 28일 밝혔다.분산원장 플랫폼은 기업의 거래 정보를 특정 중앙 서버에 기록하지 않고 네트워크 내 모든 참여자가 블록체인 방식으로 분산해 관리한다. 모든 참여자가 분산된 기록을 검증하기 때문에 거래 정보에 대한 보안성이 뛰어나다.LG전자는 가전업체로는 유일하게 헤데라 해시그래프 운영위원회에 참여해 블록체인 선행 기술을 연구하고 다른 참여 기업과 공동으로 사업 기회를 모색할 방침이다. 이 위원회에는 LG전자를 비롯해 보잉, 도이치텔레콤, 구글, IBM, 노무라홀딩스 등 14개 글로벌 기업이 참여하고 있다. [ⓒ 매일경제 &amp; mk.co.kr, 무단전재 및 재배포 금지]매일경제</t>
  </si>
  <si>
    <t>https://finance.naver.com/item/news_read.nhn?article_id=0004584478&amp;office_id=009&amp;code=066570&amp;page=325&amp;sm=title_entity_id.basic</t>
  </si>
  <si>
    <t>2020.05.26 10:02</t>
  </si>
  <si>
    <t>LG전자, 65형 나노셀 8K 2종 출시…“LCD TV 공략 가속”</t>
  </si>
  <si>
    <t>LG전자 모델들이 나노셀 TV를 소개하고 있다. [사진제공 = LG전자] LG전자가 색 표현력을 높이는 독자 기술을 적용한 LG 나노셀 AI씽큐 라인업을 확대, 프리미엄 TV 시장 공략에 속도를 낸다.LG전자는 26일 65형 화면에 8K 해상도를 구현한 나노셀 TV 신제품(모델명: 65Nano99)을 국내 출시했다. 내달 초에는 또 다른 8K 나노셀 TV(모델명: 65Nano97)도 출시한다. 가격은 65Nano99 모델이 600만원, 65Nano97 모델은 550만원이다.LG 나노셀 8K AI씽큐는 지난 3월 출시된 75형 2종을 포함해 총 4종으로 늘어나게 된다. 4K 해상도 모델은 86·75·65·55형이 출시돼 있다.또 LG전자는 내달 말까지 2020년형 나노셀 TV를 구매하는 고객에게 구입 모델에 따라 최대 100만원 상당 캐시백도 제공한다.나노셀 기술은 약 1나노미터(nm, 10억 분의 1미터) 크기 입자로 색 표현력을 높인다. 빛 파장을 정교하게 조정해 색을 보다 세밀하고 정확하게 표현한다.예를 들어 LCD TV는 빨간색의 고유한 색 파장에 노랑, 주황 등 다른 색 파장이 미세하게 섞이며 실제와 다른 빨간색으로 표현될 수 있는데, 나노셀이 주변색 파장을 흡수해 실제 색과 가장 가까운 빨간색을 표현해주는 식이다.LG전자는 나노셀 기술을 시청자 눈과 가장 가까운 패널 단계에 적용했다. 이는 나노셀이 구현하는 순색(pure color) 표현이 다른 장치를 거치지 않고 시청자에게 그대로 도달할 수 있도록 하기 위함이다.LG전자는 지난해부터 글로벌 TV 제조사 가운데 유일하게 OLED TV와 LCD TV에서 각각 8K 해상도 제품을 내놓고 있다.특히 LG 올레드 TV와 LG 나노셀 TV는 수평·수직 화질선명도(CM)가 90% 이상으로 국제디스플레이계측위원회(ICDM) 규격을 뛰어넘는 '리얼 8K'를 구현한다.LG전자는 최상위 프리미엄 TV 라인업인 올레드 TV와 더불어 색 표현력을 높인 나노셀 TV를 앞세워 프리미엄 TV 수요를 적극 공략한다는 계획이다.손대기 LG전자 한국HE마케팅담당 상무는 "올레드에서 나노셀로 이어지는 프리미엄 라인업을 앞세워 고객 선택의 폭을 넓히고 프리미엄 TV 시장을 지속 선도할 것"이라고 말했다.[김승한 기자 winone@mkinternet.com] [ⓒ 매일경제 &amp; mk.co.kr, 무단전재 및 재배포 금지]매일경제</t>
  </si>
  <si>
    <t>https://finance.naver.com/item/news_read.nhn?article_id=0004582259&amp;office_id=009&amp;code=066570&amp;page=328&amp;sm=title_entity_id.basic</t>
  </si>
  <si>
    <t>2020.05.17 18:15</t>
  </si>
  <si>
    <t>LG전자 `이동식 에어컨` 출시</t>
  </si>
  <si>
    <t>[사진 = LG전자] LG전자가 원하는 곳으로 옮겨 사용할 수 있는 'LG 이동식 에어컨'을 출시한다고 17일 밝혔다. 이달 19일부터 28일까지 예약 판매를 진행한 뒤 29일부터 본격 판매한다. LG 이동식 에어컨은 주방·공부방 등 집 안 여러 공간에서 사용할 수 있어 편리하다는 장점이 있다. 이사가 잦거나 실외기 설치가 어려운 경우에도 유용하다. 이번 제품은 냉매를 압축하는 실린더가 2개인 듀얼 인버터 컴프레서를 탑재했다. 냉방면적은 26㎡로 냉방·송풍·제습 등 다양한 기능을 갖추고 있다. 바람세기 약풍에서 정음모드를 사용할 경우 소음은 42데시벨(㏈)에 불과하다. LG전자는 고객이 직접 이동식 에어컨을 간편하게 설치해 사용할 수 있도록 한국의 창틀을 고려해 간편설치 키트를 기본으로 제공한다. 고객은 에어컨을 이용하려는 공간 창문을 조금 열어 키트를 설치한 후 더운 바람을 내보내는 배관을 연결하면 된다.[황순민 기자] [ⓒ 매일경제 &amp; mk.co.kr, 무단전재 및 재배포 금지]매일경제</t>
  </si>
  <si>
    <t>https://finance.naver.com/item/news_read.nhn?article_id=0004576539&amp;office_id=009&amp;code=066570&amp;page=334&amp;sm=title_entity_id.basic</t>
  </si>
  <si>
    <t>2021.01.27 10:00</t>
  </si>
  <si>
    <t>LG전자 올레드 TV, 기술공학 에미상 수상 쾌거</t>
  </si>
  <si>
    <t>[사진제공 = LG전자]LG전자 올레드 TV가 TV 영상·콘텐츠 부문의 세계적 권위 전문가들로부터 우수성을 인정받았다.27일 LG전자에 따르면LG 올레드 TV는 최근 미국 텔레비전예술과학아카데미(NATAS: National Academy of Television Arts and Science)가 발표한 기술공학 에미상(Technology and Engineering Emmy Award)을 수상했다.지난 1949년 시작돼 올해로 72회째를 맞는 에미상은 매년 TV·방송 업계에서 뛰어난 업적과 혁신성을 보인 작품, 배우, 기술 등에 주어진다. ▲영화 업계의 아카데미상 ▲무대 공연 분야의 토니상 ▲공연예술 분야 그래미상 등과 어깨를 나란히 하며 세계 최고 수준의 전통과 권위를 인정받고 있다.LG 올레드 TV가 수상한 기술공학 에미상은 여러 시상 분야 중 방송기술 및 시청환경에 혁신적인 기여를 한 기술 주체에 주어진다.LG 올레드 TV는 영상 원작자가 의도한 표현을 얼마나 섬세하게 구현하는지를 확인하기 위한 용도인 영상품질 참조용 디스플레이로 활용될 만큼 정확한 색을 표현하는 TV라는 점을 특히 높이 평가 받았다.실제 할리우드의 주요 영화 제작사들도 LG 올레드 TV를 영상품질 참조용 디스플레이로 활용하고 있다.LG 올레드 TV는 자발광 올레드를 기반으로 백라이트가 필요 없이 화소 하나하나가 스스로 빛을 내고, 이를 자유자재로 조절해 화질을 섬세하게 표현한다. 소비자는 물론 다수의 전문가들로부터 압도적 명암비와 블랙 표현, 완벽에 가까운 시야각 등을 인정받으며 명실상부 최고 TV로 손꼽힌다.LG전자 HE연구소장 남호준 전무는 "LG 올레드 TV만이 가능한 압도적 화질을 기반으로 방송?영상 콘텐츠 시청 환경 분야에서 차별화된 가치를 지속 제공해 나갈 것"이라고 말했다.[이상규 매경닷컴 기자 boyondal@mk.co.kr][ⓒ 매일경제 &amp; mk.co.kr, 무단전재 및 재배포 금지]매일경제</t>
  </si>
  <si>
    <t>https://finance.naver.com/item/news_read.nhn?article_id=0004739784&amp;office_id=009&amp;code=066570&amp;page=81&amp;sm=title_entity_id.basic</t>
  </si>
  <si>
    <t>2021.01.25 17:27</t>
  </si>
  <si>
    <t>LG전자株 잘 나가는 이유 있었네…新가전 삼총사의 질주</t>
  </si>
  <si>
    <t>변방서 주류가 된 가전 주목식기세척기 작년 성장세 200%식중독 원인균 99.999% 제거3구 전기레인지 국내최고 화력작년 판매량 전년比 40% 증가광파오븐, 조리력·위생 '으뜸'오븐시장 침체속 나홀로 호황 LG전자 신(新)가전이 주방 풍경을 바꿔놓고 있다. 과거 필수품은 아니지만 삶의 질을 크게 높여준다는 평가를 받으며 가전시장 트렌드를 형성했던 신가전은 이제 '필수 가전'으로 자리 잡으며 시장 규모가 급격히 커지고 있다. 특히 LG전자 주방 신가전 삼총사인 식기세척기·전기레인지·광파오븐 판매가 크게 늘면서 시장 성장을 이끌고 있다.  25일 LG전자에 따르면 지난해 디오스 식기세척기·전기레인지·광파오븐 판매량은 전년 대비 많게는 200% 이상 성장했다. 집 안에 머무는 시간이 늘어나면서 집에서 식사를 해결하는 빈도가 높아지고 설거지 부담이 커지는 가운데 LG전자 주방 신가전이 차별화된 기능과 위생·안전성을 앞세워 시장을 공략한 결과다.최근 주방가전 성장세를 이끄는 대표 제품은 단연 식기세척기다. 글로벌 리서치업체 유로모니터에 따르면 2016년 1011억원 수준이던 국내 식기세척기 시장은 지난해 2166억원까지 크게 성장했다. 특히 LG 디오스 식기세척기는 지난해에만 전년 대비 200%에 달하는 매출 성장을 기록하며 식기세척기 시장 성장을 견인하고 있다.업계에선 LG 디오스 식기세척기의 차별화된 살균·세척 능력과 편의성이 이 같은 성장세의 원동력이라고 평가하고 있다. 이지현 부산대 감각과학연구실 교수팀과 LG전자 연구 결과에 따르면 디오스 식기세척기는 세척력이 손설거지보다 약 26% 더 뛰어난 것으로 나타났다. 또 물을 100도로 끓여 만든 트루스팀을 사용하는 이 제품은 최근까지 여러 전문기관에서 노로바이러스·클로스트리디움 퍼프린젠스 같은 식중독 원인균을 비롯해 세균과 바이러스 총 13종을 99.999% 제거하는 살균 성능도 인정받았다.LG 디오스 전기레인지는 업계 최고 수준의 화력과 안전성이 장점이다. 이 제품은 플러그 타입의 단일 화구 기준 국내 최고 화력인 3300와트(W) 인덕션 화구를 갖췄다. 국제 시험인증기관 UL(Underwriter's Laboratories)이 입회한 가운데 LG전자가 실험한 결과 LG 디오스 전기레인지는 동급 LG전자 가스레인지 대비 조리속도가 최대 2.5배 빠른 것으로 나타났다. LG전자 관계자는 "음식의 맛과 풍미를 살려주는 강력한 화력이 입소문을 타면서 지난해 디오스 3구 전기레인지 매출은 전년 대비 40% 늘었다"고 설명했다.이 밖에도 고객은 스마트폰 속 LG '씽큐' 애플리케이션(앱)으로 언제 어디서나 제품 상태를 원격으로 모니터링하면서 전원을 끄거나 화력을 줄일 수 있어 더욱 안전하다. 긁힘에 강한 상판 소재도 강점이다. LG 디오스 전기레인지에는 독일 특수유리 전문업체 '쇼트'사의 미라듀어 글라스가 사용되고 있다.최적의 조리법을 찾아주는 LG 디오스 광파오븐 역시 대표적인 집콕 가전으로 인정받으며 꾸준한 인기를 얻고 있다. 지난해 1~8월 LG 디오스 광파오븐의 누적 판매량은 전년 같은 기간 대비 약 30% 증가했다. 지난해 8월 한 달 판매량은 전년 대비 2배 수준으로 크게 증가한 바 있다. 특히 이 같은 성장세는 최근 전체 오븐 시장이 위축되는 상황에서 더욱 주목받고 있다. 유로모니터에 따르면 지난해 국내 오븐 시장 규모는 1287억원으로 전년(1407억원) 대비 약 8.5% 줄어들었다.LG 디오스 광파오븐은 세 가지 열원이 적용된 트리플 광파 쿡으로 식품의 식감을 살려준다. 이수용 세종대 식품공학과 교수 연구팀이 실험한 결과 디오스 광파오븐으로 조리한 얇은피 만두와 브리토가 디오스 전자레인지 대비 각각 약 3배, 약 2배 바삭했다. 또 각각 13%, 8.8% 더 노릇하게 구워져 식감을 더했다. 또 인공지능 쿡 기능은 제품과 연동된 스마트폰 LG 씽큐 앱 카메라로 CJ 등 간편식 63종에 있는 바코드를 찍었을 때 최적의 조리법을 찾아준다.  [박재영 기자][ⓒ 매일경제 &amp; mk.co.kr, 무단전재 및 재배포 금지]매일경제</t>
  </si>
  <si>
    <t>https://finance.naver.com/item/news_read.nhn?article_id=0004738872&amp;office_id=009&amp;code=066570&amp;page=82&amp;sm=title_entity_id.basic</t>
  </si>
  <si>
    <t>2021.01.21 17:23</t>
  </si>
  <si>
    <t>만년적자 덜어냈다…LG전자 이틀새 25% 올랐다</t>
  </si>
  <si>
    <t>스마트폰 접고 전장사업 집중'눈덩이' 적자덜자 시총 30조LG전자 이틀 연속 10%대 쑥증권가, 목표가 23만원 줄상향달리는 말의 등에서 무거운 짐 하나를 내려놓는 느낌이다. 상승세를 이어오던 LG전자 주가가 다시 한번 급등했다. LG전자가 그동안 실적을 짓눌러왔던 스마트폰 사업부문 정리를 공식적으로 언급했기 때문이다. 주가는 사상 최고치를 찍었고 증권사들은 목표주가 상향 조정으로 화답했다. 21일 증시에서 LG전자는 전날보다 10.78% 급등한 18만5000원에 거래를 마쳤다. 전날 12.84% 오른 데 이어 이틀 연속 10%대 상승률을 나타냈다. 이에 힘입어 시가총액도 30조2740억원(보통주 기준)으로 사상 처음 30조원을 넘어섰다. 권봉석 LG전자 사장은 전날 본부 구성원에게 보낸 이메일에서 "모바일 사업과 관련해 현재와 미래의 경쟁력을 냉정하게 판단해 최선의 선택을 해야 할 시점에 이르렀다"며 "현재 모든 가능성을 열어 두고 사업 운영 방향을 면밀히 검토하고 있다"고 밝혔다. 모바일 사업부문은 지금까지 LG전자 실적과 주가의 발목을 잡는 골칫덩어리였다. 2015년 2분기 이후 23분기 연속 영업적자를 지속해 지난해 말까지 누적 영업적자가 5조원을 넘었다. 적자 사업부 철수 가능성에 증권사들은 23만원까지 목표주가를 줄상향했다. 이날 삼성증권(22만원), 한국투자증권(22만원), 하이투자증권(23만원), 유진투자증권(22만원)이 LG전자 목표주가를 20만원대로 올렸다.이종욱 삼성증권 연구원은 목표주가를 17만원에서 22만원으로 올리며 "주가가 급등했지만 회사가 더욱 급변하고 있다"며 "전기차 부품 쪽으로 회사 자원을 집중하는 것과 더불어 모바일 사업 철수는 또 하나의 주가 트리거가 될 것"이라고 말했다.조철희 한국투자증권 연구원은 "LG전자 모바일 사업부의 2020년 추정 매출액은 5조2000억원으로 회사 전체(연결기준)의 8.3% 수준이지만 영업적자 규모가 8380억원으로 추정돼 전체 영업이익(3조2000억원)에 미치는 영향이 크다"며 목표주가를 18만원에서 22만원으로 상향했다.LG전자는 앞으로 가전, 로봇, 전기장치(전장)부품에 집중할 것으로 기대된다. LG전자는 지난해 말 세계 3위 자동차 부품업체인 마그나 인터내셔널과 함께 전기차 파워트레인 분야 합작법인을 설립하기로 했다. LG전자는 전기차 파워트레인의 핵심인 e모터(전기차용 모터)와 인버터에 강점을 갖고 있다. 향후 애플카 부품 공급도 기대된다.노근창 현대차증권 연구원은 "애플이 완성차 시장에 진출한다면 하드웨어를 담당할 기업이 반드시 필요하다"며 "아직 구체화하기에는 오랜 시간이 필요하지만 LG전자는 LG에너지솔루션과 함께 핵심 기술력을 확보한 기업"이라고 평가했다. [김기철 기자][ⓒ 매일경제 &amp; mk.co.kr, 무단전재 및 재배포 금지]매일경제</t>
  </si>
  <si>
    <t>https://finance.naver.com/item/news_read.nhn?article_id=0004737199&amp;office_id=009&amp;code=066570&amp;page=86&amp;sm=title_entity_id.basic</t>
  </si>
  <si>
    <t>2021.01.20 09:48</t>
  </si>
  <si>
    <t>코스피 '슈퍼 비둘기' 옐런에 환호…LG전자 5%↑</t>
  </si>
  <si>
    <t>코스피가 '슈퍼 비둘기'로 평가받는 재닛 옐런 미국 재무부 장관 지명자의 적극적 경기부양 발언에 1%대 급등 출발하며 3100선을 재돌파하고 있다.20일 오전 9시 20분 현재 코스피는 전일 대비 29.51포인트(0.95%) 내린 3122.17을 기록 중이다.이날 22.38포인트 상승 출발한 지수는 장 초반부터 상승폭을 1%까지 키우며 단숨에 3100선을 재탈환했다. 옐런 미국 재무장관 지명자의 적극적인 경기 부양 발언에 뉴욕증시가 크게 뛰면서 국내에도 온기가 전해지고 있는 것으로 풀이된다.간밤 뉴욕증시는 옐런 미국 재무장관 지명자의 경기 부양 의지가 확인된 데 힘입어 3대 지수 모두 상승했다.조 바이든 차기 미국 행정부의 초대 재무장관으로 지명된 재닛 옐런 지명자는 19일(현지시간) 상원 금융위원회 인준 청문회에서 코로나19에 따른 경제 회복을 위해 더 적극적인 재정지출이 필요하다는 견해를 밝혔다. 옐런 지명자는 "역사적으로 금리가 낮은 현재, 우리가 할 수 있는 가장 현명한 일은 크게 행동하는 것"이라면서 "나의 임무는 미국인들이 코로나19 대유행의 마지막 몇 달을 견뎌낼 수 있도록 돕고 타격을 입은 미국 경제를 재건하는 것"이라고 강조했다.특히 옐런 재무장관 지명인은 코로나19 에 대처하기 위한 부양책 승인을 촉구했다. 오히려 부양책의 규모가 작을 경우 미국의 재정상황은 더욱 악화될 것이라고 우려하면서 지금은 재정 건전성보다는 적극적인 부양책으로 경제회복이 우선이라는 입장을 강조한 것이다.앞서 바이든 당선인이 1조9000억달러 규모의 부양책을 제시한 바 있는데 미 공화당은 과도한 지출이라며 반대의사를 밝혔고, 일부 민주당 의원들도 국가부채 증가를 걱정했지만 옐런은 이런 우려를 불식한 셈이다.전문가들은 옐런 지명자의 경기 부양 발언에 대해 기대을 드러내고 있다. 한대훈 SK증권 연구원은 "옐런 재무장관 지명자는 코로나19 애 대처하기 위해 보다 적극적인 부양책을 촉구했고, 시장이 우려했던 증세에 대해서도 당장 나서지 않을 것임을 시사했다"면서 "시장의 우려를 달랜만큼 우리 주식시장에도 긍정적"이라고 말했다.서상영 키움증권 연구원 역시 "뉴욕증시가 옐런 재무장관 후보자의 대규모 부양책 지속 추진과 법인세 인상 시기 지연 언급으로 대형 기술주가 강세를 보였다는 점은 투자심리 개선 가능성을 높인다"면서도 "그렇지만 관련 내용은 전날 우리 증시에 일정 정도 선반영됐기 때문에 영향은 다소 제한될 것"이라고 설명했다. 이날 유가증권시장에서는 업종별로 운송장비가 3% 넘게 오르고 있고 전기전자, 제조업, 의약품 등이 1% 이상 오르고 있다. 매매주체별로 개인이 6390억원 순매수하고 있는 반면 외국인과 기관은 각각 2219억원, 4331억원 순매도 중이다. 프로그램 매매는 3133억원 매도 우위다. 시가총액 상위 종목 중에서는 기아차가 전날에 이어 급등세를 지속하며 10% 넘게 뛰고 있고 LG전자가 5%대 강세다. 삼성전자, SK하이닉스, 셀트리온, 카카오, SK이노베이션 등은 1~2% 오르고 있다.이날 유가증권시장에서는 425개 종목이 오르고 있고 379개 종목이 내리고 있다.코스닥은 전일 대비 8.07포인트(0.84%) 오른 965.82를 기록 중이다.[김경택 매경닷컴 기자 kissmaycry@mk.co.kr][ⓒ 매일경제 &amp; mk.co.kr, 무단전재 및 재배포 금지]매일경제</t>
  </si>
  <si>
    <t>https://finance.naver.com/item/news_read.nhn?article_id=0004736047&amp;office_id=009&amp;code=066570&amp;page=92&amp;sm=title_entity_id.basic</t>
  </si>
  <si>
    <t>2021.01.19 17:19</t>
  </si>
  <si>
    <t>LG전자 "3차 협력사도 상생펀드 지원"</t>
  </si>
  <si>
    <t>지원 대상 1000곳으로 확대LG전자가 1·2차 협력사를 대상으로 운영해왔던 상생협력펀드의 지원 범위를 올해부터 3차 협력사까지 확대한다고 19일 밝혔다. 앞서 LG전자는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1·2차 협력사가 지원 대상이었지만, 올해부턴 3차 협력사도 자금이 필요할 때 상생협력펀드를 사용해 대출받을 수 있다. 특히 코로나19로 올해 어려움을 겪고 있는 협력사는 자금 대출 시 최우선 지원을 받을 수 있게 된다. 상생협력펀드를 사용할 수 있는 협력사는 지난해보다 20% 이상 늘어난 1000여 곳이다. 지원 한도는 1차 협력사 10억원, 2·3차 협력사 5억원이다. 협력사들이 밀접한 교류와 상호 발전을 위해 결성한 '협력회' 회원사는 최대 20억원까지 신청할 수 있다. 협력사를 위한 무이자 자금 지원도 작년보다 한 달 앞당긴 다음달 설 명절 전에 진행된다. 규모는 400억원이다. 무이자로 제공되는 자금은 협력사 생산성 향상을 위한 자동화 솔루션 구축이나 노후 설비 개선, 신기술 개발 등에 활용될 예정이다. [박재영 기자][ⓒ 매일경제 &amp; mk.co.kr, 무단전재 및 재배포 금지]매일경제</t>
  </si>
  <si>
    <t>https://finance.naver.com/item/news_read.nhn?article_id=0004735773&amp;office_id=009&amp;code=066570&amp;page=93&amp;sm=title_entity_id.basic</t>
  </si>
  <si>
    <t>2020.09.20 10:01</t>
  </si>
  <si>
    <t>LG전자-협력사, 스마트 팩토리 구축·디지털전환 본격적 성과</t>
  </si>
  <si>
    <t>LG전자가 협력사의 제조경쟁력을 강화하기 위해 스마트 팩토리 구축과 디지털 전환을 지원하고 있다. 신신사 직원들이 자동화 설비에서 만든 부품을 점검하고 있다. [사진제공 = LG전자]LG전자가 협력사의 제조경쟁력을 강화하기 위해 지원해 온 스마트 팩토리 구축과 디지털 전환이 본격적으로 성과를 내고 있다.LG전자는 올해 지원하는 64개 협력사의 자동화율이 올 연말까지 40%대로 높아지고 시간당 생산량은 20% 이상 늘어난다고 20일 밝혔다. 또 작년 대비 생산원가는 460억 원 가량 절감되고 생산공정에서 발생하는 불량률은 4.3%에서 3.0%로 1.3%포인트 낮아진다.LG전자는 지난 2018년부터 매년 약 60개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LG전자는향후 데이터 분석 기술을 활용하면 생산 중단이나 품질 불량 등을 미리 예측함으로써 생산성과 품질을 높이는 데 기여할 것으로 기대하고 있다.또한 경기도 수원에 위치한 1차 협력사인 신성오토텍도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관리하고 있다. 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있다.앞서 LG전자는 국내외 협력사들에게 마스크 12만장과 손세정제 등을 전달했다. 또 최근 주요 협력사에 열화상 카메라를 지급하는 등 협력사가 긴박하게 필요로 하는 분야에서 신속하고 적극적으로 나서고 있다.LG전자 구매경영센터장 이시용 전무는 "제조업의 변화에 맞춰 협력사의 제조경쟁력을 높이기 위해 스마트 팩토리 구축과 디지털 전환을 적극 지원하고 있다"며 "LG전자와 협력사가 상생 동반자가 되도록 함께 노력할 것"이라고 말했다. [이상규 기자 boyondal@mkinternet.com][ⓒ 매일경제 &amp; mk.co.kr, 무단전재 및 재배포 금지]매일경제</t>
  </si>
  <si>
    <t>https://finance.naver.com/item/news_read.nhn?article_id=0004659133&amp;office_id=009&amp;code=066570&amp;page=221&amp;sm=title_entity_id.basic</t>
  </si>
  <si>
    <t>2020.09.21 10:01</t>
  </si>
  <si>
    <t>LG전자, 탈모 치료용 의료기기 출시 앞두고 임상 시험 결과 공개…효과...</t>
  </si>
  <si>
    <t>[사진제공 = LG전자]LG전자가 탈모 치료용 의료기기 'LG 프라엘 메디헤어' 출시를 앞두고 효능을 입증하는 임상 시험 결과를 공개했다.LG전자는 최근 대한모발학회(KHRS: Korean Hair Research Society) 학술대회에서 LG 프라엘 메디헤어(모델명: HGN1)를 선보였다고 21일 밝혔다. 대한모발학회는 피부과 전문의를 포함, 모발 관련 연구를 수행하는 연구자들로 구성된 학술단체다.LG전자는 분당서울대학교병원에 의뢰해 진행한 임상 시험에서 확인한 LG 프라엘 메디헤어의 효능을 소개, 행사 참석자들의 높은 관심을 받았다. 발표는 임상 시험의 연구책임자인 허창훈 분당서울대학교병원 교수가 맡았다.성인 남녀 46명을 대상으로 진행된 임상 시험 결과에 따르면, LG 프라엘 메디헤어를 사용한 참가자들의 모발은 사용 전과 비교해 1㎠ 당 밀도는 21.64% 증가했다. 모발 굵기도 19.46% 두꺼워진 것으로 나타났다. 임상시험에 참가한 제품 사용자들은 LG 프라엘 메디헤어를 27분 모드로 주 3회씩 총 16주간 사용했다. LG 프라엘 메디헤어는 머리에 착용하는 헬멧 형태의 탈모 치료 전용 의료기기다. 최근 식품의약품안전처로부터 '의료용 레이저 조사기 3등급'에 해당하는 의료기기 허가를 받았다.이 제품은 '저출력 레이저 치료(LLLT: Low Level Light Therapy)' 방식을 활용한다. LLLT 방식은 미국 식품의약국(FDA)으로부터 안드로겐성 탈모증 치료에 도움을 주는 탈모 치료법으로 승인 받은 바 있다.레이저(146개)와 LED(104개)를 포함한 총 250개 광원에서 나오는 에너지가 모발 뿌리를 둘러싼 모낭 세포의 대사를 활성화해 모발의 성장을 돕는다. 머리카락 밀도가 감소하는 안드로겐성 탈모 진행도 늦춰준다.LG전자는 탈모로 고민하는 고객이 늘어나고 있는 점을 감안해 고객이 집에서도 간편하게 이용할 수 있는 탈모 치료 의료기기를 개발했다. LG 프라엘 메디헤어 신제품은 연내 정식 출시할 예정이다.LG전자 오상준 홈뷰티사업담당은 "안전성과 효능을 기반으로 한 LG 프라엘만의 경쟁력을 높이는 동시에 고객 니즈를 반영한 다양한 혁신 제품을 선보이며 프리미엄 홈 뷰티기기 시장을 선도할 것"이라고 말했다. [이상규 기자 boyondal@mkinternet.com][ⓒ 매일경제 &amp; mk.co.kr, 무단전재 및 재배포 금지]매일경제</t>
  </si>
  <si>
    <t>https://finance.naver.com/item/news_read.nhn?article_id=0004659592&amp;office_id=009&amp;code=066570&amp;page=222&amp;sm=title_entity_id.basic</t>
  </si>
  <si>
    <t>2020.09.11 17:38</t>
  </si>
  <si>
    <t>LG전자 `탈모 치료기` 연내 출시</t>
  </si>
  <si>
    <t>식약처로부터 의료기기 허가`신가전` 4조 탈모시장 공략LG전자가 '가정용 탈모 치료기'를 출시한다. LG전자가 뷰티 분야에서 새롭게 내놓는 '신가전'으로 연간 4조원 규모인 국내 탈모 시장을 적극 공략한다는 방침이다. 11일 업계 등에 따르면 LG전자가 개발한 탈모 치료용 의료기기(모델명 HGN1 등)는 지난 3일 식품의약품안전처에서 '의료용 레이저 조사기' 품목허가를 받았다. 헬멧 모양의 탈모 치료기는 발광다이오드(LED)와 레이저 광선을 활용해 탈모증 치료에 사용되는 제품이다. LG전자 관계자는 "(탈모 치료기와 관련해) 최근 의료기기 허가를 받았고, 가격이나 구체적인 출시 시점 등은 아직 정해지지 않았다"고 말했다. 업계에서는 LG전자 신제품을 프라엘 라인업에 포함시켜 연내 출시할 것으로 전망하고 있다. LG전자가 정부에서 의료기기 인증을 받은 탈모 치료기를 출시하면 해외 진출과 렌탈 등 관련 시장이 확대될 것이라는 예상도 나온다. 업계에서는 국내 탈모 인구가 1000만명에 육박하고 관련 시장도 가발, 복용약, 탈모 치료기 등에서 매출이 4조원에 달하는 것으로 추산하고 있다. 중국의 경우 탈모 인구가 약 2억5000만명에 달하는 것으로 알려졌다.  [황순민 기자][ⓒ 매일경제 &amp; mk.co.kr, 무단전재 및 재배포 금지]매일경제</t>
  </si>
  <si>
    <t>https://finance.naver.com/item/news_read.nhn?article_id=0004654241&amp;office_id=009&amp;code=066570&amp;page=227&amp;sm=title_entity_id.basic</t>
  </si>
  <si>
    <t>2020.09.11 10:01</t>
  </si>
  <si>
    <t>LG전자, 패션분야 글로벌 인플루언서 올리비아 팔레르모 새 앰버서더 선...</t>
  </si>
  <si>
    <t>밀레니얼 세대를 대상으로 LG 시그니처의 브랜드 가치를 알릴 예정[사진제공 = LG전자]LG전자는 밀레니얼 세대를 대상으로 초프리미엄 브랜드 'LG 시그니처(LG SIGNATURE)'를 적극적으로 알리기 위해 패션 분야의 글로벌 인플루언서 올리비아 팔레르모(Olivia Palermo)를 새로운 브랜드 앰버서더에 선정했다고 11일 밝혔다.LG전자는 영상, 사진 등을 활용한 디지털 캠페인을 통해 올리비아 팔레르모의 프리미엄 라이프스타일과 LG 시그니처의 차별화된 가치가 어떻게 조화를 이루는지 보여줄 계획이다. LG전자는 새 앰버서더가 주요 소비층으로 급부상하고 있는 밀레니얼 세대에게 LG 시그니처의 브랜드 가치와 진정성을 보다 효과적으로 알리게 될 것으로 기대하고 있다.미국 국적의 올리비아 팔레르모는 패션 인플루언서, 모델, 배우 등으로 활동하며 자신의 이름을 딴 패션 브랜드를 운영하고 있다. 언론과 SNS를 통해 뛰어난 패션감각과 프리미엄 라이프스타일을 공개해 밀레니얼 세대에게 주목 받고 있다. 또 스위스 명품 브랜드 피아제(PIAGET)의 브랜드 앰버서더이기도 하다.LG전자는 LG 시그니처의 차별화된 프리미엄 가치를 알리기 위해 각 분야에서 최고로 손꼽히는 전문가들을 LG 시그니처 앰버서더로 선정해왔다. 세계적인 여자 프로골프 선수 고진영과 박성현을 비롯해 유명 발레단인 아메리칸발레시어터(American Ballet Theater)의 수석 발레리나 미스티 코플랜드(Misty Copeland), 와인평론가 제임스 서클링(James Suckling) 등이 LG 시그니처의 프리미엄 마케팅에 참여하고 있다.올리비아 팔레르모는 "프리미엄 라이프스타일은 항상 나를 최고로 느낄 수 있도록 한다"며 "LG시그니처는 단순함에서 느끼는 럭셔리한 가치뿐 아니라 기술이 주는 효용성에 미적 가치까지 더해 완벽한 프리미엄 라이프스타일을 만든다"고 말했다. LG전자 글로벌마케팅센터장 김진홍 전무는 "LG 시그니처의 압도적인 성능과 디자인은 프리미엄 라이프스타일을 추구하는 고객에게 놀라움을 선사할 것"이라며 "새로운 소비층으로 자리잡고 있는 밀레니얼 세대를 대상으로 프리미엄 마케팅을 강화해 LG 시그니처의 차별화된 고객가치를 알리겠다"고 강조했다.[이상규 기자 boyondal@mkinternet.com][ⓒ 매일경제 &amp; mk.co.kr, 무단전재 및 재배포 금지]매일경제</t>
  </si>
  <si>
    <t>https://finance.naver.com/item/news_read.nhn?article_id=0004653766&amp;office_id=009&amp;code=066570&amp;page=227&amp;sm=title_entity_id.basic</t>
  </si>
  <si>
    <t>2020.09.02 10:01</t>
  </si>
  <si>
    <t>LG전자, 14일 하반기 전략 스마트폰 공개…관심 증폭</t>
  </si>
  <si>
    <t>글로벌 미디어들에 초청장 발송…`새로운 폼팩터` 공개[사진제공 = LG전자]LG전자가 오는 14일 하반기 전략 스마트폰을 공개한다. LG전자는 2일 전략 스마트폰 온라인 공개행사에 글로벌 미디어들을 초대하는 초청장을 발송했다고 밝혔다.초청장은 약 20초 분량의 영상이다.LG전자에 따르면 메인 디스플레이가 시계방향으로 돌아가며 'T'자 형태를 만들고, 이와 동시에 뒷면에 숨어있던 화면도 모습을 드러내며 기존과는 다른 '새로운 폼팩터'를 보여준다.초청장 영상 말미에는 "Life gets better in unexpected ways when you discover the unexplored(새로운 무언가를 발견할 때 삶은 기대 이상이 된다)"라는 문장이 나타난다. 이는 LG전자가 기존과는 완전히 다른 차원의 새로운 스마트폰 전략인 '익스플로러 프로젝트(Explorer Project)'를 준비 중임을 암시하고 있다.LG전자가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핵심이다.LG전자는 지난 10여 년간의 스마트폰 시장은 획일화되고 있는 반면, 고객의 사용 패턴과 라이프스타일은 오히려 개인화되고 세분화되고 있다는 것에 집중, 이번 프로젝트를 기획했다고 강조했다.따라서 '익스플로러 프로젝트'를 통해 변화 수용성이 높은 고객들에게 새롭고 혁신적인 모바일 경험을 제시해 나간다는 전략이다. LG전자 '익스플로러 프로젝트'는 '플랫폼 파트너'와 함께 한다. '네이버 웨일(NAVER Whale)', '픽토(Ficto)', 레이브(Rave), 투비(Tubi), 퀄컴(Qualcomm Technologies, Inc.) 등이 LG 스마트폰과 함께 새로운 영역을 발굴하고 도전적으로 진입하는 역할을 맡게 된다. 최근 영상 콘텐츠가 중요해짐에 따라 스마트폰 폼팩터도 동영상을 즐기기에 최적의 형태로 진화하고 있다는 점에 착안, LG전자는 동영상 스트리밍 파트너사들과의 협업을 확대하고 있다. 소셜 커뮤니케이션과 영상 시청을 결합한 레이브, 무료 영화와 TV시리즈를 제공하는 투비, 새로운 형태의 인터랙션을 제공하는 픽토 등과의 협업이 그 예다.LG전자는 기존의 보편적인 프리미엄 스마트폰 라인업은 '유니버설 라인(Universal Line)'으로 이원화해 혁신적이고 도전적인 '익스플로러 프로젝트' 제품들과 차별적으로 운영한다는 전략이다. 혁신적인 제품군과 보편적인 제품군을 동시에 제공함으로써 소비자 선택의 폭을 확대해 나가겠다는 것이다.LG전자 이연모 MC사업본부장은 "익스플로러 프로젝트는 획일화된 스펙 경쟁의 틀에서 벗어나 고객에게 새로운 경험과 가치를 제공하는 LG전자의 과감한 변신"이라며 "이 같은 도전이 항상 새로움을 추구하는 고객들의 욕구를 기대 이상으로 충족시킬 것"이라고 강조했다. [이상규 기자 boyondal@mkinternet.com][ⓒ 매일경제 &amp; mk.co.kr, 무단전재 및 재배포 금지]매일경제</t>
  </si>
  <si>
    <t>https://finance.naver.com/item/news_read.nhn?article_id=0004647274&amp;office_id=009&amp;code=066570&amp;page=233&amp;sm=title_entity_id.basic</t>
  </si>
  <si>
    <t>2020.09.02 11:01</t>
  </si>
  <si>
    <t>LG전자 8K 올레드 TV 화질에 게이밍 성능도 인정</t>
  </si>
  <si>
    <t>모델이 프리미엄 화질에 차원이 다른 게이밍 성능까지 인정받은 'LG 시그니처 올레드 8K(모델명: OLED88ZX)'를 활용해 게임을 즐기고 있다. [사진제공 = LG전자]LG전자 8K 올레드 TV가 엔비디아의 최첨단 기술이 집약된 GPU인 '지포스 RTX 30(GeForce RTXTM 30) 시리즈'의 성능을 가장 잘 구현하는 제품으로 꼽히며 LG만의 차별화된 성능을 인정받았다. 2일 LG전자에 따르면 엔비디아는 지난 1일 온라인으로 진행한 론칭 행사에서 'LG 시그니처 올레드 8K(모델명: OLED88ZX)'를 활용해 지포스 RTX 30 시리즈의 성능을 시연했다. 지포스 RTX 30 시리즈는 엔비디아가 새롭게 선보인 GPU(Graphics Processing Unit, 그래픽 처리장치)로 고사양 PC 게이밍에 탁월하다.LG 시그니처 올레드 8K는 3300만 개가 넘는 화소 하나하나가 자유자재로 빛을 조절해 더욱 섬세한 화질을 구현한다. 또 8K 해상도 콘텐츠를 60Hz(헤르츠) 주사율로 재생할 수 있고, 최대 48Gbps(초당 48기가비트) 대역폭을 지원해 놀라운 속도로 영상 신호를 처리한다. 엔비디아는 이런 탁월한 기능을 높이 평가해 최신 GPU 성능을 시연하는 제품으로 LG 올레드 TV를 선정했다.LG전자는 지난해 엔비디아와 협업을 통해 TV 업계 최초로 그래픽 호환 기능인 '지싱크 호환(G-SYNC Compatibility)'을 LG 올레드 TV에 탑재한 바 있다. 지싱크 호환 기능은 외부 기기의 GPU와 TV 화면의 주사율을 일치시켜 화면 찢어짐(tearing)과 버벅거림(stuttering)을 최소화해 빠른 움직임도 부드럽게 보여준다.LG 올레드 TV는 차원이 다른 화질은 물론 LCD TV보다 뛰어난 1ms(미리세컨드, 1000분의 1초) 응답속도 등을 갖춰 몰입감이 중요한 게이밍 TV로도 활용하기에 제격이라는 평가를 받고 있다.엔비디아 지포스 마케팅총괄 매트 위블링(Matt Wuebbling)은 "LG전자의 2020 년형 8K 올레드 TV에 '지포스 RTX 30 시리즈' GPU를 지원하게 돼 기쁘게 생각한다"며 "전 세계 게이머들은 지포스 RTX 30 시리즈가 구동되는 TV로 최신 8K PC 게임을 즐길 때 사실적인 레이트레이싱 및 최첨단 AI 성능에 놀랄 것"이라고 말했다.LG전자 HE사업본부 백선필 TV상품기획담당은 "이번 엔비디아의 최첨단 GPU 성능 시연을 통해 최신 8K PC 게임에도 LG 올레드 TV가 최적이라는 점을 인정받았다"며 "차원이 다른 화질은 물론 뛰어난 성능을 모두 갖춘 LG 올레드 TV를 앞세워 고객들에게 한 차원 높은 게이밍 경험을 제공할 것"이라고 자신했다.[이상규 기자 boyondal@mkinternet.com][ⓒ 매일경제 &amp; mk.co.kr, 무단전재 및 재배포 금지]매일경제</t>
  </si>
  <si>
    <t>https://finance.naver.com/item/news_read.nhn?article_id=0004647370&amp;office_id=009&amp;code=066570&amp;page=233&amp;sm=title_entity_id.basic</t>
  </si>
  <si>
    <t>2020.08.28 15:28</t>
  </si>
  <si>
    <t>LG전자, 신입사원 채용 재연기</t>
  </si>
  <si>
    <t>LG전자가 국내 코로나19 재확산에 따라 신입사원 채용 일정을 재차 연기하기로 했다고 28일 밝혔다. 앞서 LG전자는 지난 20일부터 이틀간 진행할 예정이었던 한국영업본부 신입사원 채용 면접을 9월 1~2일로 2주가량 연기한 바 있다. LG전자 관계자는 "당초 8월 20일부터 예정됐던 면접 일정을 9월 초로 연기했지만 최근 상황을 감안해 재차 연기하기로 했다"면서 "면접 일정이 연기된 만큼 이후 인턴십 시작 일정도 늦출 예정"이라고 밝혔다. 채용 면접은 9월 14~16일 진행될 예정이다. LG전자 한국영업본부는 지난 16일 사무실이 위치한 LG서울역빌딩에서 확진자가 발생해 해당 층을 폐쇄하고 직원 100여 명을 재택근무로 전환한 바 있다. [황순민 기자][ⓒ 매일경제 &amp; mk.co.kr, 무단전재 및 재배포 금지]매일경제</t>
  </si>
  <si>
    <t>https://finance.naver.com/item/news_read.nhn?article_id=0004644483&amp;office_id=009&amp;code=066570&amp;page=236&amp;sm=title_entity_id.basic</t>
  </si>
  <si>
    <t>2020.08.26 10:02</t>
  </si>
  <si>
    <t>LG전자, 가전제품 서비스 온라인 콘텐츠 강화</t>
  </si>
  <si>
    <t>LG전자서비스 공식 유튜브 채널 캡처 이미지. [사진제공 = LG전자] LG전자가 뉴노멀 시대에 맞게 가전제품 서비스 관련 온라인 콘텐츠를 강화한다.LG전자는 올 들어 LG전자서비스 공식 유튜브 채널에 380여 개의 영상을 업로드했다고 26일 밝혔다.이 채널에 업로드된 제품 관련 영상만 약 2400개에 달한다.고객들은 영상을 통해 가전제품을 사용하는 방법을 포함해 유지관리 및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예정이다.[이상규 기자 boyondal@mkinternet.com] [ⓒ 매일경제 &amp; mk.co.kr, 무단전재 및 재배포 금지]매일경제</t>
  </si>
  <si>
    <t>https://finance.naver.com/item/news_read.nhn?article_id=0004642393&amp;office_id=009&amp;code=066570&amp;page=239&amp;sm=title_entity_id.basic</t>
  </si>
  <si>
    <t>2020.08.26 07:52</t>
  </si>
  <si>
    <t>LG전자 신형 올레드TV, 美 컨슈머리포트 `2020 최고의 TV` ...</t>
  </si>
  <si>
    <t>LG전자 신형 올레드(OLED) TV가 미국의 유력 소비자전문지인 컨슈머리포트의 '2020 최고의 TV(Best TVs of 2020)'에 선정됐다.글로벌 TV 제조사들이 올해 출시한 TV 신제품의 평가 결과가 나온 것은 이번이 처음이다. 26일 전자업계에 따르면 미국의 컨슈머리포트는 시중에 판매 중인 158개 평가 대상 제품(4K TV 기준) 가운데 2020년형 LG 올레드 TV(모델명 65CX)를 최고의 제품으로 선정했다. 평가단은 모든 OLED TV처럼 신형 OLED TV도 시야각이 무제한에 가깝고, 사운드 성능은 평가단이 시험해본 것 가운데 최고라고 극찬했다.  이 TV에는 자체 음성인식이 가능한 씽큐 인공지능 플랫폼을 탑재했다. 또 '구글어시스턴트', '아마존 알렉사' 등을 지원한다.컨슈머리포트가 두 번째로 꼽은 올레드 TV인 소니의 OLED TV(XBR-65A9G)다.이 제품은   화질, 음질, HDR 성능 등에서 높은 평가를 했다. 초대형 TV 부문에서는 LG전자의 나노셀 TV(75SM9070PUA)와 삼성전자의 QLED TV(QN75Q70DT), 중국의 TCL TV(75Q825) 등이 우수 모델로 꼽혔다.[이상규 기자 boyondal@mkinternet.com] [ⓒ 매일경제 &amp; mk.co.kr, 무단전재 및 재배포 금지]매일경제</t>
  </si>
  <si>
    <t>https://finance.naver.com/item/news_read.nhn?article_id=0004642262&amp;office_id=009&amp;code=066570&amp;page=239&amp;sm=title_entity_id.basic</t>
  </si>
  <si>
    <t>2020.05.01 17:23</t>
  </si>
  <si>
    <t>LG전자, 1분기 세계가전 1위</t>
  </si>
  <si>
    <t>LG전자 생활가전 사업이 올해 1분기 미국 월풀을 제치고 세계 1위에 올랐다.1일 업계에 따르면 월풀은 1분기 매출 43억2500만달러(약 5조2721억원), 영업이익 2억6000만달러(약 3169억원)를 기록했다고 공시했다. 지난달 19일 LG전자가 발표한 가전사업(H&amp;A본부) 1분기 매출은 5조4180억원, 영업이익은 7535억원으로 매출과 영업이익 모두 LG전자가 월풀을 앞섰다. 특히 영업이익과 영업이익률은 LG전자가 월풀보다 두 배 이상 높았다. 1분기 LG전자 H&amp;A본부 영업이익률은 13.9%인 반면 월풀은 6%에 그쳤다.LG전자 H&amp;A본부 매출은 분기 기준으로는 지난해 1분기 처음으로 월풀을 제쳤으나 하반기 다시 역전당하며 연간 기준으로는 월풀을 이기지 못했다. 2016년까지만 해도 LG전자 H&amp;A본부 매출은 17조원이고 월풀은 24조원으로 격차가 7조원이나 됐지만 지난해에는 LG전자 21조5000억원, 월풀 23조5000억원으로 차이가 2조원으로 줄었다. 업계에서는 LG전자가 건조기, 의류관리기 등 신(新)가전 판매가 늘고 고급 가전시장에서 선전한 것이 월풀을 따라잡은 배경으로 보고 있다. [전경운 기자] [ⓒ 매일경제 &amp; mk.co.kr, 무단전재 및 재배포 금지]매일경제</t>
  </si>
  <si>
    <t>https://finance.naver.com/item/news_read.nhn?article_id=0004567425&amp;office_id=009&amp;code=066570&amp;page=341&amp;sm=title_entity_id.basic</t>
  </si>
  <si>
    <t>2020.04.29 17:52</t>
  </si>
  <si>
    <t>1분기 선방한 LG전자, 북미 셧다운에 초긴장</t>
  </si>
  <si>
    <t>2년만에 분기영업익 1조 돌파◆ 삼성전자 1분기 실적 ◆  LG전자가 올 1분기 가전·TV 사업 선전에 힘입어 2년 만에 1조원을 웃도는 분기 영업이익을 올리며 실적 선방에 성공했다. 다만 1분기 실적은 코로나19 영향이 제한적으로 반영돼 불확실성이 더욱 커지는 2분기에는 실적 하락이 불가피하다는 전망이 나온다. LG전자는 1분기 연결기준 매출 14조7278억원, 영업이익 1조904억원을 기록했다고 7일 공시했다. 매출은 지난해 1분기보다 1.3% 감소했고, 영업이익은 21.1% 증가했다. 역대 1분기 영업이익이 1조원을 넘은 것은 2018년 1분기(1조1078억원) 이후 처음이다. 영업이익률(7.4%)은 역대 1분기 기준 최고치를 기록했다.1분기 호실적은 가전을 담당하는 H&amp;A(가전 등)사업본부와 HE(TV 등)사업본부가 나란히 기대 이상의 성과를 달성한 덕분이다.세탁기 냉장고 에어컨 등 생활가전을 담당하는 H&amp;A사업본부는 매출액 5조4180억원, 영업이익 7535억원을 달성했다. 매출액은 소폭 감소했지만 영업이익과 영업이익률은 분기 사상 최대를 기록했다. 건강·위생에 관한 관심이 높아지며 국내 시장에서 건조기 스타일러 식기세척기 등 스팀가전의 판매 호조가 이어졌다. TV를 담당하는 HE사업본부는 매출액 2조9707억원, 영업이익 3258억원을 거뒀다. 북미와 유럽에서 주요 거래처의 영업 중단 혹은 영업 축소 등으로 인해 매출액은 전년 동기 대비 감소했지만 올레드TV 등 프리미엄 제품 판매와 원가 절감 등 비용 효율화에 힘입어 2018년에 이어 두 번째로 두 자릿수 영업이익률(11.0%)을 기록했다. 1분기 예상을 뛰어넘는 실적을 거뒀지만 코로나19 영향권에 들어가는 2분기부터는 LG전자의 매출과 수익성이 전 분기와 전년 동기 대비 하락할 것으로 예상된다.[황순민 기자] [ⓒ 매일경제 &amp; mk.co.kr, 무단전재 및 재배포 금지]매일경제</t>
  </si>
  <si>
    <t>https://finance.naver.com/item/news_read.nhn?article_id=0004566739&amp;office_id=009&amp;code=066570&amp;page=342&amp;sm=title_entity_id.basic</t>
  </si>
  <si>
    <t>"스팀 기술 침해 말라"…LG전자, 터키 가전업체 소송</t>
  </si>
  <si>
    <t>[사진출처 = 연합뉴스]LG전자가 프리미엄 가전에 사용하는 스팀 기술을 보호하기 위해 단호한 조치를 꺼냈다.LG전자는 28일(현지시간) 독일 만하임 지방법원에 터키 가전업체 아르첼릭 자회사인 베코를 상대로 세탁기에 사용하는 스팀 기술을 무단으로 사용하지 말라는 취지의 특허침해금지소송을 제기했다.이번 소송은 LG전자가 보유한 스팀 기술 중 사용자 인터페이스(UI)에 관한 것이다. 베코가 무단으로 사용한 특허는 열에 민감한 소재를 세탁하는 특정코스에서 스팀 기능을 선택하더라도 스팀이 동작하지 않도록 한다. 결과적으로 세탁기의 동작을 제어하며 옷감을 보호하게 된다.앞서 LG전자는 지난해 9월 양문형 냉장고에 적용된 도어(Door) 제빙 기술 관련해 베코, 아르첼릭, 그룬디히 등 3개 회사를 상대로 특허침해금지소송을 제기한 바 있다. 이 기술은 냉동실 내부에 위치하던 제빙기, 얼음을 저장하는 통, 얼음을 옮기는 모터 등 제빙 관련 부품을 모두 냉동실 도어에 배치할 수 있게 한다. 독일 가전업체인 그룬디히도 아르첼릭의 자회사다.전생규 LG전자 특허센터장(부사)장은 "끊임없는 연구개발의 결과인 특허 포트폴리오를 기반으로 고객에게 차별화된 가치를 제공하고 있다"며 "지적재산권을 적극 보호하기 위해 단호하게 대응할 것"이라고 말했다.한편 LG전자가 독자 개발한 트루스팀 기술은 스타일러를 비롯해 건조기, 식기세척기 등 다양한 생활가전에 적용돼 살균, 탈취, 주름완화 등의 탁월한 성능을 인정받고 있다.[디지털뉴스국 김승한 기자] [ⓒ 매일경제 &amp; mk.co.kr, 무단전재 및 재배포 금지]매일경제</t>
  </si>
  <si>
    <t>https://finance.naver.com/item/news_read.nhn?article_id=0004566236&amp;office_id=009&amp;code=066570&amp;page=348&amp;sm=title_entity_id.basic</t>
  </si>
  <si>
    <t>2020.04.27 11:07</t>
  </si>
  <si>
    <t>LG전자, 휘센 에어컨 사전점검 서비스 실시</t>
  </si>
  <si>
    <t>LG전자가 휘센 에어컨 고객들이 무더위가 예상되는 올 여름을 시원하게 보낼 수 있도록 'LG 휘센 에어컨 사전점검 서비스'를 진행한다고 27일 밝혔다.사전점검 서비스를 원하는 고객은 6월 19일까지 LG전자 서비스 고객상담실(1544-7777) 및 홈페이지, 전국 서비스센터, LG 베스트샵 등을 통해 신청하면 된다. 고객이 서비스를 신청하면 방문이 필요한 경우 서비스 엔지니어가 고객 집을 방문한다. 엔지니어는 전원콘센트 연결상태, 배수호스 누수여부, 리모컨 건전지, 실내기 필터점검, 실외기 주변청소, 냉매 점검, LG 씽큐 앱과의 연동 등을 꼼꼼하게 점검하고 에어컨을 시험 가동한다.부품 교체나 냉매 주입이 필요한 경우가 아니라면 출장비를 포함한 기본 점검비는 무료다. 냉매 주입은 사전점검 서비스 기간에 50% 할인된 가격으로 제공된다.아시아·태평양 지역의 기후를 예측하고 있는 APEC기후센터(APEC Climate Center)는 최근 올해 6월부터 8월까지 동아시아 전역이 평년보다 더울 가능성이 매우 높을 것으로 내다봤다.유규문 LG전자 CS경영센터장(전무는 "고객들이 무더운 여름을 시원하게 보낼 수 있도록 에어컨 사전점검 서비스를 차질없이 진행할 것"이라고 말했다. [황순민 기자] [ⓒ 매일경제 &amp; mk.co.kr, 무단전재 및 재배포 금지]매일경제</t>
  </si>
  <si>
    <t>https://finance.naver.com/item/news_read.nhn?article_id=0004564538&amp;office_id=009&amp;code=066570&amp;page=349&amp;sm=title_entity_id.basic</t>
  </si>
  <si>
    <t>2020.04.24 10:02</t>
  </si>
  <si>
    <t>LG전자, 눈 편안한 올레드 TV 강점 적극 알린다</t>
  </si>
  <si>
    <t>모델들이 장시간 시청해도 눈이 편안한 LG 올레드 AI 씽큐를 소개하고 있다. [사진제공 = LG전자] LG전자가 온라인 개학에 맞춰 대형 TV에 대한 고객 관심이 높아짐에 따라 장시간 시청해도 눈이 편안한 LG 올레드 AI 씽큐 장점을 알린다.LG전자는 24일부터 내달 말까지 LG전자 베스트샵 전국 매장에서 온라인 수강에 적합한 올레드 TV의 장점을 알리는 '온라인 수업, 올레드로 크게 보자' 행사를 운영한다고 밝혔다.LG전자는 이번 행사에서 ▲청색광을 줄여 장시간 시청해도 눈이 편안한 '올레드 화면' ▲온라인 강의를 손쉽게 검색하고 마우스처럼 활용할 수 있는 '인공지능 리모컨' ▲TV가 선생님 목소리를 인식해 보다 또렷하게 들려주는 '인공지능 사운드 Pro' 등 LG 올레드 AI 씽큐만의 장점을 소개한다.또 TV의 인터넷 시작화면을 온라인 수업으로 설정하는 법과 같은 유익한 정보도 알려준다. 고객이 '인터넷'이라고 말하면 TV에 교육방송 화면을 보여줘 어린 자녀들도 온라인 수업을 쉽게 찾아 볼 수 있다.이와 더불어 LG전자는 행사 모델인 2020년형 LG 올레드 AI 씽큐를 구매하는 고객에게 최대 100만원 캐시백, LG 퓨리케어 미니 공기청정기 등 모델에 따라 제공하던 기존 구매 혜택뿐 아니라 고객이 대화면 TV로 온라인 수업을 들으면서 출석체크나 학급 채팅방 참여에 활용할 수 있도록 카카오프렌즈 무선 키보드도 추가 증정한다.LG 올레드 AI 씽큐는 지난해 미국 안전인증기관 UL(Underwriters Laboratory)로부터 '청색광 저감 디스플레이'로 검증받은 올레드 패널을 탑재했다. 올레드 화면 청색광 방출량은 국제전기기술위원회(IEC)가 정한 무해성 기준의 절반 수준이다.올레드 화면은 지난해 독일 시험인증기관 TUV라인란드에서도 눈이 편한 디스플레이로 인증받은 바 있다. [디지털뉴스국 김승한 기자] [ⓒ 매일경제 &amp; mk.co.kr, 무단전재 및 재배포 금지]매일경제</t>
  </si>
  <si>
    <t>https://finance.naver.com/item/news_read.nhn?article_id=0004563194&amp;office_id=009&amp;code=066570&amp;page=351&amp;sm=title_entity_id.basic</t>
  </si>
  <si>
    <t>2020.04.20 10:07</t>
  </si>
  <si>
    <t>LG전자, 국내 최대 용량 24kg `인공지능 DD세탁기` 출시</t>
  </si>
  <si>
    <t>24kg 인공지능 DD 세탁기. [사진 제공 = LG전자] LG전자는 대용량 세탁을 할 수 있는 인공지능 DD(Direct Drive)세탁기 'LG 트롬 세탁기 씽큐'를 이번 주말 출시한다고 20일 밝혔다.신제품의 세탁용량은 국내 가정용 세탁기 가운데 최대인 24kg이다. 최근 한국산업기술시험원 시험결과 이 제품은 타월, 베갯잇 등으로 구성된 24kg 용량의 세탁물을 한 번에 세탁했다. 또 세탁통의 부피는 기존 21kg 트롬 씽큐 대비 10% 이상 커졌다. 넓어진 공간은 100g 무게의 수건 약 30장이 들어가는 수준이다.이 제품은 21kg 트롬 씽큐 대비 내부 세탁통의 용량은 더 커졌지만 제품 외관의 가로 길이는 똑같다. 따라서 대용량의 제품이지만 공간 활용도가 좋다.새로 선보인 인공지능 DD세탁기는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 대비 10% 이상 옷감을 더 보호했다.고객들은 와이파이를 이용해 가전관리 애플리케이션인 LG 씽큐에 신제품을 연결하면 편리한 기능을 사용할 수 있다. 예를 들어 지난달 출시한 LG 트롬 건조기 스팀 씽큐와 연동시켜 스마트페어링 기능을 사용하면 세탁기가 세탁코스 정보를 건조기에 전달하고 건조기가 알아서 건조코스를 설정한다.LG전자는 이 제품의 전면 도어 소재를 일체형 강화유리로 변경했다. 기존 플라스틱 재질보다 흠집에 강하고 청소 등 관리도 쉽다. 앞서 출시한 LG 트롬 건조기 스팀 씽큐도 강화유리 소재의 도어 디자인을 채택해 두 제품을 함께 사용하면 인테리어 측면에서도 잘 어울린다. 또 세탁통 내부의 옷감을 끌어올리는 역할을 하는 리프터를 기존 플라스틱 소재에서 스테인리스 소재로 바꿔 위생을 보다 강화했다.이 제품은 하단에 통돌이 세탁기인 미니워시를 결합해 동시세탁과 분리세탁이 가능한 트윈워시로 활용할 수 있어 편리하다.LG전자는 세탁기를 위생적으로 관리할 수 있는 통살균 기능을 탑재했다. 인터텍의 시험에서 통살균 코스에서 황색포도상구균, 녹농균, 폐렴간균이 99.99% 제거됐다.신제품의 가격은 출하가 기준 색상에 따라 170만~180만원이다.류제철 H&amp;A사업본부 리빙어플라이언스사업부장 부사장은 "차별화된 대용량과 편의성을 갖춘 인공지능 DD세탁기를 앞세워 국내 프리미엄 세탁기 시장을 선도할 것"이라고 말했다.[디지털뉴스국 김승한 기자] [ⓒ 매일경제 &amp; mk.co.kr, 무단전재 및 재배포 금지]매일경제</t>
  </si>
  <si>
    <t>https://finance.naver.com/item/news_read.nhn?article_id=0004559913&amp;office_id=009&amp;code=066570&amp;page=355&amp;sm=title_entity_id.basic</t>
  </si>
  <si>
    <t>2020.04.16 10:02</t>
  </si>
  <si>
    <t>LG전자, 사무직에 로봇기술 도입…"400개 업무 추가적용"</t>
  </si>
  <si>
    <t>LG전자는 올해 말까지 약 400개 업무에 '로봇프로세스자동화(RPA)' 기술을 추가해 총 900개 업무에 도입할 계획이라고 16일 밝혔다.LG전자는 지난 2018년부터 최근까지 회계, 인사, 영업, 마케팅, 구매 등 사무직 분야 약 500개 업무에 RPA 기술을 도입했다. 특히 올해부터는 RPA를 적용한 업무영역을 넓히기 위해 기존 RPA에 인공지능, 빅데이터 등을 결합한 '지능형 RPA'를 도입하고 있다. 지능형 RPA는 단순, 반복 업무 외에도 비교, 분석 등 한층 고차원적인 업무를 수행할 수 있다.예를 들어 지능형 RPA는 주요 국가에서 거래를 제재하고 있는 대상과 LG전자 거래선의 유사도를 분석한다. 전세계 글로벌 주요 사이트에 흩어져 게시돼 있는 7만여 제재 거래선 목록을 추출해 LG전자의 거래선과 대조한 뒤 제재 대상으로 의심되는 거래선이 있는지 알려준다.기존 RPA의 경우 제재 거래선과 LG전자 거래선의 이름이 완벽히 일치해야만 확인이 가능했던 것에 비해 지능형 RPA는 머신러닝 기법을 활용해 거래선 명칭이 비슷한 경우에도 알려준다.  또 인도법인에서는 항공료 영수증의 세금 항목을 회사 시스템에 입력하는 업무도 지능형 RPA가 처리한다. RPA는 인공지능 이미지 인식 기술을 이용해 영수증에서 필요한 항목만 뽑아낸다. 인공지능 이미지 인식 기술은 이미지에서 필요한 정보를 추출, 입력, 처리할 수 있으며 인공지능 학습을 통해 인식의 정확도를 높일 수 있다.RPA는 사람이 처리해야 하는 반복적이고 정형화된 업무를 로봇 소프트웨어로 자동화하는 기술이다. LG전자는 지난 2018년 초 사무직 직원들이 보다 가치 있는 일에 집중하면서 업무 생산성을 높일 수 있도록 RPA 기술을 도입했다.로봇 소프트웨어는 직원이 직접 회사 시스템에 로그인해 데이터를 내려받고 특정 양식의 보고서에 입력했던 일들을 대신 수행한다. 직원들은 데이터 조회와 정리 등 단순업무에 시간을 소요하는 대신 문제를 분석하고 해결하는 데 집중할 수 있다.이를테면 거래선에 제품을 배송한 후 받아야 하는 물품 인수증을 로봇 소프트웨어가 대신 입수한다. 로봇 소프트웨어는 각 운송회사의 시스템에 자동으로 접속해 물품 인수증을 가져온다. 사람이 일일이 각 운송회사의 시스템에 로그인 해 데이터를 내려받지 않아도 되고 물품 인수증이 누락될 가능성을 줄여준다.법인카드로 사용한 비용을 결제하는 것도 로봇 소프트웨어가 도와준다. 로봇 소프트웨어가 개인이 사용한 법인카드 사용내역을 메일로 보내주면 임직원은 필요한 사항만 적어서 회신하면 된다. 직원들은 카드 사용내역을 일일이 시스템에 입력할 필요 없이 여러 건의 카드 사용을 한꺼번에 처리할 수 있다.현재 로봇 소프트웨어가 처리하는 업무량은 사람의 업무량으로 환산하면 월 1만2000시간이다. 직원들이 이 시간만큼 고객에게 보다 가치 있는 일에 집중할 수 있다는 의미다.LG전자는 스마트하게 일하는 조직문화를 확산하기 위해 다양한 활동을 전개하고 있다. 한 주를 시작하는 월요일을 '회의 없는 날'로 정해 업무에 더욱 몰입하도록 하고, 월요일 회의를 준비하기 위해 굳이 주말에 출근하는 일이 없도록 했다. 또, 격식에서 벗어나 유연하고 스마트하게 일할 수 있도록 주 5일 캐주얼데이를 운영하고 있다.LG전자 관계자는 "단순업무를 줄여 보다 가치 있는 일에 집중하고 스마트하게 일하는 문화를 만들기 위해 지능화된 로봇기술(RPA)을 지속 늘려 나갈 것"이라고 말했다. [디지털뉴스국 김승한 기자] [ⓒ 매일경제 &amp; mk.co.kr, 무단전재 및 재배포 금지]매일경제</t>
  </si>
  <si>
    <t>https://finance.naver.com/item/news_read.nhn?article_id=0004557917&amp;office_id=009&amp;code=066570&amp;page=357&amp;sm=title_entity_id.basic</t>
  </si>
  <si>
    <t>2020.04.15 17:40</t>
  </si>
  <si>
    <t>AI로 품질혁신…LG전자 `빅 식스시그마` 구축</t>
  </si>
  <si>
    <t>권봉석 사장 `디지털 전환` 가속`100만개 제품중 3~4개 불량`식스시그마운동 업그레이드빅데이터·AI기술 현장에 접목품질관리 수준 획기적 개선 LG전자가 업계 최초로 기존 '식스시그마'에 빅데이터와 인공지능(AI), 사물인터넷(IoT)을 접목한 '빅(Big)식스시그마' 프로젝트에 나선다. 식스시그마는 100만개 제품 중 3~4개 불량만을 허용하는 품질 혁신 운동을 말한다. LG전자는 최근 산업 전반에 디지털화가 빠르게 진행되면서 기존 방법(식스시그마)에 한계가 있다는 판단에서 본질은 유지하면서 빅데이터, AI 등을 접목해 품질 관리 수준을 획기적으로 개선·유지하기 위한 프로젝트에 착수했다. 올해 최고경영자(CEO)로 취임한 권봉석 LG전자 사장은 디지털 전환을 통한 제조 경쟁력 강화와 지속가능한 성장을 강조해왔는데, 이번 프로젝트도 이 같은 일환에서 추진된 것으로 풀이된다. 전자업계 등에 따르면 최근 LG전자는 품질경영센터 산하에 '식스시그마팀'을 '빅식스시그마팀'으로 재편하고 4차 산업혁명 기술을 품질관리에 도입하기로 했다. 식스시그마팀은 품질개선, 설계 최적화, 통계적 공정관리 등을 통해 품질을 개선하는 업무를 수행해왔다. 아울러 LG전자는 식스시그마와 빅데이터 활용 역량을 함께 갖춘 빅식스시그마 전문가 육성 체계도 확대해 품질관리 전문가를 육성·확보한다는 구상이다. 식스시그마는 데이터를 활용해 기업이나 조직의 다양한 문제를 정의하고 현재 수준을 계량화한 뒤 문제 발생 원인을 분석하는 게 핵심이다. LG전자는 앞서 1996년 국내 기업 최초로 식스시그마를 도입하면서 생산·품질·구매·개발 등 업무의 다양한 영역에서 이를 활용해왔다. 그러나 최근 들어 산업 전반에 걸쳐 디지털화가 빠르게 진행되면서 제품 관련 데이터 양과 변수가 늘어나 기존 식스시그마 방법을 그대로 적용하는 데 한계가 있다고 회사 측은 판단한 것으로 알려졌다. LG전자는 기존 식스시그마의 절차와 본질은 유지하면서 빅데이터, AI 등 디지털 기술을 접목해 품질 수준을 혁신적으로 높인다는 계획이다. LG전자는 최근 TV 화면을 검수하는 영상판별 작업에 AI·빅데이터 분석 기법과 식스시그마를 접목해 적용했다. 기존 육안으로 평가하던 영상 판별은 데이터 수집 등에 한계가 있어 식스시그마를 적용하기가 쉽지 않았다. 이를 해결하기 위해 영상 판별에 AI를 도입하고 여기서 수집된 데이터를 바탕으로 식스시그마 기법을 적용해 정확도를 크게 높였다. LG전자 관계자는 "식스시그마를 성공적으로 정착시킨 경험과 역량을 토대로 빅식스시그마 활동을 통해 보다 완벽한 품질을 확보해 갈 것"이라고 강조했다. LG전자는 향후 필요한 데이터를 디지털화할 수 있는 체계를 구축해 나가며 정량화가 어려웠던 영역과 정교한 최적화가 어려웠던 분야에 빅식스시그마를 적극적으로 활용한다는 계획이다. 권 사장은 올해 초 취임 일성으로 디지털 전환을 과감하게 추진해 성장과 변화를 이끌겠다고 밝힌 바 있다. LG전자는 글로벌시장에서 판매하는 다양한 제품에 콘텐츠와 서비스를 연계하고, 제품 간 연결을 기반으로 새로운 사업 기회를 발굴하고 있다. [전경운 기자 / 황순민 기자] [ⓒ 매일경제 &amp; mk.co.kr, 무단전재 및 재배포 금지]매일경제</t>
  </si>
  <si>
    <t>https://finance.naver.com/item/news_read.nhn?article_id=0004557492&amp;office_id=009&amp;code=066570&amp;page=357&amp;sm=title_entity_id.basic</t>
  </si>
  <si>
    <t>2021.02.14 15:00</t>
  </si>
  <si>
    <t>LG전자 '데이터 포털' 오픈…디지털 전환 속도낸다</t>
  </si>
  <si>
    <t>LG전자가 쉽고 빠른 데이터 분석으로 고객가치를 창출하기 위해 사내에 'LG 데이터포털'을 오픈했다고 14일 밝혔다.데이터포털에서는 데이터 분석 전문가가 아니더라도 임직원 누구나 다양한 기능을 활용해 대량의 정보를 클릭만으로 분석할 수 있다는 게 LG전자 측의 설명이다. 시스템 구축을 위해 최고재무책임자(CFO)부문 업무혁신담당, 최고전략책임자(CSO)부문 디지털전환(DX)전략담당, 최고기술책임자(CTO)부문 서비스 플랫폼담당 등 3개 조직이 힘을 모았다.LG 데이터 포털에서 제공하는 셀프서비스 비즈니스 인텔리전스(Self-Service BI) 기능은 대량의 데이터를 분석해 의미 있고 효율적인 정보를 도출한다. 임직원은 포털 사이트에 올라온 누적 데이터를 활용해 차트, 그래프 등 시각화된 분석 결과를 얻을 수 있다.또 임직원들을 데이터 분석 결과를 유관부서에 공유할 수 있어 서로 다른 직원이 동일한 분석 작업을 각각 하지 않아도 된다. 포털을 활용해 개인적으로 관리하는 데이터도 분석할 수 있어 회사는 여러 곳에 산재돼 있는 데이터를 한곳에 모을 수 있다.LG전자는 데이터 포털이 임직원들의 업무 효율을 높일 뿐 아니라 기존 발견하지 못했던 소비자의 요구까지 찾아내 새로운 소비자 가치를 창출해 디지털 전환을 앞당길 것으로 기대하고 있다.조주완 LG전자 CSO 부사장은 "디지털 전환을 가속화함으로써 고객가치를 혁신하고 일하는 방식을 개선해 미래사업 경쟁력을 강화하는데 기여할 것"이라고 말했다. [박재영 기자][ⓒ 매일경제 &amp; mk.co.kr, 무단전재 및 재배포 금지]매일경제</t>
  </si>
  <si>
    <t>https://finance.naver.com/item/news_read.nhn?article_id=0004748440&amp;office_id=009&amp;code=066570&amp;page=62&amp;sm=title_entity_id.basic</t>
  </si>
  <si>
    <t>2021.02.04 17:19</t>
  </si>
  <si>
    <t>[MK라씨로] 하이투자證, LG전자 목표가 23만원 제시</t>
  </si>
  <si>
    <t>MK라씨로는 인공지능(AI)과 빅데이터 기술을 기반으로 다양한 주식 정보와 종목 매매신호를 제공하는 매일경제 증권정보 앱이다. 플레이스토어에서 'MK라씨로'를 검색해 앱을 내려받으면 당일 발표된 리포트 중 현재가 대비 높은 목표가를 제시한 리포트만 분석한 정보를 매일 오후 4시에 확인할 수 있다.AI 증권정보 서비스 MK라씨로는 바쁜 투자자들을 위해 국내 26개 증권사가 발표한 모든 리포트를 분석해 관심이 집중된 종목을 선별했다. 이번주 139개 기업에 대해 리포트를 발표했으며 관심이 집중된 종목은 LG전자, SK하이닉스, LG유플러스, 아모레퍼시픽, SK텔레콤 등이었다.LG전자에 대해 하이투자증권, 대신증권, 신한금융투자, 유진투자증권 등 16곳에서 리포트를 발표했다. 하이투자증권이 가장 높은 목표가인 23만원을 제시했으며, 유진투자증권은 목표가 17만원을 제시했다.고의영 하이투자증권 연구원은 "이번 실적을 통해 가전, TV, 모니터, 노트북 등 IT 제품에 대한 수요가 늘고 있음을 재확인할 수 있었다"면서 "특히 생활가전(H&amp;A) 사업부의 외형 성장이 돋보이는데 전년 동기 대비 20.0%에 달했으며 기저효과를 감안하면 높은 수준"이라고 설명했다. 이어 "위생, 환경, 스팀 등 가전에 대한 라인업을 구축한 LG전자의 경쟁력이 두드러지고 있다"고 덧붙였다.4일 종가를 기준으로 주가 대비 목표가가 높은 종목은 한올바이오파마, 효성티앤씨, 웹젠, LG유플러스 순으로 나타났다.이혜린 KTB투자증권 연구원은 한올바이오파마에 대해 "예측하지 못했던 부작용 발생과 잠정적 임상 중단으로 주가가 급락했지만 시장 반응이 과민한 측면도 있다"고 분석했다. 한올바이오파마의 목표가를 4만6000원으로 발표했다. 한올바이오파마 이날 종가는 2만5350원이다.윤재성 하나금융투자 연구원은 효성티앤씨에 대해 "스판덱스 원료가 하락할 가능성이 높은 만큼 원가 하락 효과가 기대된다"고 설명했다. 이어 효성티앤씨의 목표가를 80만원으로 제시했다. 주가는 44만9000원으로 장을 마감했다. 올해 실적 상승 기대감 등에 힘입어 효성티앤씨 주가는 최근 한 달 새 110%가량 올랐다. [김정범 기자][ⓒ 매일경제 &amp; mk.co.kr, 무단전재 및 재배포 금지]매일경제</t>
  </si>
  <si>
    <t>https://finance.naver.com/item/news_read.nhn?article_id=0004744759&amp;office_id=009&amp;code=066570&amp;page=69&amp;sm=title_entity_id.basic</t>
  </si>
  <si>
    <t>2021.01.29 17:25</t>
  </si>
  <si>
    <t>코로나 특수' 위력…LG전자 작년 영업익 3조 돌파했다</t>
  </si>
  <si>
    <t>연간 실적 '트리플크라운'매출·영업익·이익률 최대생활가전 연매출 22조 올려 LG전자가 지난해 매출액 63조2620억원, 영업이익 3조1950억원을 기록하며 사상 최대 실적기록을 경신했다.29일 LG전자는 지난해 매출액 증가율과 영업이익 증가율이 각각 1.5%와 31.1%를 기록했다고 밝혔다. 집콕, 비대면 트렌드 등이 위생가전, 공간 인테리어 가전, 대형 프리미엄 TV, 정보기술(IT) 기기 등의 판매 호조에 긍정적인 영향을 미쳤다는 분석이다.전사 최대 실적을 견인한 H&amp;A(생활가전)사업본부는 스타일러, 건조기, 식기세척기 등 신가전 판매 호조와 렌탈 사업 매출 확대 등에 힘입어 연간 기준 매출액(22조2691억원)과 영업이익(2조3526억원) 부문에서 각각 역대 최고 실적을 달성했다. 연간 영업이익률은 10.6%로 처음으로 두 자릿수를 기록했다.전장(VS)사업본부도 지난해 최대 매출 5조8015억원을 기록했다. 지난해 초 북미와 유럽 지역 완성차 업체의 가동 중단으로 어려움을 겪었지만 하반기부터 조업이 정상화되면서 자동차 부품 수요가 회복세로 돌아섰고 신규 프로젝트의 매출이 늘어난 결과다.지난해 4분기 매출과 영업이익은 각각 18조7808억원, 6502억원이다. 전년 같은 기간보다 각각 16.9%, 538.7% 늘었다. 영업이익률은 3.5%다. 매출액, 영업이익, 영업이익률 모두 역대 4분기 가운데 가장 높은 수치를 기록했다. 특히 매출액은 역대 분기 기준 처음으로 18조원을 넘으며 최대 기록을 달성했다. 4분기에도 H&amp;A사업본부가 5조5402억원의 매출액과 2996억원의 영업이익을 달성하며 실적을 견인했으며 매출액과 영업이익 모두 역대 4분기 가운데 최고치를 기록했다. LG전자는 이날 진행된 콘퍼런스콜을 통해 VS사업본부의 구체적인 성장 목표치도 밝혔다. LG전자는 "VS사업본부의 매출 규모는 2024년까지 매해 15%씩 성장할 것으로 예상한다"며 "인포테인먼트 사업에선 소프트웨어 역량 강화를 중점 추진하는 동시에 전기차 부품은 마그나와의 합작법인을 중심으로 성장에 나설 것"이라고 말했다. 이어 "전기차 부품은 연평균 30%, 특히 마그나와의 합작법인은 연평균 50%의 성장률을 기대하고 있다"고 덧붙였다. [박재영 기자][ⓒ 매일경제 &amp; mk.co.kr, 무단전재 및 재배포 금지]매일경제</t>
  </si>
  <si>
    <t>https://finance.naver.com/item/news_read.nhn?article_id=0004741596&amp;office_id=009&amp;code=066570&amp;page=74&amp;sm=title_entity_id.basic</t>
  </si>
  <si>
    <t>2021.01.29 15:01</t>
  </si>
  <si>
    <t>[속보] LG전자 지난해 영업이익 3조1950억원…역대 최대</t>
  </si>
  <si>
    <t>https://finance.naver.com/item/news_read.nhn?article_id=0004741444&amp;office_id=009&amp;code=066570&amp;page=78&amp;sm=title_entity_id.basic</t>
  </si>
  <si>
    <t>2020.12.22 17:35</t>
  </si>
  <si>
    <t>LG전자 백색가전 특허 건수 미국서 1등</t>
  </si>
  <si>
    <t>특허청 2010~2019 현황분석 LG전자와 삼성전자 등 국내 가전업체들이 인공지능(AI) 등의 기술을 적용한 스마트 백색가전 분야에서 확고한 기술 우위를 점하고 있다는 조사 결과가 나왔다. 22일 특허청에 따르면 LG전자와 삼성전자는 세계 최대 가전 시장인 미국에서 특허 출원 규모가 경쟁사들을 압도하는 것으로 조사됐다. 특허청이 2010년부터 지난해까지 10년간 미국 내 스마트 백색가전 특허 출원 현황을 분석한 결과 전체 1016건 가운데 LG전자 출원 건수가 154건(15.16%)으로 1위였다. 2위는 86건(8.46%)을 출원한 삼성전자다. 하이얼(79건·3위), 구글(70건·4위), 월풀(55건·5위), 아마존(44건·6위) 등이 뒤를 이었다. 국내 가전업체의 특허 출원 건수 합계는 240건(23.62%)으로 3~6위 업체 합계와 맞먹었다.  스마트 백색가전은 냉장고, 세탁기, 에어컨 등 백색가전 제품에 AI와 통신기술 등을 융합해 능동적이고 고도화된 기능을 구현하는 제품이다. 특허청은 "1인 가구와 맞벌이 가정 증가 등 생활환경 변화와 정보통신기술의 급격한 발전으로 가전제품에 대한 사용자 요구가 편의성 향상, 시간 절약 등으로 고도화되고 있다"며 "이에 대응하기 위한 기업들의 기술 개발도 활발해지고 있는 추세"라고 설명했다. 실제로 미국 스마트 백색가전 분야의 연간 특허 출원 건수는 2010년 29건에 불과했으나 지난해에는 175건으로 6배 늘었다. 주목할 점은 글로벌 정보기술(IT) 기업인 구글과 아마존, 애플(14건) 등의 특허 출원 비중이 상승하고 있다는 것. 이는 글로벌 IT 기업들이 구글 어시스턴드, 알렉사 등 스마트 홈 플랫폼과 기존 백색가전 제품을 융합해 구현한 스마트 가전기기 관련 특허를 출원하고 있기 때문으로 분석된다.송대종 특허청 가전제품심사과장은  "국내 기업들은 해외 가전기업과의 경쟁뿐만 아니라 구글, 아마존, 애플 등과 글로벌 IT 기업들과의 경쟁이 예상되는 만큼 다양한 분야의 기술 융합과 적극적인 특허 확보 전략을 병행할 필요가 있다"고 내다봤다. [노현 기자][ⓒ 매일경제 &amp; mk.co.kr, 무단전재 및 재배포 금지]매일경제</t>
  </si>
  <si>
    <t>https://finance.naver.com/item/news_read.nhn?article_id=0004721158&amp;office_id=009&amp;code=066570&amp;page=128&amp;sm=title_entity_id.basic</t>
  </si>
  <si>
    <t>2020.12.17 04:03</t>
  </si>
  <si>
    <t>LG전자 `퓨리케어 듀얼 정수기`, 비좁은 주방 공간에도 거뜬…공간활용…</t>
  </si>
  <si>
    <t>◆ 2020 하반기 히트상품 ◆ LG전자 `퓨리케어 듀얼 정수기`. [사진 제공 = LG전자] LG전자가 지난 6월 말 출시한 'LG 퓨리케어 듀얼 정수기'가 위생과 편의성을 앞세워 인기몰이를 하고 있다.LG 퓨리케어 듀얼 정수기는 출시 후 한 달 만에 판매량이 1만대를 넘어섰다. 제품 편의성은 물론 고객이 안심하고 물을 마실 수 있는 위생 기능 덕분이다. LG 정수기 전체 판매량 가운데 이 제품 비중은 40%에 육박한다.이 제품은 고객이 주방 공간을 더 넓게 사용할 수 있는 빌트인 디자인이다. 싱크대 아래쪽 수납장에 정수기 본체를 설치하고 물이 나오는 출수구 2개를 외부에 노출시키는 구조라 깔끔하게 설치할 수 있다.이 제품에는 냉수, 온수, 정수가 나오는 출수구 외에 물을 전기분해해 만든 클린 세척수가 나오는 출수구도 있다. 특히 클린 세척수는 다양한 식재료와 식기류 등을 깨끗하게 세척하고 살균하는 데 도움이 된다. 각 출수구는 180도 회전이 가능해 공간 활용도를 높여준다.클린 세척수는 한국건설생활환경시험연구원과 한국화학융합시험연구원에서 시험한 결과 행주와 칫솔에 붙어 있거나 세척수에 섞이게 되는 대장균, 황색포도상구균, 녹농균을 99.99% 제거한다.이 제품은 총 3단계 복합필터가 탑재됐다. 한국정수기공업협동조합은 이 복합필터가 물속에 있는 수은, 납, 철 등 중금속 7종을 포함한 유해물질 총 35종을 제거한다고 인증했다. 이 복합필터 가운데 UF(Ultrafiltration) 필터는 구멍 크기가 0.1~0.3㎛로 이보다 큰 세균이나 박테리아를 제거할 수 있다.'UVnano 안심살균' 기능은 UV(자외선) LED를 사용해 출수구 코크를 99.99% 살균한다. 이 기능은 정수기가 1시간마다 알아서 작동하고 고객이 원할 때에도 버튼만 누르면 사용할 수 있어 더 위생적이다.LG전자는 사용자가 케어솔루션 서비스에 가입하면 1년에 한 번씩 정수기 내부에서 물이 흐르는 직수관을 무상으로 교체해준다. 또 케어솔루션 매니저가 3개월마다 방문해 고온 살균과 고압 세척으로 제품을 99.99% 살균해 위생을 철저하게 관리한다. LG전자 관계자는 "편리함은 물론 고객이 안심하고 물을 마실 수 있도록 차별화된 위생 기능을 갖춘 LG 퓨리케어 정수기를 앞세워 프리미엄 정수기 시장을 선도하겠다"고 강조했다. [박재영 기자][ⓒ 매일경제 &amp; mk.co.kr, 무단전재 및 재배포 금지]매일경제</t>
  </si>
  <si>
    <t>https://finance.naver.com/item/news_read.nhn?article_id=0004717961&amp;office_id=009&amp;code=066570&amp;page=132&amp;sm=title_entity_id.basic</t>
  </si>
  <si>
    <t>2020.12.17 04:01</t>
  </si>
  <si>
    <t>LG전자 김치냉장고 `디오스 김치톡톡`, 유산균 57배 `쑥`…최적 보...</t>
  </si>
  <si>
    <t>◆ 2020 하반기 히트상품 ◆ LG전자 `디오스 김치톡톡`. [사진 제공 = LG전자] 코로나19 확산으로 집에서 식사를 해결하는 빈도가 높아지면서 김치는 물론 다양한 식재료를 보관할 수 있는 김치냉장고에 대한 수요가 늘고 있다. LG전자에 따르면 지난 9월 한 달 동안 창원사업장에서 생산한 김치냉장고가 작년 같은 기간 대비 약 40% 증가했다.특히 LG전자는 지난 8월 많은 양의 김치도 오랫동안 신선하게 보관하는 김치냉장고 'LG 디오스 김치톡톡' 신제품 40종을 출시하면서 이러한 수요에 적극 대응하고 있다. 대표 신제품(모델명 K410MC19E)은 스탠드식이며 용량은 402ℓ다. 이 제품은 LG만의 차별화된 신선 기능인 'New 유산균김치+'가 확대됐다. 이 기능은 기존 제품에서 중간 칸에만 적용됐지만 신제품에서는 위쪽 칸까지 적용돼 더 많은 양의 김치를 신선하게 보관할 수 있다. New 유산균 김치+는 김치 맛을 살려주는 유산균을 일반 모드에 비해 최대 57배까지 늘려줄 뿐만 아니라 김치를 오랫동안 맛있게 보관해준다.LG전자는 CJ제일제당과 협업해 '인공지능(AI) 맞춤 보관' 기능을 처음으로 적용했다. 이 기능은 사용자가 구매한 CJ제일제당 포장김치를 인식해 최적의 보관 방법을 찾아준다. 예를 들어 사용자가 스마트폰 LG 씽큐(ThinQ) 애플리케이션을 이용해 '비비고 포기배추김치'에 있는 바코드를 촬영한 뒤 제조연월을 입력하면 김치냉장고가 제품을 인식해 가장 적합한 온도와 시간을 설정한다. 사용자는 가장 맛있는 상태의 김치를 맛보게 된다. LG전자는 포장김치를 만드는 회사와도 협업해 이 기능을 확대 운영할 계획이다.신제품은 김치냉장고를 제어할 수 있는 디스플레이도 달라졌다. 외부 도어에 있는 '매직터치 디스플레이'는 기존 제품 대비 경계선이 없어 디자인이 깔끔하다. 신제품은 기존 제품의 차별화된 장점을 그대로 계승했다. 김치냉장고 위쪽·가운데·아래쪽 각각의 칸은 김치는 물론 다양한 식재료를 보관할 수 있다. 특히 LG전자는 김치냉장고 위쪽 칸 좌우 공간을 분리했다. 공간마다 온도 설정이 가능해 식품별로 구분하고 보관하는 데 용이하다. 또 LG전자는 327ℓ, 402ℓ, 505ℓ 등 스탠드식 주요 모델에 냉각·순환·유지로 이어지는 3단계 냉기 케어 시스템을 적용했다. 이 시스템은 냉기를 고르게 뿌려주는 입체 냉각, 주기적으로 냉기를 순환시켜 온도 편차를 줄여주는 쿨링 케어, 별도 칸막이를 사용해 냉기 유출을 줄여 성능을 높였다.[박재영 기자][ⓒ 매일경제 &amp; mk.co.kr, 무단전재 및 재배포 금지]매일경제</t>
  </si>
  <si>
    <t>https://finance.naver.com/item/news_read.nhn?article_id=0004717940&amp;office_id=009&amp;code=066570&amp;page=132&amp;sm=title_entity_id.basic</t>
  </si>
  <si>
    <t>2020.12.16 11:43</t>
  </si>
  <si>
    <t>LG전자 사내벤처 경연에서 뽑힌 첫 주자는?</t>
  </si>
  <si>
    <t>LG전자가 임직원의 아이디어, 경험, 역량 등을 활용해 새로운 사업기회를 모색하기 위해 만든 사내벤처 프로그램 'LGE 어드벤처(LGE+VENTURE)'에서 첫 주자로 2개팀을 선발했다고 16일 밝혔다.LG전자는 지난 9월부터 임직원을 대상으로 미래 신사업을 비롯해 제품과 서비스 분야의 아이디어를 공모했고 서류와 인터뷰 심사를 거쳐 5개팀을 선발했다. 16일 선발한 최종 2개팀은 5개팀 가운데 임직원 투표와 온라인으로 열린 공개피칭을 거쳐 선정했다. LG전자 관계자는 "이번에 진행한 LGE 어드벤처에는 LG전자가 기존에 해오지 않았던 이색적인 아이디어가 많이 나왔다. 처음으로 진행한 프로그램임에도 불구하고 초기에 제안된 아이디어만 250개가 넘는다"고 설명했다.최종 2개팀은  △유전체(遺傳體·인체의 유전 정보) 분석 기반 맞춤형 라이프케어 코칭 서비스△온라인 라이브 피트니스 플랫폼 아이디어를 각각 제안했다. 유전체 기반 라이프케어는 고객의 유전체 데이터를 분석해 일상 속 건강관리를 할 수 있는 맞춤형 솔루션이다. 온라인 라이브 피트니스 플랫폼은 고객이 강사와 온라인으로 실시간 소통하며 자세 교정 등을 받을 수 있는 일종의 홈트레이닝 플랫폼이다.이들 선발팀은 내년 2월부터 과제를 사업으로 구체화하는 작업을 진행한다. LG전자는 이들에게 별도의 사무공간과 자율 근무를 보장하고 과제 진행을 위한 지원금 각 1억원과 각종 컨설팅 기회도 제공한다. 선발팀은 향후 1년간 과제 개발에만 열중한다. LG전자는 최종 결과물이 사업성이 있다고 판단하면 해당 사내 벤처팀 의사에 따라 회사 안에서 사업화를 진행하거나 스타트업으로 독립(스핀오프)할 수 있는 기회를 부여할 계획이다.한편 LG전자는 지난달 말 미래 준비와 성장동력 다변화 등에 초점을 맞춘 조직 개편을 발표했다. 업계를 선도하는 회사들과 협력하고 새로운 사업 모델을 발굴하기 위한 북미이노베이션센터와 다양한 형태의 신사업을 육성하고 지원하기 위한 비즈인큐베이션센터를 최고전략책임자(CSO) 부문 아래에 신설했다. 또 신사업 관련 혁신 기술을 개발하기 위해 최고기술책임자(CTO) 부문 직속으로 'iLab(아이랩)'도 만들었다.조주완 LG전자 CSO(부사장)는 "직원들이 집단지성을 활용해 활발하게 아이디어를 제안하고 새로운 사업 기회를 모색하는 건 회사가 성장하는 데 좋은 양분이 된다"며 "LGE 어드벤처가 회사와 개인의 미래를 함께 그려나갈 수 있도록 적극 지원하겠다"고 말했다.[이종혁 기자][ⓒ 매일경제 &amp; mk.co.kr, 무단전재 및 재배포 금지]매일경제</t>
  </si>
  <si>
    <t>https://finance.naver.com/item/news_read.nhn?article_id=0004717466&amp;office_id=009&amp;code=066570&amp;page=133&amp;sm=title_entity_id.basic</t>
  </si>
  <si>
    <t>2020.12.16 10:01</t>
  </si>
  <si>
    <t>LG전자, 올레드 TV 2년 연속 CES 최고 혁신상 수상</t>
  </si>
  <si>
    <t>[사진출처 = LG전자] LG전자가 CES 최고 혁신상(Best Innovation Awards)을 비롯해 CES 혁신상(Innovation Awards)을 대거 수상했다.미국 소비자기술협회(CTA: Consumer Technology Association)는 매년 초 열리는 세계 최대 IT 전시회 CES(Consumer Electronics Show) 개막에 앞서 출품목 가운데 가장 혁신적인 제품과 서비스를 선정해 CES 혁신상을 수여한다.LG전자는 48형(대각선 길이 약 121cm) 올레드 TV와 음성만으로 냉장고 문이 열리는 인스타뷰(Instaview, 국내명: 노크온 매직스페이스) 냉장고가 각각 게이밍 부문과 생활가전 부문에서 CES 최고 혁신상을 수상했다고 16일 밝혔다.LG전자는 최고 혁신상 2개를 포함해 역대 가장 많은 24개의 CES 혁신상을 받았다. 특히 LG 올레드 TV는 지난해에 이어 2년 연속으로 CES 최고 혁신상을 받으며 현존 최고 TV임을 거듭 입증했다.LG 올레드 TV는 ▲게이밍(Gaming) ▲영상디스플레이(Video Display) ▲지속가능성/에코디자인 및 스마트에너지(Sustainability, Eco-Design &amp; Smart Energy) 등 3개 부문에서 최고 혁신상 1개를 포함해 모두 5개 혁신상을 받았다. LG 올레드 TV는 최초 출시한 해인 2013년부터 한 해도 거르지 않고 9년 연속 CES 혁신상을 수상하는 영예를 얻었다.LG 올레드 TV는 백라이트 없이 화소 하나하나가 스스로 빛을 내 화질을 섬세하게 표현한다. 압도적 명암비와 블랙 표현, 탁월한 시야각 등으로 다수의 전문가로부터 최고 TV로 인정받고 있다. 얇고 다양한 형태로 제작이 용이해 롤러블, 월페이퍼, 갤러리 디자인 등 폼팩터 혁신을 선도하고 있다.의류관리기의 대명사 LG 스타일러는 3년 연속 CES 혁신상을 수상했다. LG 퓨리케어 공기청정기의 기술 및 노하우를 집약한 전자식 마스크도 CES 혁신상 대열에 올랐다.마스크는 앞면에 교체 가능한 헤파필터(H13등급)와 초소형 팬을 탑재해 사용자는 헤파필터를 통과한 공기를 들이마시게 된다.이 밖에 ▲고품질의 구형(球形) 얼음을 만드는 크래프트 아이스 냉장고 ▲원바디 세탁건조기 워시타워 ▲인공지능 DD(Direct Drive)세탁기와 듀얼 인버터 히트펌프 건조기 세트 ▲LG 코드제로 A9S 무선청소기 ▲LG 울트라기어 게이밍 모니터와 울트라와이드 모니터 ▲LG 그램 17 ▲LG 시네빔 레이저 4K ▲5G 스마트폰 LG 벨벳과 LG 윙 등 전략 제품들도 골고루 혁신상을 받았다. [이상규 기자 boyondal@mkinternet.com][ⓒ 매일경제 &amp; mk.co.kr, 무단전재 및 재배포 금지]매일경제</t>
  </si>
  <si>
    <t>https://finance.naver.com/item/news_read.nhn?article_id=0004717364&amp;office_id=009&amp;code=066570&amp;page=133&amp;sm=title_entity_id.basic</t>
  </si>
  <si>
    <t>2020.12.14 14:20</t>
  </si>
  <si>
    <t>LG전자, 로봇기술로 사무직 생산성 높인다</t>
  </si>
  <si>
    <t>LG전자는 올해 500개 업무에 '로봇프로세스자동화(RPA·Robotic Process Automation)' 기술을 적용하며 디지털전환(Digital Transformation)을 가속화하고 있다고 14일 밝혔다.LG전자는 직원들이 보다 가치 있는 일에 집중하면서 업무 생산성을 높일 수 있도록 지난 2018년부터 최근까지 회계·인사·영업·마케팅·구매 등 사무직 분야에 RPA를 도입해왔다. LG전자가 올해 RPA를 도입한 업무는 500개로 지난해 240개에 비해 두 배 이상으로 늘어났다. 올 연말 누적 기준 950개 업무에 이른다.950개의 RPA가 처리하는 업무량은 사람의 업무량으로 환산하면 월 2만시간이 넘는다. 특히 올해는 RPA를 적용할 수 있는 업무영역을 넓힌 것도 성과다.이러한 배경에는 LG전자가 올해부터 인공지능(AI)·빅데이터 등을 결합한 '지능형 RPA(Intelligent RPA)', 이미지에서 필요한 정보를 추출할 수 있는 '인공지능 이미지 인식 기술' 등을 추가로 도입한 것이 주효했다. 지능형 RPA는 단순·반복 업무 외에도 비교·분석 등 한층 고차원적인 업무를 수행할 수 있다.LG전자는 국내는 물론 해외법인 직원들에게도 정기적으로 뉴스레터를 발송해 RPA 활용사례를 공유하며 스마트하게 일하는 문화를 전파하고 있다. 해외법인이 도입한 RPA는 지난해 159개에서 올해 322개로 크게 늘었다.RPA는 사람이 처리해야 하는 반복적이고 정형화된 업무를 로봇 소프트웨어로 자동화하는 기술이다.자동차부품솔루션(VS)사업본부는 생산하는 제품에 고객사가 허용하지 않는 화학물질이 있는지 비교, 점검하는 과정에 RPA를 활용한다. 이는 직원이 일일이 비교하지 않고도 정확하고 편리하게 해당 물질의 사용여부를 점검할 수 있도록 했다.직원들은 회사 시스템을 찾지 않아도 사내 메신저를 통해 손쉽게 RPA에 업무 처리를 맡길 수 있다. 해외에 물품을 배송하기 위해 선사를 지정해야 할 때 메신저로 간단히 주문번호·선사·하역항 등의 정보를 전송하면 RPA가 시스템에 접속해 정보를 입력하고 결과를 알려준다.회사 관계자는 "단순 업무를 줄여 고객에게 보다 가치 있는 일에 집중할 수 있도록 RPA를 지속 확대할 것"이라고 말했다. [박재영 기자][ⓒ 매일경제 &amp; mk.co.kr, 무단전재 및 재배포 금지]매일경제</t>
  </si>
  <si>
    <t>https://finance.naver.com/item/news_read.nhn?article_id=0004716129&amp;office_id=009&amp;code=066570&amp;page=135&amp;sm=title_entity_id.basic</t>
  </si>
  <si>
    <t>2020.12.10 13:51</t>
  </si>
  <si>
    <t>LG전자 권봉석 대표 금탑산업훈장</t>
  </si>
  <si>
    <t>권봉석 LG전자 대표이사(사장)가 10일 코엑스에서 열린 제15회 전자·IT의 날 기념행사에서 전자·IT산업 발전에 기여한 공로로 금탑산업훈장을 받았다.권 대표이사는 세계 최초로 8K 올레드(OLED) TV 및 롤러블 TV를 개발하는 등 혁신제품을 개발한 공로로 금탑산업훈장을, 반도체 및 모바일용 인쇄회로기판(PCB) 부문 세계 1위 달성에 기여한 심텍의 박연순 상무는 동탑산업훈장 수상의 영예를 안았다.'전자·IT의 날'은 전자정보통신산업진흥회가 2005년 전자·IT 수출 1000억달러 달성을 기념하기 위해 시작해 매년 전자·IT 산업 경쟁력 강화에 크게 이바지한 유공자들을 포상하고 노고를 격려하는 행사다.또 이날 손길동 LG이노텍 기판소재사업부장 전무는 기판소재 산업의 국가 경쟁력 향상에 기여한 공로로 '대통령 표창'을 수상했다.손 전무는 1995년 LG전자 기판 개발자로 입사해 2008년부터 LG이노텍 기판소재사업부 생산·마케팅 등 다양한 분야의 리더를 거치며 신기술·신공법 개발을 주도해왔다. 이를 통해 통신용 반도체 기판, 테이프 서브스트레이트, 포토마스크를 글로벌 1등 제품으로 육성하고 시장을 선도해왔다.이와 함께 손 전무는 5G확산에 따른 밀리미터파(mmWave) 안테나 모듈용 기판의 개발과 투자를 적극 추진해 사업을 빠르게 육성했다. RF 기술력과 반도체 기판을 결합해 인접 영역으로 사업을 확장하며 통신용 반도체 기판 1등 지위를 이어가고 있다.이날 행사에선 금탑산업훈장을 포함해 정부포상 13명, 산업부 장관표창 33명 등 총 43점이 수여됐다. [박재영 기자][ⓒ 매일경제 &amp; mk.co.kr, 무단전재 및 재배포 금지]매일경제</t>
  </si>
  <si>
    <t>https://finance.naver.com/item/news_read.nhn?article_id=0004713985&amp;office_id=009&amp;code=066570&amp;page=138&amp;sm=title_entity_id.basic</t>
  </si>
  <si>
    <t>2020.12.10 08:50</t>
  </si>
  <si>
    <t>LG전자, 가전·휴대폰 서비스 콜센터 품질 우수기업 선정</t>
  </si>
  <si>
    <t>서울 금천구에 위치한 LG전자 콜센터에서 전문상담사가 기념촬영을 하고 있다. [사진제공 = LG전자] LG전자가 10일 한국표준협회가 주관하는 '2020 콜센터품질지수(KS-CQI)'에서 가전서비스와 휴대폰서비스에서 각각 우수기업에 선정됐다.LG전자 콜센터는 고객 만족을 최우선의 가치로 두고 고객 맞춤형 상담 서비스를 제공하고 있다. 음성인식 ARS, 보이는 ARS, 인공지능 챗봇 등 다양한 방식의 상담서비스를 제공해 고객이 원하는 방식으로 편리하게 서비스를 받을 수 있도록 하고 있다.고객은 음성인식 ARS을 통해 상담사와 통화하지 않고도 센터 안내, 출장서비스 접수 등을 할 수 있다. 보이는 ARS를 이용하면 스마트폰 화면을 통해 원하는 메뉴로 쉽게 이동할 수 있고 전문상담사와도 빠르게 연결해 기존에 상담사와 연결되기까지 걸리던 시간을 단축할 수 있다.또 고객은 챗봇을 통해 365일 24시간 어디서나 제품의 특정 증상에 대한 원인과 해결방법을 확인할 수 있다. LG전자는 제품 관련 문의, 증상의 원인 등 각종 정보를 수집해왔고 챗봇은 빅데이터 분석을 통해 고객들의 질문에 답변하고 있다.LG전자는 콜센터의 서비스품질을 높이기 위해 고객의 페인 포인트(Pain Point, 불편함을 느끼는 지점)를 관리하는 체계를 강화하고 있다. 고객의 불만과 제안 사항을 제품과 서비스에 적극 반영하고 더 나은 고객응대를 위한 개선점을 발굴하는 데 활용하고 있다.LG전자 콜센터는 전문상담사를 적극 육성해 상담 역량을 강화하고 있다. 전문상담사는 제품 분해 교육과 생산라인 견학 등을 통해 제품 이해도를 높이고 있다. 또 고객의 제품 사용 환경에 따라 맞춤형 상담을 제공하기 위해 서비스 엔지니어와 동행해 현장을 직접 체험하기도 한다. 상담 능력이 뛰어난 상위 10% 전문상담사는 '상담 명장'으로 선발돼 상담 노하우를 동료들에게 전파하고 있다.뿐만 아니라 LG전자는 콜센터 직원들의 건강과 안전을 위해 지난 3월 국내 가전업계 콜센터 중에서는 처음으로 재택근무를 도입했다. 또 고객응대 업무로 인한 심리적 어려움을 케어하기 위해 지난 10월부터 전문 심리상담사가 1:1 심리상담, 집단상담 프로그램을 운영하고 있다.유규문 LG전자 CS경영센터장(전무)은 "고객들에게 최상의 만족을 제공하기 위해 도입한 차별화된 서비스 방식들이 높은 평가를 받은 것이라 이번 수상의 의미가 크다"며 "지속적으로 차별화된 서비스를 제공하며 고객 만족도를 높일 수 있도록 끊임없이 노력할 것"이라고 말했다.[김승한 기자 winone@mkinternet.com][ⓒ 매일경제 &amp; mk.co.kr, 무단전재 및 재배포 금지]매일경제</t>
  </si>
  <si>
    <t>https://finance.naver.com/item/news_read.nhn?article_id=0004713676&amp;office_id=009&amp;code=066570&amp;page=139&amp;sm=title_entity_id.basic</t>
  </si>
  <si>
    <t>2021.04.01 10:01</t>
  </si>
  <si>
    <t>LG전자, 대화면 고성능 노트북 '울트라기어 17' 출시</t>
  </si>
  <si>
    <t>LG전자 모델이 대화면 고성능 노트북 '울트라기어 17'을 소개하고 있다. [사진제공 = LG전자][사진제공 = LG전자]LG전자가 최근 대화면의 고성능 노트북 'LG 울트라기어 17'(모델명: 17U70P)을 출시했다.1일 LG전자에 따르면 이 제품은 WQXGA(2560X1600) 고해상도의 17형 대화면 디스플레이를 탑재해 생생하고 선명한 화질을 제공한다. 또 인텔 11세대 프로세서 타이거레이크(Tiger Lake)와 엔비디아 외장 그래픽카드(GEFORCE GTX 1650Ti)를 탑재해 영상작업이나 게임을 구동할 때 빠르고 쾌적한 환경을 제공한다.LG 울트라기어 17은 고성능 노트북임에도 무게가 약 1.95kg에 불과해 휴대성도 탁월하다. 80Wh 대용량 배터리를 탑재해 장시간 사용할 수 있다.이 제품은 2개의 쿨러로 내부 열을 빠르게 냉각시켜주는 '듀얼 파워쿨링 시스템'으로 고사양 프로그램을 안정적으로 구동할 수 있다. 또 사용자가 확장 슬롯을 이용해 저장장치(SSD)와 메모리(RAM)를 업그레이드 할 수 있는 '듀얼 업그레이드 시스템'도 갖췄다.LG 울트라기어 17의 출하가는 224만원(i5/8GB/SSD512GB/GTX 1650Ti 기준)이다.[이상규 매경닷컴 기자 boyondal@mk.co.kr]LG전자 한국영업본부 김선형 HE마케팅담당은 "LG 그램, LG 그램360에 이어 고성능 노트북 브랜드인 'LG 울트라기어'에서도 대화면 노트북으로 고객의 니즈를 충족시킬 것"이라고 말했다. (끝)[ⓒ 매일경제 &amp; mk.co.kr, 무단전재 및 재배포 금지]매일경제</t>
  </si>
  <si>
    <t>https://finance.naver.com/item/news_read.nhn?article_id=0004772668&amp;office_id=009&amp;code=066570&amp;page=21&amp;sm=title_entity_id.basic</t>
  </si>
  <si>
    <t>2021.03.25 17:46</t>
  </si>
  <si>
    <t>LG전자, 러 게이머 사로잡는다…모스크바서 '체험 마케팅' 돌입</t>
  </si>
  <si>
    <t>LG전자가 러시아 게이머들을 사로잡기 위해 다양한 게이밍 경험을 제공하는 올레드 TV 체험 마케팅을 강화한다. 25일 LG전자는 러시아 모스크바 소재 게이밍 라운지 '인베이전 유니버스'에 올레드 TV, 울트라기어 게이밍 모니터 등을 공급했다고 밝혔다. 인베이전 유니버스는 고사양 게임 및 전문가용 PC 전문 제조사 인베이전 랩스가 이달 초 개장한 프리미엄 게이밍 라운지다. VIP 회원은 연회비 20만루블(약 300만원)에 개인장비 보관함과 전용 게이밍 공간 등을 이용할 수 있다.VIP 전용 게이밍 공간에 조성된 체험존에서는 플레이스테이션5 등 차세대 콘솔 게임기기나 고사양 게이밍 PC를 LG 올레드 TV에 연결해 몰입감 넘치는 게이밍 성능을 즐길 수 있다. LG전자는 게이밍 성능을 포함한 올레드 TV의 강점인 4S(Sharp·Speedy·Smooth·Slim) 마케팅을 지속 강화하고 있다.   [박재영 기자][ⓒ 매일경제 &amp; mk.co.kr, 무단전재 및 재배포 금지]매일경제</t>
  </si>
  <si>
    <t>https://finance.naver.com/item/news_read.nhn?article_id=0004769385&amp;office_id=009&amp;code=066570&amp;page=27&amp;sm=title_entity_id.basic</t>
  </si>
  <si>
    <t>2021.03.24 10:01</t>
  </si>
  <si>
    <t>LG전자, 미국 하와이에 상업용 ESS 공급</t>
  </si>
  <si>
    <t>[사진제공 = LG전자] LG전자가 미국 하와이에 상업용 에너지저장시스템(ESS, Energy Storage System)을 공급한다.LG전자는 자사가 참여한 한·미 컨소시엄이 최근 하와이 주정부가 추진하는 '마이크로그리드' 구축사업 관련 공급계약을 체결했다고 24일 밝혔다. 마이크로그리드는 태양광이나 풍력 같은 신재생 에너지원을 사용하는 친환경 전력 시스템이다. 한·미 컨소시엄에는 LG전자 외에도 한국에너지기술평가원(KETEP), 에너지 기술 관련 인공지능 솔루션 업체인 인코어드 테크놀로지스(Encored Technologies), 하와이 대학교, 서울대학교, 광주 과학기술원 등이 참여했다.LG전자는 올해 6월부터 하와이 주정부 산하 연구소인 하와이자연에너지연구기구(NELHA, Natural Energy Laboratory of Hawaii Authority)에 투입될 에너지저장시스템을 공급할 계획이다. LG전자 에너지저장시스템은 연구소가 운영하는 양식장 해수공급시스템의 전력을 공급한다.하와이 주정부는 친환경 에너지 정책을 확대해 2045년까지 100% 재생 에너지원으로 전력 공급을 목표로 한다.LG전자가 미국 주정부에 상업용 ESS를 공급하는 것은 이번이 처음이다. LG전자는 이번 계약을 토대로 해외 ESS 시장에서의 사업을 확대할 계획이다.LG전자 ESS는 250kW급 전력변환장치(PCS; Power Conditioning System), 전력관리시스템(PMS; Power Management System), 756kWh급 배터리, 냉난방기, 소화설비, 발전된 전력을 배터리에 저장하고 전력계통에 운반하는 수배전반 등이 패키지로 되어 있어 설치가 간편하다. 이는 주행거리가 400km 수준인 전기자동차를 동시에 약 10대 완충할 수 있는 배터리 용량이다.이번에 설치될 ESS는 24시간 모니터링을 통해 특이사항 발생 시 신속한 대응이 가능하다. 고객들은 PCS와 배터리는 물론 공조장치까지 원격으로 제어할 수 있다.LG전자 ESS사업담당 안혁성 상무는 "업계 최고 수준의 기술력을 바탕으로 차별화된 제품을 앞세워 해외 ESS 시장을 선도할 것"이라고 말했다. [이상규 매경닷컴 기자 boyondal@mk.co.kr][ⓒ 매일경제 &amp; mk.co.kr, 무단전재 및 재배포 금지]매일경제</t>
  </si>
  <si>
    <t>https://finance.naver.com/item/news_read.nhn?article_id=0004768295&amp;office_id=009&amp;code=066570&amp;page=28&amp;sm=title_entity_id.basic</t>
  </si>
  <si>
    <t>2021.03.23 14:32</t>
  </si>
  <si>
    <t>LG전자·키사이트·카이스트, 6G 리더십 확보 위해 손잡았다</t>
  </si>
  <si>
    <t>LG전자가 키사이트, 한국과학기술원과 손잡고 차세대 이동통신인 6G 기술 선도에 나선다. 23일 서울특별시 양재동에 위치한 LG전자 서초R&amp;D캠퍼스에서 열린 3자 간 업무협약(MOU)식에서 (사진 왼쪽부터)신금철 키사이트코리아 전무, 김병훈 LG전자 미래기술센터장, 조동호 LG-KAIST 6G 연구센터장이 협약식 이후 기념촬영을 하고 있다. [사진제공 = LG전자]LG전자가 키사이트·한국과학기술원(KAIST)과 손잡고 차세대 이동통신인 6G 기술 선도에 나선다.LG전자는 이를 위해 23일 서울시 양재동에 위치한 서초R&amp;D 캠퍼스에서 3자간 업무협약(MOU)식을 가졌다.이날 협약식에는 LG전자 김병훈 미래기술센터장(전무), 키사이트 신금철 전무, 조동호 LG-KAIST 6G 연구센터장이 참석했다.이번 협약은 6G 이동통신의 핵심 주파수인 테라헤르츠(THz) 원천기술 개발 및 검증체계 구축에 관한 것으로, 향후 6G 이동통신의 표준화 및 상용화 단계에서 리더십을 확보하기 위함이다.3사는 올해부터 2024년까지 테라헤르츠와 관련한 원천기술 공동 개발 및 시험 인프라 구축, 계측 장비 고도화, 전파 환경 연구 등을 단계적으로 진행하게 된다.키사이트는 글로벌 무선통신 테스트 계측 장비 제조사로, 6G 연구를 선도하는 주요 업체에 6G 테라헤르츠 상용 테스트 장비를 공급하고 있다. 현재 LG전자와 LG-KAIST 6G 연구센터에 테스트 장비를 제공하고 있으며, 이번 협약으로 한층 더 강화된 기술 협력을 추진할 계획이다.6G 이동통신은 2025년께 표준화 논의를 시작으로, 2029년에는 상용화가 예상된다. 5G 대비 한층 더 빠른 무선 전송속도와 저지연·고신뢰의  통신지원이 가능하다. 사람, 사물, 공간 등이 긴밀하고 유기적으로 연결된 만물지능인터넷(AIoE: Ambient IoE)을 가능하게 할 수단으로 여겨진다.키사이트코리아 최준호 사장는 "키사이트가 보유한 다양한 이동통신 검증시험 솔루션을 바탕으로 LG-KAIST 6G 연구센터가 추진하는 6G 이동통신의 원천기술 개발, 검증, 표준화에 이르기까지 상당부분 기여할 것"이라고 말했다.LG-KAIST 6G 연구센터장인 조동호 교수는 "글로벌 계측 장비 시장을 선도하는 키사이트와의 협력을 통해 LG-KAIST 6G 연구센터의 기술 역량을 한 단계 더 발전시키는 단단한 초석이 마련될 수 있을 것"이라고 강조했다.LG전자 CTO부문 미래기술센터장 김병훈 전무는 "차세대 6G 이동통신에 대한 기술 선점 경쟁이 글로벌로 본격화되고 있다"며 "이번 협약을 통해 테라헤르츠 무선 송수신에 대한 원천기술 개발부터 검증까지 프로세스를 체계적으로 구축, 6G 이동통신의 표준화 및 상용화 단계에서 리더십을 확보해 나갈 것"이라고 자신했다.[이상규 매경닷컴 기자 boyondal@mk.co.kr][ⓒ 매일경제 &amp; mk.co.kr, 무단전재 및 재배포 금지]매일경제</t>
  </si>
  <si>
    <t>https://finance.naver.com/item/news_read.nhn?article_id=0004767733&amp;office_id=009&amp;code=066570&amp;page=30&amp;sm=title_entity_id.basic</t>
  </si>
  <si>
    <t>2021.03.22 10:00</t>
  </si>
  <si>
    <t>LG전자, 올인원타워 갖춘 무선청소기 라인업 확대…코드제로 A9S 씽...</t>
  </si>
  <si>
    <t>LG전자 모델이 '코드제로 A9S 씽큐'를 소개하고 있다. [사진제공 = LG전자]LG전자가 신개념 거치대인 올인원타워를 갖춘 무선청소기 라인업을 확대한다.LG전자는 이달 말 올인원타워를 갖춘 코드제로 A9S 씽큐를 출시한다고 22일 밝혔다.고객 선택의 폭을 넓히기 위해 아이언그레이, 블랙, 환타지실버 색상의 모델을 이달 말부터 순차적으로 선보인다. 이번 출시 모델의 올인원타워는 모두 딥그레이 색상이다.올인원타워는 지난 달 카밍 그린, 카밍 베이지 색상의 LG 오브제컬렉션 청소기에 처음 적용돼 고객들로부터 차원이 다른 성능, 편의성, 디자인을 인정받았다. 이달 들어 LG 코드제로 무선청소기 판매량 가운데 오브제컬렉션 청소기의 비중은 절반 이상 차지한다.기존 LG 코드제로 A9S 씽큐와 A9을 사용하는 고객들도 내달 말부터 순차적으로 출시되는 올인원타워을 별도 구매할 수 있다.올인원타워는 청소기 보관, 충전뿐만 아니라 먼지통 비움까지 한번에 할 수 있는 신개념 거치대다. 고객이 별도로 먼지통을 분리하지 않고 청소기를 올인원타워에 거치한 후 위쪽 조작부의 먼지비움 시작 버튼을 누르면 강력한 먼지 흡입 모터가 청소기로부터 외부 공기를 빨아들여 자동으로 먼지통을 비워준다. 먼지비움모드를 자동으로 설정해두면 매번 버튼을 누르지 않아도 청소기를 거치할 때마다 알아서 먼지통을 비워줘 편리하다.LG 코드제로 A9S 씽큐는 물걸레 전용 흡입구인 파워드라이브 물걸레를 연결하면 청소기 한 대로 먼지 흡입과 물걸레 청소 모두 가능하다. 자동 물 공급 시스템이 적용돼 청소하는 동안 물걸레가 마르지 않도록 촉촉하게 유지시키며 사용자가 청소 방식이나 바닥 재질에 따라 정지, 1단계, 2단계 등 총 3단계로 물 공급량도 선택할 수 있다.올인원타워를 갖춘 LG 코드제로 A9S 씽큐는 먼지 관리를 위한 별도의 기기나 공간이 필요가 없다. 또 일체감 있는 디자인이라 집안 어느 곳에 두더라도 잘 어울린다.신제품의 출하가는 액세서리 구성에 따라 132만~140만원이다.H&amp;A사업본부 리빙어플라이언스사업부장 백승태 부사장은 "보다 많은 고객이 차원이 다른 성능, 편의성, 디자인을 갖춘 올인원타워를 경험할 수 있도록 다양한 제품을 선보일 것"이라고 말했다. [이상규 매경닷컴 기자 boyondal@mk.co.kr][ⓒ 매일경제 &amp; mk.co.kr, 무단전재 및 재배포 금지]매일경제</t>
  </si>
  <si>
    <t>https://finance.naver.com/item/news_read.nhn?article_id=0004766791&amp;office_id=009&amp;code=066570&amp;page=31&amp;sm=title_entity_id.basic</t>
  </si>
  <si>
    <t>2021.03.21 18:39</t>
  </si>
  <si>
    <t>LG전자 '상생결제 우수기업' 선정</t>
  </si>
  <si>
    <t>협력사에 시스템 확산시켜2015년후 39조 이상 지급LG전자 김병수 동반성장담당, 김순철 대·중소기업·농어업협력재단 사무총장, 구자천 신성델타테크 대표(왼쪽부터)가 기념촬영을 하고 있다. [사진 제공 = LG전자] LG전자가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참석했다.상생결제시스템은 대기업이나 공공기관 등 원도급이 1차 협력업체에 대금을 지급할 때 2~3차 협력업체 몫을 금융기관 전용 예치 계좌에 별도 보관하도록 하는 제도다. 2차 이하 협력사는 1차 협력사의 부도 등 위험을 피하면서 현금 지급을 보장받는다.LG전자는 상생결제시스템이 2차 이하 협력사에 실질적 도움이 되는 프로그램이라고 판단해 1차 협력사의 참여를 독려하고 있다. 상생결제시스템을 도입한 협력사에는 정기 평가에서 가점을 부여하고 있다. LG전자가 2015년 상생결제시스템을 도입한 이래 지난해 말까지 지급한 상생결제 금액은 모두 39조2877억원이다.   [박재영 기자][ⓒ 매일경제 &amp; mk.co.kr, 무단전재 및 재배포 금지]매일경제</t>
  </si>
  <si>
    <t>https://finance.naver.com/item/news_read.nhn?article_id=0004766638&amp;office_id=009&amp;code=066570&amp;page=32&amp;sm=title_entity_id.basic</t>
  </si>
  <si>
    <t>2021.03.17 10:00</t>
  </si>
  <si>
    <t>"그래서 저는 올레드 봅니다"…LG전자, 올레드 TV 팬덤 강화</t>
  </si>
  <si>
    <t>[사진제공 = LG전자]LG전자가 영화, 스포츠, 뮤지컬, 디자인 등 각 분야의 전문가들과 함께 촬영한 LG 올레드 TV 디지털 광고 영상을 17일 공개했다.LG전자가 공개한 디지털 광고 '그래서 저는 올레드를 봅니다' 편은 전문가 6명이 인터뷰를 통해 본인이 몸담은 분야에 대한 가치관을 소개하고, 그들이 실제 LG 올레드 TV를 선택하게 된 이유를 말하는 콘셉트다.영화 기생충의 촬영감독으로 유명한 홍경표 감독, 전 국가대표 축구선수 이영표, 뮤지컬배우 마이클리와 김소현, 공간 디자이너 김치호, 카레이서 권봄이 등 각 분야 전문가들이 이번 영상제작에 참여했다.홍경표 감독은 "영화에는 수많은 빛과 어둠의 이야기가 숨겨져 있어 촬영 당시 의도한 것들이 화면을 통해 선명한 빛과 정확한 어둠으로 표현되는 것을 확인할 때 희열을 느낀다"며 올레드 TV를 선택한 이유로 정확한 블랙 표현이 만드는 선명함을 꼽았다.이영표 씨는 "개별 선수들의 역동적 움직임뿐 아니라 11명으로 구성된 팀 전체가 매 순간 어떻게 움직이는가를 볼 필요가 있는데, LG 올레드 TV는 순간의 움직임도 매끄럽게 표현해내고 더 생생한 현장감을 제공한다"고 말했다.뮤지컬 디바 김소현 씨는 LG 올레드 TV를 보며 "무대에 선 배우처럼 정제되고, 더 이상 뺄 것 없는 모습에서 아름다움을 느낀다"고 했다. 김치호 디자이너는 "공간의 혁신은 곧 불필요한 것들을 비우는 작업"이라며 LG 올레드 TV를 선택한 이유로 미니멀 디자인을 꼽았다. 카레이서 권봄 선수는 "레이스에서 실제 빨라야 하는 것은 주행속도가 아니라 반응속도"라며 LG 올레드 TV를 선택한 이유로 빠른 반응 속도를 들었다.LG 관계자는 "이들이 말한 올레드 선택의 이유는 모드 LG 올레드 TV 강점"이라며 바로 4S라고 말했다.4S는 ▲샤프(Sharp): 정확한 블랙이 만드는 선명함 ▲스피디(Speedy): 빠른 응답속도와 높은 게이밍 몰입감 ▲스무드(Smooth): 매끄러운 화면 표현 ▲슬림(Slim): 라이프스타일 선도 디자인 등을 의미한다.[이상규 매경닷컴 기자 boyondal@mk.co.kr][ⓒ 매일경제 &amp; mk.co.kr, 무단전재 및 재배포 금지]매일경제</t>
  </si>
  <si>
    <t>https://finance.naver.com/item/news_read.nhn?article_id=0004764519&amp;office_id=009&amp;code=066570&amp;page=35&amp;sm=title_entity_id.basic</t>
  </si>
  <si>
    <t>2020.07.31 14:53</t>
  </si>
  <si>
    <t>LG전자, 에너지효율 1등급 17kg 대용량 스팀 건조기 출시</t>
  </si>
  <si>
    <t>LG전자가 다음주 중 17kg 대용량 건조기에서도 스팀을 경험할 수 있는 트롬 건조기 스팀 씽큐 신제품을 출시한다고 31일 밝혔다. LG전자는 건조용량을 키운 17kg 신제품의 도어 디자인을 기존의 원형이 아닌 사각형으로 바꿔 고객의 선택 폭을 넓혔다. 이 제품은 표준코스 기준 에너지효율 1등급이며 연간 에너지비용은 표준코스 기준 4만 7000원이다. 구입 고객은 한국에너지공단의 으뜸효율 가전제품 구매비용 환급사업을 통해 구매비용의 10%(1인당 30만원 한도)를 돌려받을 수 있다.이번 신제품도 트루스팀(TrueSteam)을 탑재했다. 물을 100도(℃)로 끓여 만드는 트루스팀은 탈취와 살균은 물론 옷감의 주름 완화에도 효과적이다. 트루스팀을 포함해 LG전자가 최근까지 국내외에 등록한 스팀 특허는 1000건이 넘는다. 신제품의 색상은 블랙 스테인레스이며 가격은 출하가 기준 219만 원이다.LG전자는 9kg 용량 1등급 건조기 신제품도 함께 출시해 적은 용량부터 대용량까지 선택의 폭도 넓힐 계획이다. 색상은 모던 스테인레스, 화이트 등 두 가지이며 가격은 출하가 기준 114만 원~124만 원이다. LG전자는 국내에서 판매하는 건조기 전량을 경남 창원사업장에서 생산하고 있다고 밝혔다. [황순민 기자] [ⓒ 매일경제 &amp; mk.co.kr, 무단전재 및 재배포 금지]매일경제</t>
  </si>
  <si>
    <t>https://finance.naver.com/item/news_read.nhn?article_id=0004626620&amp;office_id=009&amp;code=066570&amp;page=261&amp;sm=title_entity_id.basic</t>
  </si>
  <si>
    <t>2020.07.30 15:20</t>
  </si>
  <si>
    <t>[2보] LG전자, 2분기 매출 12조8338억원…전년比 17.9%↓</t>
  </si>
  <si>
    <t>[김승한 기자 winone@mkinternet.com] [ⓒ 매일경제 &amp; mk.co.kr, 무단전재 및 재배포 금지]매일경제</t>
  </si>
  <si>
    <t>https://finance.naver.com/item/news_read.nhn?article_id=0004625808&amp;office_id=009&amp;code=066570&amp;page=268&amp;sm=title_entity_id.basic</t>
  </si>
  <si>
    <t>2020.07.30 13:43</t>
  </si>
  <si>
    <t>광주과학기술원, LG전자와 인공지능 분야 업무협약 체결</t>
  </si>
  <si>
    <t>광주과학기술원(지스트)와 LG전자가 인공지능 분야 산학협력 및 연구개발을 위한 상호 업무협약(MOU)을 체결했다. 김종원 지스트 인공지능연구소장(왼쪽)과 김주민 LG전자 인공지능연구소장이 기념촬영을 하고 있다. [사진 제공 = LG전자] 광주과학기술원(지스트) 인공지능연구소와 LG전자 인공지능연구소가 인공지능 분야 산학협력 및 연구개발을 위한 상호 업무협약을 30일 체결했다.이번 협약으로 지스트와 LG전자는 인공지능 중심의 기술 협력을 통해 국가 과학 기술의 발전과 양 기관의 연구능력 향상을 도모한다.협약 주요 내용에는 광주광역시 인공지능 중심 산업융합 집적단지 조성사업 공동 협력, 인공지능 기반 창업지원 분야 경진대회 공동 참여한다. 집적 단지 내 창업기업들을 대상으로 LG전자 인공지능 플랫폼 활용에 대한 홍보 및 제안 등이 포함됐다.이번 협약을 통해 LG전자는 지스트와 국내 최대 '꿈꾸는 아이(AI)' 경진대회에 공동 참여해 3대 특화 분야(헬스케어, 자동차, 에너지) 선별 종목들의 예선과 본선을 함께 진행한다. 선별 종목별 토너먼트를 통한 경진대회 최종 우승자들에게는 상금과 함께 LG전자의 상장이 수여된다.10월부터 본격적으로 예선전이 시작되는 꿈꾸는 아이(AI)는 AI 전문기업 수요조사에서 선별된 특화 AI 종목별 실증 기반의 경진대회로 진행될 예정이다. 총 상금은 약 2억3400만원으로 국내 최대 경진대회 규모다. 경진대회는 예선심사를 거쳐 본선에서는 종합적인 AI 융합 서비스 설계 능력과 창업·공동협업 아이템 검증, 기술력 검증 등을 토너먼트 방식으로 평가한다. 선별된 우수 참가팀들에게는 사업화 및 창업 컨설팅과 시제품 제작비 지원 연계, 수요기업 매칭, 창업 공간 마련 등의 혜택이 주어진다.  [김승한 기자 winone@mkinternet.com] [ⓒ 매일경제 &amp; mk.co.kr, 무단전재 및 재배포 금지]매일경제</t>
  </si>
  <si>
    <t>https://finance.naver.com/item/news_read.nhn?article_id=0004625692&amp;office_id=009&amp;code=066570&amp;page=269&amp;sm=title_entity_id.basic</t>
  </si>
  <si>
    <t>2020.07.27 17:54</t>
  </si>
  <si>
    <t>LG전자 스팀가전 해외서도 `불티`</t>
  </si>
  <si>
    <t>스타일러 올 판매 50% 급증건조기·식기세척기도 인기최근 국내외에서 위생과 각종 바이러스 예방에 대한 인식이 높아지면서 관련 시장이 빠르게 성장하는 가운데, LG전자는 '스팀(Steam)' 기술을 앞세워 신가전 판매를 늘리고 있다. 27일 업계 등에 따르면 LG 스타일러는 올 들어 최근까지 중국, 러시아, 캐나다 등에서 지난해 같은 기간 대비 판매량이 각각 50% 이상 늘었다. '히트상품'인 LG 스타일러는 LG전자의 스팀 가전을 알리는 역할을 톡톡히 하고 있다는 평가다. LG전자는 2011년 LG 스타일러를 국내에서 처음 선보인 이후 최근까지 미국, 러시아, 중국, 영국 등 20여 개 국가에 출시했다. LG 스타일러는 특허 받은 트루스팀(TrueSteam) 기술을 갖춘 스팀 가전의 대표적인 제품이다. 곽도영 LG전자 H&amp;A해외영업그룹장(상무)은 "해외에서도 건강과 위생에 대한 고객들 관심이 높아지고 있다"고 설명했다. LG 스타일러는 트루스팀으로 옷 속 유해세균을 99.99% 살균하고 옷에 밴 냄새와 집먼지 진드기 등을 없앤다고 회사 측은 설명했다. LG전자가 독자적으로 개발한 섭씨 100도의 트루스팀은 LG 스타일러뿐 아니라 건조기, 식기세척기 등 다양한 생활가전에 적용됐다. LG전자가 2분기 실적을 선방할 수 있었던 가장 큰 비결은 스타일러, 건조기, 식기세척기 등 스팀가전 매출이 증가하면서 실적 버팀목 역할을 했기 때문이라는 분석이다.  [황순민 기자] [ⓒ 매일경제 &amp; mk.co.kr, 무단전재 및 재배포 금지]매일경제</t>
  </si>
  <si>
    <t>https://finance.naver.com/item/news_read.nhn?article_id=0004623613&amp;office_id=009&amp;code=066570&amp;page=270&amp;sm=title_entity_id.basic</t>
  </si>
  <si>
    <t>2020.07.23 10:02</t>
  </si>
  <si>
    <t>LG전자, 전국 5개 서비스 아카데미 한 곳으로 통합</t>
  </si>
  <si>
    <t>비대면 트렌드에 맞춰 온택트 교육 확대경기도 평택시에 위치한 LG전자 서비스 아카데미에서 서비스 엔지니어들이 에어컨 수리교육을 받고 있다. [사진 제공 = LG전자] LG전자는 고객 서비스 만족도를 높이기 위해 서울, 부산 등 전국 5개 지역에 있던 서비스 아카데미를 한 곳으로 통합하고, 서비스 엔지니어의 전문성과 현장 대응력을 높이기 위한 맞춤 교육을 진행한다고 23일 밝혔다.LG전자는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반영했다.또 LG전자는 서비스 엔지니어들이 역량과 니즈에 맞춘 체계적인 교육을 받을 수 있도록 교육 커리큘럼을 재편하고 수준별 맞춤 콘텐츠를 제공할 예정이다.LG전자는 비대면 트렌드에 맞춰 공간적 제약을 최소화할 수 있는 온택트(Ontact) 교육을 확대하기 위해 이달 초 'LG배움마당'을 론칭했다.LG배움마당은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가능하다.유규문 LG전자 CS경영센터장(전무)은 "고객들의 서비스 만족도를 높일 수 있도록 서비스 엔지니어들의 역량을 향상시켜 차별화된 고객 서비스를 제공할 것"이라고 말했다.[김승한 기자 winone@mkinternet.com] [ⓒ 매일경제 &amp; mk.co.kr, 무단전재 및 재배포 금지]매일경제</t>
  </si>
  <si>
    <t>https://finance.naver.com/item/news_read.nhn?article_id=0004620801&amp;office_id=009&amp;code=066570&amp;page=274&amp;sm=title_entity_id.basic</t>
  </si>
  <si>
    <t>2020.07.21 10:01</t>
  </si>
  <si>
    <t>LG전자, 건강 취약계층에 스타일러 30대 기부</t>
  </si>
  <si>
    <t>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 [사진제공 = LG전자]LG전자는 기업의 사회적 책임을 실천하기 위해 한국사회복지협의회를 통해 건강 취약계층에 'LG 트롬 스타일러' 30대를 기부한다고 21일 밝혔다.LG전자는 20일 서울 마포구에 위치한 한국사회복지협의회에서 서상목 사한국사회복지협의회장, LG전자 리빙어플라이언스B2B·육성사업담당 장보영 상무 등이 참석한 가운데 기증식을 가졌다.한국사회복지협의회는 아동보육시설, 그룹홈(공동생활가정) 등 건강 취약계층에게 스타일러를 전달할 계획이다.LG전자는 9년에 걸친 연구개발 끝에 2011년 트롬 스타일러를 선보였다. 이 제품의 글로벌 특허는 220건에 달한다.서상목 한국사회복지협의회장은 "LG전자의 따뜻한 기술이 취약계층의 안전과 건강관리에 도움을 줄 것으로 기대한다"고 말했다.LG전자 리빙어플라이언스B2B·육성사업담당 장보영 상무는 "함께 사는 사회를 더 따뜻하게 만드는 데 기여할 수 있는 방법을 지속적으로 고민하겠다"고 말했다.[김승한 기자 winone@mkinternet.com] [ⓒ 매일경제 &amp; mk.co.kr, 무단전재 및 재배포 금지]매일경제</t>
  </si>
  <si>
    <t>https://finance.naver.com/item/news_read.nhn?article_id=0004619187&amp;office_id=009&amp;code=066570&amp;page=275&amp;sm=title_entity_id.basic</t>
  </si>
  <si>
    <t>LG전자 `Life’s Good 뮤직 프로젝트` 최종 음원 공개</t>
  </si>
  <si>
    <t>LG전자가 11일 'Life’s Good'의 진정한 의미를 알리기 위해 MZ세대와 소통하며 진행한 'Life's Good 뮤직 프로젝트'의 최종 음원을 공개했다.  LG전자는 지난 8월부터 그래미 어워드 수상자인 헐(H.E.R.: Having Everything Revealed)과 함께 Life's Good 뮤직 프로젝트를 진행했다고 12일 밝혔다.헐은 Life' Good을 주제로 직접 만든 16마디의 곡을 공개했다. 이어 음원 제작에 참여하고 싶은 지원자들이 16마디를 포함해 음악을 만들어 노래를 부르거나 악기를 연주해 SNS에 올렸다. 음악에 재능 있는 1000여 명이 세계 곳곳에서 뮤직 프로젝트에 응모했고 관련 영상의 조회수는 6천만 뷰가 넘는다. 각종 심사를 거쳐 클레어 언스트(Claire Ernst), 앤드류 뮤직 윌리엄스(Andrew Music Williams), 제이크 채프먼(Jake Chapman) 등 3명이 최종 선발돼 헐과 함께 작업했다. 선발된 3명은 헐의 코칭을 받으며 온라인에서 서로의 아이디어와 경험을 공유하며 MZ세대에게 희망을 주는 메시지를 담아 음원을 제작했다. 이 음원은 "살다보면 장애물을 만날 때도 있겠지만 포기하지마(Life may come with some obstacles, but don't you give up)", "네가 해낼 거라 믿어, 계속 나아가(Just keep holding on, because I believe you will make it)" 등 MZ세대의 미래를 응원하는 가사를 담았다.앤드류 뮤직 윌리엄스(Andrew Music Williams)는 "나에게 이번 프로젝트는 더 나은 성장에 동기부여가 됐고 희망을 가져다 줬다"며 "헐과 함께 작업한 경험이 영원히 기억될 것"이라고 말했다. 헐은 "이번 프로젝트에 참여한 모든 이들이 매우 의미 있는 시간을 가졌을 것"이라며 "모두가 함께 개성 넘치는 멋진 작업을 해냈고 우리의 음악 세계에 신선한 즐거움을 선사했다"고 소감을 전했다.  LG전자 글로벌마케팅센터장 김진홍 전무는 "MZ세대와 음악을 매개로 소통하며 멋진 곡을 발표하게 돼 기쁘다"며 "열정을 다해 만든 이 곡이 많은 젊은이들에게 힘이 되었으면 한다"고 말했다.[이상규 기자 boyondal@mkinternet.com][ⓒ 매일경제 &amp; mk.co.kr, 무단전재 및 재배포 금지]매일경제</t>
  </si>
  <si>
    <t>https://finance.naver.com/item/news_read.nhn?article_id=0004694052&amp;office_id=009&amp;code=066570&amp;page=163&amp;sm=title_entity_id.basic</t>
  </si>
  <si>
    <t>2020.11.10 17:38</t>
  </si>
  <si>
    <t>삼성·LG전자 美공장 증설부담 커진다</t>
  </si>
  <si>
    <t>`리쇼어링` 강조하는 바이든미국산 부품 `51%룰` 강화 예상삼성 오스틴 공장 증설 가능성LG 현지 공장도 생산인력 확충2조弗 부양책 통과 땐 원高 비상화웨이 제재 지속 여부 미지수◆ 美 바이든 시대 / 산업계 지각변동 ③ 전자 ◆  내년에 새롭게 들어설 조 바이든 차기 미국 행정부는 도널드 트럼프 현 정부와 마찬가지로 '리쇼어링(제조업 본국 회귀)'을 내세워 한국 전자산업, 특히 반도체 업계의 미국 내 투자 증대를 압박할 것으로 보인다. 바이든 대통령 당선인은 "미국인 전부가, 미국 전체에서 만드는 미국산("MADE IN ALL OF AMERICA" BY ALL OF AMERICA'S WORKER)"을 전 산업 분야 슬로건으로 내걸었다. 우선 반도체 업계는 미 텍사스주 오스틴에 위치한 삼성전자 반도체 공장이 조만간 대규모 증설을 단행할 수 있다고 본다. 미국 대선 기간 중 바이든 캠프는 "트럼프 정권은 미국의 공급망을 약화시켰다"며 "바이든은 의약품·의료장비부터 반도체, 통신 기술 등 첨단 핵심 제품들을 미국인이 직접 만들도록 밀어붙일 것"이라고 약속했다. 미국의 일자리를 늘리기 위해 첨단 제조업의 리쇼어링을 한층 강화한다는 의지다.삼성전자는 시스템 반도체 파운드리(수탁생산) 기지인 오스틴 공장에 극자외선 노광장비(EUV) 전용 라인을 증설하는 계획을 세웠다가 무기한 연기했다. 하지만 최근 들어 '바이든 리쇼어링' 물결을 타고 투자 재개 기대감이 고조되고 있다. 현지 법인인 삼성오스틴세미컨덕터(SAS)가 지난달부터 대대적 채용을 시작했고, 2022년 라인 증설을 위한 용지 매입에 나섰다는 지역 언론 보도도 나왔다. 삼성전자는 "증설은 아직 계획이 없다"고 선을 그었다. 그러나 삼성전자는 퀄컴·엔비디아와 잇따른 대형 계약으로 한국 내 파운드리 공장의 물량이 빠듯한 데다 인텔의 중앙처리장치(CPU) 생산 수주를 두고 대만 TSMC와 경쟁하는 만큼 증설이 유력하다고 업계는 본다.가전 분야에서도 한국 기업들의 미국 투자는 늘어날 전망이다. 삼성전자와 LG전자는 지난해 트럼프 행정부의 강력한 압박 속에 각각 사우스캐롤라이나주 뉴베리와 테네시주 클라크스빌에 냉장고·세탁기 공장을 세웠다. LG전자 클라크스빌 공장도 600명으로 시작한 직원 수가 700명을 넘어섰다. 특히 바이든 차기 행정부는 정부 조달 품목에 대한 '51% 룰'도 강화해 미국산 소재·부품 비중을 높일 계획이다. 현재 정부 조달품에 미국산 인증이 찍히려면 미국에서 만든 소재·부품 비중이 51% 이상이면 된다. 다만 삼성전자 관계자는 "미국에 세운 가전 공장은 이미 부품·소재 현지화율을 상당 부분 이뤘다"고 말했다.국내 기업은 바이든 차기 행정부의 경기 부양책이 뜻하지 않은 장기 원화 강세로 이어질 가능성도 있다고 염려한다. 국내 산업계가 꼽는 바이든 시대의 또 다른 주요 변수는 중국에 대한 제재를 지속할지다. 올해 미국이 중국 스마트폰 대기업 화웨이에 반도체·디스플레이 등 핵심 부품 공급을 사실상 봉쇄하면서 삼성전자, LG전자 등 국내 경쟁사들은 화웨이의 빈자리를 차지하는 반사이익을 누렸다. 업계는 바이든 당선인이 '유연한 대(對)중국 정책'을 약속한 만큼 이런 제재 조치가 완화될 수 있다는 관측을 내놓고 있다. 반면 미국의 강한 반중(反中) 정서를 고려하면 바이든이 지지율 때문에라도 중국 제재를 쉽게 중단하지 않을 것이라는 예상도 많다.  [이종혁 기자][ⓒ 매일경제 &amp; mk.co.kr, 무단전재 및 재배포 금지]매일경제</t>
  </si>
  <si>
    <t>https://finance.naver.com/item/news_read.nhn?article_id=0004692669&amp;office_id=009&amp;code=066570&amp;page=165&amp;sm=title_entity_id.basic</t>
  </si>
  <si>
    <t>2020.11.10 10:13</t>
  </si>
  <si>
    <t>LG전자, 프랑스 자동차 그룹 `르노` 우수 공급사로 선정</t>
  </si>
  <si>
    <t>LG전자가 공급한 중앙정보디스플레이(CID)가 차량 내 운전석 왼쪽에 장착돼 있는 모습. [사진제공 = LG전자] LG전자는 프랑스에 본사를 둔 글로벌 자동차 그룹 '르노'로부터 올해의 우수 공급사로 선정됐다고 10일 밝혔다.LG전자는 최근 온라인으로 열린 르노 우수 공급사 시상식에서 혁신 부문 중 차량용 디스플레이 우수 공급사로 뽑혔다. LG전자는 지난 2014년과 2017년에도 르노 그룹의 우수 공급사로 선정된 바 있다.르노 그룹은 LG전자가 공급한 9.3인치 크기 차량용 중앙정보디스플레이(CID, Center Information Display)의 혁신성을 호평했다. 이 제품은 화면과 터치패널을 완전히 밀착시키는 LG전자 독자 기술로 개발돼 가독성과 시인성은 물론, 디자인 완성도도 탁월한 것으로 평가받았다.CID는 운전석과 조수석 사이에 위치한 화면으로 차량 탑승자에게 오디오, 비디오, 차량용 내비게이션을 포함한 각종 정보를 제공한다. 따라서 높은 가시성과 사용 편의성을 갖추는 것이 중요하다. 또 최근에는 곡면 디스플레이 기술 등을 적용하며 차량의 인테리어 효과를 제공하기도 한다.LG전자는 전기차 조에(New ZOE)를 포함해 클리오(CLIO), 캡처(CAPTUR), 아르카나(ARKANA, 국내 출시명: XM3) 등 르노 그룹이 글로벌 시장에 판매하는 다수의 차량에 CID 제품을 공급하고 있다.김진용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것"이라고 말했다.[김승한 기자 winone@mkinternet.com][ⓒ 매일경제 &amp; mk.co.kr, 무단전재 및 재배포 금지]매일경제</t>
  </si>
  <si>
    <t>https://finance.naver.com/item/news_read.nhn?article_id=0004692201&amp;office_id=009&amp;code=066570&amp;page=166&amp;sm=title_entity_id.basic</t>
  </si>
  <si>
    <t>LG전자, 英 프리미엄 패션 온라인 쇼핑몰에 친환경 의류가전 출시</t>
  </si>
  <si>
    <t>[사진제공 = LG전자]LG전자가 영국 프리미엄 패션 온라인 쇼핑몰 네타포르테(NET-A-PORTER)와 함께 친환경 의류를 선보였다.LG전자는 2일 네타포르테 홈페이지에서 'LG X 네타포르테 지속가능한 컬렉션(LG X NET-A-PORTER Sustainable Collection)'을 출시했다.영국에 본사를 둔 네타포르테는 세계 170여 국가에 배송 서비스를 제공하는 글로벌 프리미엄 패션 온라인 쇼핑몰이다.LG전자와 네타포르테는 프랑스 르 카샤(LE KASHA), 미국 마라 호프만(MARA HOFFMAN), 호주 본다이 본(BONDI BORN) 등 글로벌 패션 브랜드와 협업해 13종의 친환경 의류를 한정판으로 제작했다.새 의류 컬렉션은 드라이 클리닝이 필요 없고 세탁기, 건조기, 스타일러만으로 손쉽게 관리할 수 있다는 것이 특징이다.LG전자는 폐의류로 인한 환경오염과 자원낭비에 주목했다. 유럽환경청(European Environment Agency)에 따르면 손상이나 오염 등으로 버려지는 폐의류가 유럽에서만 매년 580만t에 달한다.LG전자는 올바른 의류관리 습관을 통해 환경을 보호하고 변화를 제시하는 글로벌 캠페인(#careforwhatyouwear)을 진행하고 있다. 이 캠페인은 적절한 관리를 통해 옷감의 손상을 줄이고 환경을 생각하는 의류를 선택할 수 있도록 돕는다.LG전자 의류관리가전은 옷감을 보호하고 관리는 더 편리하게 해준다. 인공지능 DD(Direct Drive)세탁기는 의류 무게를 감지한 후 빅데이터를 활용해 의류 재질을 확인할 수 있는 경우 LG전자만의 세탁방법인 6모션 가운데 최적의 모션을 선택한다. LG 스팀 건조기에 탑재된 물을 100도로 끓여 만드는 트루스팀은 탈취와 살균은 물론 옷감의 주름 완화에도 효과적이다. 트루스팀을 포함해 LG전자가 최근까지 국내외에 등록한 스팀 특허는 1000건이 넘는다. 듀얼 인버터 히트펌프는 히터의 도움 없이도 처음부터 끝까지 저온제습 방식으로 건조한다. 콘덴서 자동세척 시스템은 주기적으로 콘덴서를 직접 세척해야 하는 수동세척 방식과는 달리 건조 코스를 사용할 때마다 알아서 물로 씻어줘 편리하다.또한 LG 스타일러는 매일 빨 수 없는 옷들을 깔끔하고 깨끗하게 입을 수 있도록 해준다. 트루스팀이 옷의 탈취, 살균, 주름 완화를 돕는다. 독자 기술인 무빙행어는 옷을 1분에 최대 200회 털어주며 바람만으로는 제거하기 어려운 미세먼지를 골고루 없애주고 생활 구김을 줄여준다. LG전자 H&amp;A사업본부장 송대현 사장은 "고객들이 환경 친화적이고 편리하게 옷을 관리할 수 있도록 의류관리가전의 선두주자로서 다양한 혁신과 시도를 계속할 것"이라고 말했다. [이상규 기자 boyondal@mkinternet.com][ⓒ 매일경제 &amp; mk.co.kr, 무단전재 및 재배포 금지]매일경제</t>
  </si>
  <si>
    <t>https://finance.naver.com/item/news_read.nhn?article_id=0004687510&amp;office_id=009&amp;code=066570&amp;page=171&amp;sm=title_entity_id.basic</t>
  </si>
  <si>
    <t>2020.11.02 11:00</t>
  </si>
  <si>
    <t>LG전자, 미국서 `에너지스타 데이` 맞아 어려운 이웃에 고효율 가전...</t>
  </si>
  <si>
    <t>LG전자_에너지스타데이_00/01: LG전자 미국법인이 최근 미국 유통업체 로우스(Lowe's), 비영리단체 리빌딩투게더(Rebuilding Together)와 함께 미국 노스캐롤라이나주 샬럿 지역의 어려운 이웃을 돕는 동시에 에너지스타 데이를 널리 알리기 위해 에너지 고효율 가전을 기부했다. 로우스 직원이 LG전자의 에너지스타 인증을 받은 냉장고를 배송하고 있다. [사진제공 = LG전자]LG전자가 미국에서 '에너지스타 데이(ENERGY STAR® Day)'를 맞아 형편이 어려운 이웃에게 에너지 고효율 가전을 전달하며 나눔을 실천했다.LG전자 미국법인은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밝혔다.LG전자, 로우스, 리빌딩투게더는 미국 노스캐롤라이나주(州) 샬럿(Charlotte) 지역의 어려운 이웃을 돕는 동시에 에너지스타 데이를 널리 알리기 위해 이번 기부 활동을 진행했다.미국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어워드(2019 ENERGY STAR Award)'에서 최고상인 '지속가능 최우수상(Partner of the Year Sustained Excellence Award)'을 수상했다.[이상규 기자 boyondal@mkinternet.com][ⓒ 매일경제 &amp; mk.co.kr, 무단전재 및 재배포 금지]매일경제</t>
  </si>
  <si>
    <t>https://finance.naver.com/item/news_read.nhn?article_id=0004686760&amp;office_id=009&amp;code=066570&amp;page=173&amp;sm=title_entity_id.basic</t>
  </si>
  <si>
    <t>2020.11.01 12:59</t>
  </si>
  <si>
    <t>LG전자, 코리아세일페스타 특별전…65형 올레드TV 289만원</t>
  </si>
  <si>
    <t>LG전자가 국내 최대 쇼핑 행사 ‘2020 코리아세일페스타’에 맞춰 11월 1일부터 30일까지 ‘가전은 역시 LG! 코리아세일페스타 특별전’을 진행한다. [사진제공 = LG전자] LG전자는 국내 최대 쇼핑 행사 ‘2020 코리아세일페스타’에 맞춰 11월 1일부터 30일까지 ‘가전은 역시 LG! 코리아세일페스타 특별전’을 진행한다고 밝혔다.LG전자는 지난해 15개였던 행사 참여 품목을 올해 19개로 확대해 참여 규모를 역대 최대로 키웠다.LG전자는 고객 선호도가 높은 대형 TV 중심으로 할인 혜택을 제공한다. 65형 올레드 TV(모델명: OLED65CXCNA)는 출하가 대비 30만원 할인된 289만원에 판매한다. 55형 올레드 TV(모델명: OLED55CXCNA)의 판매가는 189만원이다. 이는 해당 모델 기준 연중 최저가다.LG전자는 ‘LG 디오스 얼음정수기냉장고’ 2종(모델명: J823MB35, J823SN35)을 출하가 대비 24% 저렴한 340만원에 판매한다.김장철을 앞두고 수요가 증가하고 있는 LG 디오스 김치냉장고 인기 모델 7종을 포함했다. 이 제품들은 고객들이 가장 선호하는 400L대 용량으로, 출하가 대비 최대 15% 할인된 200만~285만원에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 [김승한 기자 winone@mkinternet.com][ⓒ 매일경제 &amp; mk.co.kr, 무단전재 및 재배포 금지]매일경제</t>
  </si>
  <si>
    <t>https://finance.naver.com/item/news_read.nhn?article_id=0004686267&amp;office_id=009&amp;code=066570&amp;page=176&amp;sm=title_entity_id.basic</t>
  </si>
  <si>
    <t>2020.10.30 17:06</t>
  </si>
  <si>
    <t>[종합] 11년만에 3분기 최대 실적 쓴 LG전자, 코로나 위기 이겨...</t>
  </si>
  <si>
    <t>LG전자가 11년만에 3분기 기준 최대 실적을 달성했다. 코로나19 사태가 장기화 되면서 B2B사업 등 일부 사업에서 어려움이 있었지만, 사회적 거리두기 강화로 집에 있는 시간이 늘면서 생활가전과 올레드TV 판매가 크게 늘었다. 스마트폰 적자 폭도 줄었다.LG전자는 연결 재무제표 기준 올해 3분기 영업이익이 전년 동기 대비 22.7% 증가한 9590억원을 기록했다고 30일 공시했다. 같은 기간, 매출액은 16조9196억원으로 7.8% 뛰었다. 이는 역대 3분기 기준 최대 실적으로, 매출액은 역대 분기 기준으로 봐도 두 번째로 높다. 당기순이익은 6492억원으로 전 분기와 비교하면 889.6% 급증했다. 영업이익률은 5.7%이다.◆코로나19로 정체된 수요 3분기로 넘어와…'집콕 트렌트'가 실적개선 이끌어올해 초 시작된 코로나19 사태가 장기화 되면서 지난 상반기에 정체된 수요가 3분기로 넘어왔다. 무엇보다 집에서 주로 생활하는 '집콕' 트렌트에 맞춰 생활가전과 올레드 TV 판매가 크게 늘었다. 사업부 실적을 보면 생활가전이 속한 H&amp;A(Home Appliance &amp; Air Solution)의 3분기 매출액이 6조1558억원으로, 영업이익은 6715억원을 기록했다. 코로나19 팬데믹으로 국내외 실적이 고루 성장했다. 매출액은 분기 사상 최대치고, 영업이익은 역대 3분기 중 가장 높다. 이에 따라 생활가전사업은 최근 10년간 매출 신장을 이뤄냈다. 3분기 누적 영업이익도 2조원을 넘었다. 이전까지는 연간으로도 2조원을 넘긴 적이 없었다. 영업이익률 역시 10.9%로, 역대 3분기 영업이익률 가운데 두 자릿수를 처음 기록했다. 스타일러, 건조기, 식기세척기 등 스팀 가전으로 대표되는 신가전이 3분기 실적에 크게 기여했다. TV를 담당하는 HE(Home Entertainment)사업본부의 매출액은 3조6694억원으로, 영업이익은 3266억원이다. LCD 패널 가격 상승이 부담으로 작용했지만, 코로나19 장기화에 올레드 TV와 나노셀 TV 등 프리미엄 제품 판매가 늘었다. 스마트폰 사업을 하는 MC(Mobile Communications)사업본부의 매출액은 1조5248억원으로, 영업손실은 1484억원을 냈다. 22분기 연속 적자를 이어가고 있긴 하지만, 올해 들어 적자폭을 줄여가고 있다. 북미와 중남미 지역에서 중저가 스마트폰 판매가 늘었고, 제조자개발생산(ODM) 확대와 원가 경쟁력 강화가 효과를 보고 있다.VS(Vehicle Component Solutions)사업본부의 매출액은 1조6554억원으로, 영업손실은 662억원을 기록했다. 고객사인 완성차 업체들이 코로나19 사태에 올해 상반기에 문을 닫으면서 어려움을 겪었지만, 3분기 들어 북미와 유럽 지역의 완성차 업체들의 조업이 정상화되면서 글로벌 자동차 부품 수요가 회복세로 돌아서 매출액이 늘었다. 영업손실 역시 매출 증가와 원가구조 개선으로 전 분기 대비 큰 폭으로 감소했다. BS(Business Solutions)사업본부의 지난 3분기 매출액은 1조4828억원으로, 영업이익은 770억원을 거뒀다. 코로나19 장기화로 B2B사업 매출액은 전년 동기 대비 다소 감소했으며, 영업이익도 가격 경쟁이 심화되면서 줄었다.◆'상고하저' 징크스 깰까…4분기 실적 기대감 커져IT업계는 LG전자가 올 4분기에도 최대 실적 기록을 이어갈 것으로 보고 있다. 그동안 상반기 실적이 더 좋고 하반기에는 부진했던 '상고하저' 징크스를 깰 수 있을지 주목된다. 주로 상반기에 신제품을 선보이면서 제품 판매가 몰려 그간 상반기 실적이 더 좋았다.LG전자는 "실물경제 회복속도가 약하고, 각국이 코로나19 재확산 우려로 이동제한 조치를 강화하는 등 경기 변동성 리스크가 여전히 존재한다"면서도 "경기부양을 위해 저금리 기조가 유지되고 있고, 추가적인 재정정책이 이어질 것으로 보이고 있다. 비대면 트렌드가 확산되면서 소비패턴 변화에 따른 새로운 사업 기회도 있을 것으로 판단한다"고 설명했다.일각에서는 LG전자의 3분기 누적 영업이익이 2조5000억원에 달하는 만큼 올해 연간 영업이익이 3조원에 달할 것이란 추측도 나온다. 실행될 경우 LG전자의 최대 연간 영업이익을 달성하게 된다. 그동안 가장 높았던 연간 영업이익은 지난 2018년 2조7033억원이었다.LG전자는 "위기를 기회로 전환해 4분기에도 글로벌 브랜드 인지도를 강화하는 데 주력할 계획"이라면서 "온라인 사업을 강화하고 건강관리가전과 올레드TV 판매를 지속적으로 확대할 것"이라고 말했다.사업별로는 글로벌 생활가전 시장의 경우 연말 성수기에 진입하면서 업계 내 경쟁이 더욱 심화될 것으로 전망된다. H&amp;A사업본부는 신가전을 필두로 두 자릿수 이상의 매출 성장세를 이어간다는 각오다.TV시장 또한 연말 성수기에 경쟁이 심화될 것으로 보인다. HE사업본부는 올레드 TV, 나노셀 TV, 대형 TV 등 프리미엄 제품의 매출을 늘리고, 온라인 판매를 적극 확대하기로 했다.글로벌 5G 스마트폰 시장은 본격 성장할 것으로 예측된다. MC사업본부는 북미와 중남미 등 주요 시장을 중심으로 5G 보급형 라인업을 강화하고, 사업구조 개선을 계속 추진할 계획이다.완성차 시장은 점차 회복되고 있어 특히 커넥티비티(Connectivity) 분야와 전기차 부품 사업의 고성장이 예상된다. VS사업본부는 공급망 관리를 철저히 하면서 원가구조 개선으로 수익성을 확보해 나가기로 했다. 비대면 트렌드의 확산으로 노트북과 모니터 등 IT제품의 수요는 지속적으로 증가하고 있지만, 인포메이션 디스플레이와 태양광 모듈은 투자가 위축되고 있는데다 가격 경쟁은 더욱 심화될 것으로 보인다. BS사업본부는 프리미엄 디지털 사이니지 등 전략제품 판매를 늘리고, 태양광 모듈의 제품 경쟁력 강화에 집중할 방침이다.[배윤경 기자 bykj@mkinternet.com][ⓒ 매일경제 &amp; mk.co.kr, 무단전재 및 재배포 금지]매일경제</t>
  </si>
  <si>
    <t>https://finance.naver.com/item/news_read.nhn?article_id=0004685823&amp;office_id=009&amp;code=066570&amp;page=176&amp;sm=title_entity_id.basic</t>
  </si>
  <si>
    <t>2020.10.12 10:30</t>
  </si>
  <si>
    <t>LG전자, 탈모로 고민하는 고객에 탈모 치료용 의료기기 쏜다</t>
  </si>
  <si>
    <t>사연 보낸 고객 중 100명 선정해 LG 프라엘 메디헤어 증정LG전자가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LG전자가 LG 프라엘 메디헤어 정식 출시에 앞서 이달 말까지 대국민 사연 공모 행사를 진행한다고 12일 밝혔다. 탈모 고민에 대한 사연을 보낸 고객들 가운데 총 100명을 선정해 LG 프라엘 메디헤어를 무상 제공한다.LG 프라엘 메디헤어 이벤트 페이지에 접속해 사연을 응모하면 된다. LG전자는 내달 중 유튜브 인기 채널의 라이브 방송을 통해 최종 선정된 사연을 소개할 예정이다. LG전자는 탈모로 고민하는 고객들을 위한 사전 마케팅을 진행한 후 이달 말 LG 프라엘 메디헤어를 정식 출시할 계획이다. LG 프라엘 메디헤어는 헬멧 형태 탈모 치료용 의료기기다. 식품의약품안전처로부터 의료용 레이저 조사기 3등급에 해당하는 의료기기 허가를,  미국 식품의약국(FDA)로부터 가정용 의료기기 수준의 인가를 각각 받았다 이 제품은 '저출력 레이저 치료(LLLT: Low Level Light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늦춰준다고 회사측은 설명했다.  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LG전자는 정수리, 머리 앞부분 등 탈모가 주로 발생하는 부위에 광원을 집중 배치했다. 특히 ▲두피용 미용기 ▲두피 케어용 광 출력기기 ▲두피 케어용 광 출력기기 및 그의 제어 방법 등 특허 출원한 독자 개발 광원 기술은 관리가 필요한 부위에 빛이 골고루 도달할 수 있도록 도와준다.LG전자가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 사용자가 제품을 올바르게 착용했을 때에만 작동하도록 한 '착용 감지 센서'와 머리 둘레에 맞춰 제품 사이즈를 조절할 수 있도록 한 '밴드 조절 다이얼'은 고객이 제품을 올바르게 착용하고 사용할 수 있도록 도와준다.LG전자 한국HE마케팅담당 손대기 상무는 "LG 프라엘 메디헤어는 고객이 안심하고 사용할 수 있는 탈모 치료용 의료기기"라며 "고객 니즈에 부합하는 다양한 마케팅을 펼치며 신제품의 효능과 안전성을 적극 알려나갈 것"이라고 말했다. [황순민 기자][ⓒ 매일경제 &amp; mk.co.kr, 무단전재 및 재배포 금지]매일경제</t>
  </si>
  <si>
    <t>https://finance.naver.com/item/news_read.nhn?article_id=0004672282&amp;office_id=009&amp;code=066570&amp;page=201&amp;sm=title_entity_id.basic</t>
  </si>
  <si>
    <t>2020.10.11 17:34</t>
  </si>
  <si>
    <t>1억원 넘는 `롤러블 TV`…LG전자, 티저영상 공개</t>
  </si>
  <si>
    <t>LG전자가 화면을 말았다 펼치는 '롤러블 TV'를 세계 최초로 선보인다. 1대당 가격이 1억원을 넘는 제품으로 초고가 가전 시장을 선도할 것으로 예상된다. LG전자는 롤러블 TV 제품인 'LG 시그니처 올레드 R'의 출시를 알리는 새로운 티저 영상을 유튜브에 공개했다고 11일 밝혔다. 17초 분량의 이 영상을 통해 '롤링 순(ROLLING SOON), LG 시그니처 올레드 R'라는 짧고 강력한 메시지를 전달하며 출시가 임박했음을 예고했다. 이 영상은 지난 9일 처음 공개된 뒤 이날 오전까지 14만건의 조회 수를 기록했다. LG전자는 지난달 말 LG 시그니처 올레드 R의 전용 홈페이지를 오픈하고 VVIP 고객을 대상으로 '롤러블 TV 프라이빗 초청 행사' 초청장을 보냈다. 초청장을 받은 고객들은 홈페이지에서 예약을 하면, 원하는 일정에 롤러블 TV를 먼저 만나볼 수 있다. LG전자는 이들을 대상으로 이달 14일부터 19일까지 반얀트리 클럽 앤 스파 서울에서 공개 행사를 연다.  이번 행사에서 사전 판매를 진행한 뒤 이달 말 일반 소비자를 대상으로 본판매를 시작할 계획이다.  [황순민 기자][ⓒ 매일경제 &amp; mk.co.kr, 무단전재 및 재배포 금지]매일경제</t>
  </si>
  <si>
    <t>https://finance.naver.com/item/news_read.nhn?article_id=0004671919&amp;office_id=009&amp;code=066570&amp;page=201&amp;sm=title_entity_id.basic</t>
  </si>
  <si>
    <t>2020.10.08 15:06</t>
  </si>
  <si>
    <t>[2보] LG전자, 3분기 매출 16조9196억원…전년比 7.8%↑</t>
  </si>
  <si>
    <t>[김승한 기자 winone@mkinternet.com][ⓒ 매일경제 &amp; mk.co.kr, 무단전재 및 재배포 금지]매일경제</t>
  </si>
  <si>
    <t>https://finance.naver.com/item/news_read.nhn?article_id=0004670707&amp;office_id=009&amp;code=066570&amp;page=204&amp;sm=title_entity_id.basic</t>
  </si>
  <si>
    <t>2020.09.28 15:59</t>
  </si>
  <si>
    <t>LG전자, 해외도 올레드TV 부품 무상교체…"파워보드 과열"</t>
  </si>
  <si>
    <t>일부 올레드 TV 발열 증상…220볼트 전압 국가서 교체OLED77W9. [사진 = LG전자 홈페이지] LG전자가 국내에 이어 해외에서도 일부 TV 모델 부품의 파워보드에서 열이 발생하는 가능성을 발견하고 무상 교체를 실시하기로 했다.28일 업계에 따르면 LG전자는 북미·일본 등을 제외한 220볼트(V) 전압을 사용하는 아시아·유럽 국가에서 TV 파워보드를 무상으로 교체해준다. 지난 7월 LG전자는 2016년 2월부터 2019년 9월까지 생산한 국내향 TV 18개 올레드(OLED) TV 모델 일부에서 파워보드 내 전류가 증가해 열이 발생하는 증상을 발견, 해당 모델 전 제품(6만대) 파워보드를 무상교체한다고 발표한 바 있다.  LG전자가 지난 7월 발표한 올레드TV 파워보드 교체 품목 대상. [사진 = LG전자] 중국에서는 13개 TV 모델 9434대를 대상으로 부품 무상 교체서비스를 한다. 사유는 한국과 마찬가지로 파워보드 과열로 인한 위험성 및 TV뒷면 그을림 등이다.그외 국가에서도 각국 유관 기관과 협의해 서비스를 진행할 예정이다.LG전자 관계자는 "발열 문제가 실제 발생한 제품은 극히 일부"라며 "실제 고객 불편이 일어날 가능성이 조금이라도 있다고 판단되는 국가에서 부품 교체 서비스를 제공하겠다"고 말했다.최근 유럽연합 집행위원회 규제정보시스템(ICSMS) 홈페이지에는 LG전자 올레드TV와 관련해 발열 문제가 추가로 고지됐다. 대상으로 언급된 모델은 2016년 생산된 OLED65E6과 2017년 생산된 OLED65B7·W7·E7·C7를 비롯한 총 5종이다.홈페이지에는 TV 동작 중 파워보드 과열로 정상적인 작동을 하지 않거나 TV 뒷면에 열이 발생해 접촉 시 화상을 입을 수 있고 연기가 발생할 수 있다는 내용을 담고 있다. 유럽연합 집행위원회 홈페이지에 게재된 올레드 TV 모델. [사진 = 집행위원회 홈페이지 캡처] 다만 LG전자 측은 유럽연합 집행위원회가 평가해 내린 결과가 아닌 LG전자가 독일연방네트워크기관에 자발적으로 제출한 보고서 내용 중 일부라고 설명했다. 앞서 LG전자는 유럽 시장에 판매된 올레드TV에도 발열 가능성이 있다며 이 같은 내용을 독일연방네트워크기관에 고지했다. 유럽에는 문제가 발생하지 않았으나 위험을 사전에 차단하기 위한 조치였다.독일연방네트워크는 LG 올레드 TV가 위험 발생 사례가 없는 점 등을 고려해 이 증상을 가장 낮은 위험 수준인 '저위험등급(N-low risk)'으로 분류했다. LG전자 관계자는 "유럽에 유통된 올레드 TV는 파워보드 발열 문제가 발생하지 않아 위험 수준도가 가장 낮은 등급으로 분류된 것"이라며 "국내서 무상교체 중인 TV모델과 동일한 모델이 유럽에 유통되고 있는 만큼 위험을 미리 차단하겠다는 의도였다"고 말했다. [김승한 기자 winone@mkinternet.com][ⓒ 매일경제 &amp; mk.co.kr, 무단전재 및 재배포 금지]매일경제</t>
  </si>
  <si>
    <t>https://finance.naver.com/item/news_read.nhn?article_id=0004665292&amp;office_id=009&amp;code=066570&amp;page=210&amp;sm=title_entity_id.basic</t>
  </si>
  <si>
    <t>2020.09.25 11:01</t>
  </si>
  <si>
    <t>LG전자, 러 가전 유통업체 `테크노파크`와 헌혈 캠페인</t>
  </si>
  <si>
    <t>LG전자가 최근 러시아 모스크바에서 현지 가전제품 유통업체인 테크노파크와 함께 헌혈캠페인을 진행했다. 헌혈캠페인 참가자들이 기념촬영을 참여하고 있다. [사진제공 = LG전자]LG전자는 최근 러시아 모스크바에서 현지 가전제품 유통업체인 '테크노파크'와 함께 헌혈캠페인을 진행했다고 25일 밝혔다.양사는 코로나19 극복을 위해 헌신하는 의료진과 수혈이 필요한 환자들에게 도움이 되고자 이번 행사를 마련하게 됐다고 설명했다.이번 캠페인에 러시아 유명 디자이너 이고르 샤프린(Igor Chapurin)을 포함해 러시아 출신 영화감독, 배우, 아나운서 등 현지 인플루언서 10여 명이 참여했다. 또 LG전자와 테크노파크의 임직원 50여 명도 캠페인에 동참했다.양사는 이날 인플루언서와 헌혈캠페인 참가자들이 모여 '건강한 삶'에 대해 이야기를 나누는 시간도 가졌다.LG전자는 지난 5월 러시아에서 MZ세대를 대상으로 헌혈의 중요성을 알리기 위해 온라인 헌혈캠페인을 진행한 바 있다. 이고르 샤프린(Igor Chapurin)은 헌혈이 생명을 살린다는 의미를 담은 이미지를 제작해 티셔츠에 새겨 넣었고 현지 인플루언서들은 이 옷을 입고 헌혈에 동참해달라는 메시지를 영상에 담아 SNS에 공유했다.  LG전자는 현지 기업 가운데 처음으로 러시아 정부와 파트너십을 맺고 2009년부터 대규모 헌혈행사를 100여 차례 해오며 기업의 사회적 책임을 적극 실천하고 있다. [이상규 기자 boyondal@mkinternet.com][ⓒ 매일경제 &amp; mk.co.kr, 무단전재 및 재배포 금지]매일경제</t>
  </si>
  <si>
    <t>https://finance.naver.com/item/news_read.nhn?article_id=0004663471&amp;office_id=009&amp;code=066570&amp;page=213&amp;sm=title_entity_id.basic</t>
  </si>
  <si>
    <t>2020.09.24 17:45</t>
  </si>
  <si>
    <t>LG전자 `하반기 최대실적` 보인다…올 주가 24%↑</t>
  </si>
  <si>
    <t>코로나로 홈코노미 확대되며생활가전 교체·렌탈 수요늘고전기車 탑재 전장부품 경쟁력4분기 영업익 308% 늘어날듯 LG전자가 올해 하반기 사상 최대 실적을 거둘 것이라는 전망이 나왔다. 코로나19 대유행으로 실내 생활 비중이 높아지면서 가전제품을 교체하는 소비자들이 늘어날 것이라는 분석에 따른 것이다. 24일 한국거래소에 따르면 LG전자 주가는 올해 들어 이날까지 24.1% 상승했다. 같은 기간 코스피는 3.4% 올랐을 뿐이다. 김동원 KB증권 연구원은 "올해 하반기 LG전자 영업이익은 텔레비전 수요가 늘면서 과거 9년 동안 하반기 평균치보다 2.5배 많은 1조3000억원을 기록할 것"이라며 "하반기 기준으로 사상 최대 실적을 달성할 것으로 기대된다"고 밝혔다. 특히 LG전자는 그룹 전체가 미래 먹거리로 꼽는 미래차 분야에서 빠른 성장을 이뤄낼 것으로 기대된다. 전기차에 탑재하는 전장부품(VS) 사업이 LG에너지솔루션(가칭) 분사를 계기로 LG전자로 집중될 가능성이 높기 때문이다. 특히 LG전자는 전기차 부품을 통합적으로 제공하고 있어 경쟁력을 갖추고 있다. 올해 4분기부터 유럽과 북미 지역 자동차 제조사들이 신차를 대거 출시할 예정인데, 전기차 부품을 LG전자에서 한꺼번에 턴키 방식으로 주문하는 일이 늘고 있다. 김 연구원은 "수익성이 양호한 순수 전기차 부품 수주에 집중할 수 있는 사업환경을 조성할 것"이라며 "올해 LG전자 전장부품 수주 잔액은 지난해보다 13% 늘어 60조원에 달할 전망"이라고 덧붙였다.LG전자는 렌탈 사업에서도 고성장을 거듭하고 있다. LG전자는 국내 가전제품 렌탈 부문에서 시장점유율 2위를 기록하고 있다. 고정우 NH투자증권 연구원은 "LG전자 브랜드 역량을 기반으로 차별화에 성공했다"면서 "올해 렌탈 계정은 270만개로 늘어날 것으로 예상된다"고 밝혔다.금융정보업체 에프앤가이드에 따르면 연결 기준으로 올해 3분기 LG전자는 영업이익 7836억원을 기록할 것으로 예상된다. 이는 지난해 같은 기간보다 0.3% 늘어난 수치다. 다만 올해 4분기 LG전자 영업이익은 지난해보다 308.2% 성장해 4155억원에 달할 전망이다. 노근창 현대차증권 연구원은 "효율적으로 마케팅 비용을 집행하고 있고 생활가전 판매가 호조를 보이면서 3분기 LG전자는 '어닝 서프라이즈'를 기록할 것으로 보인다"고 전했다.[김규식 기자][ⓒ 매일경제 &amp; mk.co.kr, 무단전재 및 재배포 금지]매일경제</t>
  </si>
  <si>
    <t>https://finance.naver.com/item/news_read.nhn?article_id=0004663051&amp;office_id=009&amp;code=066570&amp;page=215&amp;sm=title_entity_id.basic</t>
  </si>
  <si>
    <t>2020.09.23 15:06</t>
  </si>
  <si>
    <t>LG전자, 코로나 비상…본사 전직원 원격근무</t>
  </si>
  <si>
    <t>여의도 트윈타워서 이틀새 5명 확진LG전자의 본사가 있는 서울 여의도 LG트윈타워 서관에서 이틀 새 5명의 코로나19 확진자가 발생했다. 23일 LG전자에 따르면 지난 21일 이후 이 회사 본사에 근무하는 직원 5명이 코로나19 확진 판정을 받았다. 전날 2명이 코로나 확진 판정을 받은데 이어 이날 3명이 추가로 발생했다.확진자 5명은 LG트윈타워 서관 6층과 9층에 근무하는 직원들로 6~9층이 같은 사업본부로 알려졌다. LG전자는 확진자가 추가로 발생하자 서관 건물을 폐쇄하고 이날부터 25일까지 본사 전 임직원을 대상으로 리모트 워크(원격 근무)로 전환하기로 했다. LG트윈타워는 서관은 LG전자가 사용하고 있고 동관은 (주)LG, LG화학, LG디스플레이 등 계열사가 사용한다. LG전자는 확진자가 발생한 층에서 근무하는 직원 전원에게 코로나19 검사를 받도록 했으며 밀접 접촉자는 검사 결과에 관계 없이 2주간 재택근무를 하도록 했다. LG전자와 타 계열사 직원 중에서도 확진자와 직·간접적으로 동선이 겹치는 경우에도 코로나19 검사를 받도록 조치했다.[전경운 기자][ⓒ 매일경제 &amp; mk.co.kr, 무단전재 및 재배포 금지]매일경제</t>
  </si>
  <si>
    <t>https://finance.naver.com/item/news_read.nhn?article_id=0004661857&amp;office_id=009&amp;code=066570&amp;page=217&amp;sm=title_entity_id.basic</t>
  </si>
  <si>
    <t>LG전자, `LG씽큐`앱 새버전 론칭…안심·편리·재미 강화</t>
  </si>
  <si>
    <t>[사진제공 = LG전자]LG전자는 최근 스마트홈 서비스를 제공하는 'LG 씽큐(LG ThinQ)' 앱의 새 버전을 론칭했다고 22일 밝혔다.스마트폰에서 사용하는 LG 씽큐 앱은 가전제품의 제어와 관리는 물론 이와 연계된 서비스, 콘텐츠, 모바일 커머스 등을 지원한다. TV, 냉장고, 에어컨, 세탁기 등 28종의 가전을 관리할 수 있다.LG 씽큐 앱은 고객이 제품을 사용하는 전 기간에 걸쳐 안심, 편리, 재미라는 가치를 느끼게 하며 지속적으로 고객을 케어한다. 가족 구성원은 각각 LG 씽큐 앱에서 집 안의 같은 제품을 등록하거나 설정할 필요가 없다. 한 사람이 제품을 등록한 뒤 '초대하기' 기능을 이용해 가족에게 공유하면 구성원 모두가 사용할 수 있다.고객에게 유용한 정보를 지속적으로 제공한다. 공기청정기의 필터 교체시기, 세탁기의 통세척 시기 등을 미리 알려줘 고객이 제품을 더욱 청결하게 관리할 수 있도록 돕는다. 또 제품에 이상이 있으면 스스로 원인을 파악해 문제점을 알려주고 해결 방법을 제안한다.이 앱은 등록할 수 있는 제품이 주변에 있으면 고객이 해당 제품과 앱을 연결할 수 있게 제안한다.LG 씽큐 앱은 여러 가전의 작동을 미리 설정해 집 안을 손쉽게 최적의 상태로 만드는 기능도 있다.집 안의 공기질이 나쁘면 공기청정기를 동작시키고, 에어컨의 공기청정모드를 실행시키는 등 여러 가전이 동시에 동작하도록 설정할 수 있다. 또한 LG 씽큐 앱은 자동으로 가전을 컨트롤하며 집 안을 최적의 상태로 관리할 수 있도록 한다. 고객이 귀가할 때 미리 공기청정기나 에어컨 등을 동작시키거나 고객이 외출할 때는 집 안에 켜 놓은 에어컨을 끄고 로봇 청소기를 동작시키는 등 다양한 고객 맞춤형 설정이 가능하다.인공지능을 활용한 챗봇 서비스를 지원한다. 고객은 챗봇과 대화하며 제품 정보, 문제 해결 방법 등을 안내받고 서비스 엔지니어의 출장을 예약하고 소모품 구매를 문의할 수 있다. 상담원과 통화하지 않아도 챗봇으로 보다 빠르게 문제를 해결할 수 있어 유용하다.이밖에도 구독 서비스 기능을 이용하면 필요한 부품이나 소모품 등을 일정한 주기로 자동 구입할 수 있다.LG전자는 LG 씽큐 앱에서 공기청정기, 건조기, 정수기 등 3가지 제품에 대해 ▲제품 사용에 도움이 되는 맞춤 콘텐츠 ▲사용 패턴을 분석한 리포트 ▲케어솔루션 서비스 이력 관리 등을 제공할 예정이다. 해당 서비스를 지원하는 제품은 점차 확대할 계획이다.LG전자 CTO 박일평 사장은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[이상규 기자 boyondal@mkinternet.com][ⓒ 매일경제 &amp; mk.co.kr, 무단전재 및 재배포 금지]매일경제</t>
  </si>
  <si>
    <t>https://finance.naver.com/item/news_read.nhn?article_id=0004660639&amp;office_id=009&amp;code=066570&amp;page=218&amp;sm=title_entity_id.basic</t>
  </si>
  <si>
    <t>2020.06.28 14:46</t>
  </si>
  <si>
    <t>LG전자, 수원 KT위즈 야구장에 LED사이니지 공급</t>
  </si>
  <si>
    <t>LG전자가 수원 KT위즈의 야구장에 스타디움 전용 발광다이오드(LED) 사이니지를 공급했다고 28일 밝혔다. LG LED 사이니지로 조성된 리본보드(띠전광판)는 1루부터 3루까지 이어지는 내야석 위 외벽에 높이 1m, 길이 330m 규모로 설치됐다. 이번 설치 규모는 국내 야구장 LED 사이니지 가운데 가장 긴 것이라고 LG전자는 설명했다. LG전자에 따르면 사이니지의 밝기를 뜻하는 휘도는 6000nit(니트)로 외야 관중석에서 화면을 선명하게 볼 수 있는 정도이며 초당 4000장의 화면을 구현하는 4천Hz(헤르츠)의 주사율로 매끄러운 움직임을 표현할 수 있다. LG전자는 본루의 뒤쪽 공간인 백스톱에도 높이 1.5m, 길이 9m의 대형 LED 사이니지를 설치했다. 임정수 LG전자 한국B2B마케팅담당은 "스포츠 등 다양한 산업군에 최적화된 LG 사이니지의 혁신 기술력을 앞세워 고객 가치 기반의 솔루션을 지속 제공할 것"이라고 말했다. [전경운 기자] [ⓒ 매일경제 &amp; mk.co.kr, 무단전재 및 재배포 금지]매일경제</t>
  </si>
  <si>
    <t>https://finance.naver.com/item/news_read.nhn?article_id=0004604048&amp;office_id=009&amp;code=066570&amp;page=302&amp;sm=title_entity_id.basic</t>
  </si>
  <si>
    <t>2020.06.24 10:02</t>
  </si>
  <si>
    <t>"활용도·위생 다 잡았다"…LG전자, 빌트인 퓨리케어 정수기 출시</t>
  </si>
  <si>
    <t>모델들이 LG 퓨리케어 듀얼 정수기를 소개하고 있다. [사진 제공 = LG전자] LG전자는 오는 26일 주방공간 활용도·편의성을 높이고 위생·건강까지 배려한 'LG 퓨리케어 듀얼 정수기' 2종을 출시한다고 24일 밝혔다.LG 퓨리케어 듀얼 정수기는 빌트인 디자인으로 깔끔한 설치가 가능하다. 싱크대 아래쪽 수납장에 정수기 본체를 설치하고 물이 나오는 2개의 출수구를 외부에 노출시키는 구조라 고객들은 주방 공간을 더 넓게 사용할 수 있다. 또 출수구는 심플하고 고급스런 디자인을 갖춰 주방 인테리어와 잘 어울린다.신제품에는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높여준다.한국건설생활환경시험연구원과 한국화학융합시험연구원에서 시험한 결과 이 제품의 클린 세척수는 행주와 칫솔에 붙어있거나 세척수에 섞이게 되는 대장균, 황색 포도상구균, 녹농균을 99.99% 제거한다. LG 퓨리케어 듀얼 정수기 제품. 이 제품은 정수기 본체(사진 아래쪽)와 2개의 출수구(사진 위쪽)로 구성된다. [사진 제공 = LG전자] 'UV나노 안심살균' 기능은 자외선(UV) LED를 사용해 출수구 코크를 99.99% 살균한다. 이 기능은 정수기가 1시간마다 알아서 작동하고 고객이 원할 때에도 버튼만 누르면 사용이 가능해 더 위생적이다.LG전자는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관리한다.LG전자는 위생과 건강을 고려해 고객에게 차별화된 관리기능과 서비스를 제공한다. 고객들이 와이파이를 이용해 정수기와 LG 씽큐 앱을 연결하면 필터 교체시기, 제품 상태, 물 사용량 등을 스마트폰으로 확인할 수 있다.또 이 제품은 에너지 소비효율 1등급 제품으로 전기료 부담이 적다. 냉수와 정수가 가능한 제품의 월 사용료는 3만8900원이며 온수까지 가능한 제품은 4만900원이다.[김승한 기자 winone@mkinternet.com] [ⓒ 매일경제 &amp; mk.co.kr, 무단전재 및 재배포 금지]매일경제</t>
  </si>
  <si>
    <t>https://finance.naver.com/item/news_read.nhn?article_id=0004601446&amp;office_id=009&amp;code=066570&amp;page=304&amp;sm=title_entity_id.basic</t>
  </si>
  <si>
    <t>2020.06.17 10:01</t>
  </si>
  <si>
    <t>제습시간 45% 짧아졌다…LG전자, 제습기 신제품 3종 출시</t>
  </si>
  <si>
    <t>LG전자가 17일 장마철을 앞두고 제습은 더 빠르고 용량은 더 넉넉해진 휘센 듀얼 인버터 제습기 신제품 3종을 출시했다. [사진제공 = LG전자]LG전자가 17일 장마철을 앞두고 제습은 더 빠르고 용량은 더 넉넉해진 휘센 듀얼 인버터 제습기 신제품 3종을 출시했다.신제품은 앞선 듀얼 인버터 기술로 제습이 더욱 빨라졌다. 제습용량 16리터 신제품의 경우 기존 17리터 일반 인버터 제습기(모델명: DQ177PBA)보다 실내 온도 27도(℃)인 시험실의 습도를 70%에서 40%까지 낮추는데 걸리는 시간이 약 45% 더 짧다.신제품 중 2종(모델명: DQ200PSAA, DQ200PGAA)은 20리터의 넉넉한 제습용량을 갖췄다. 물통의 용량도 기존 제습용량 19리터 제품보다 1리터 커진 5리터로 물통을 자주 비우지 않아도 된다.신제품 3종은 모두 에너지소비효율 1등급 제품이라 으뜸효율 가전제품 구매비용 환급 대상이다. 한국에너지공단의 월간 에너지비용 기준 매일 평균 5.7시간씩 쾌속제습모드를 사용할 경우 월 전기료는 20리터 제품이 약 8000원, 16리터 제품이 약 6000원이다.또 신제품은 무선인터넷(Wi-Fi)을 지원한다. 고객들은 스마트폰 LG 씽큐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2가지이며 다양한 인테리어와 잘 어울린다.LG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핵심부품과 인버터 기술에 대한 자신감을 바탕으로 다른 주요 가전들과 동일하게 휘센 제습기의 인버터 컴프레서를 10년간 무상보증하고 있다. 신제품 가격은 출하가 기준 54만9000원~59만9000원이다.이감규 LG전자 H&amp;A사업본부 에어솔루션사업부장(부사장)은 "앞선 인버터 기술력을 바탕으로 고객에게 차별화된 가치를 제공하는 프리미엄 제습기로 시장을 선도할 것"이라고 말했다.[김승한 기자 winone@mkinternet.com] [ⓒ 매일경제 &amp; mk.co.kr, 무단전재 및 재배포 금지]매일경제</t>
  </si>
  <si>
    <t>https://finance.naver.com/item/news_read.nhn?article_id=0004596910&amp;office_id=009&amp;code=066570&amp;page=309&amp;sm=title_entity_id.basic</t>
  </si>
  <si>
    <t>2020.06.12 15:39</t>
  </si>
  <si>
    <t>LG전자·우아한형제들·한국로봇산업진흥원, 서비스 로봇 개발 손잡아</t>
  </si>
  <si>
    <t>LG전자가 국내 로봇산업 활성화를 위해 우아한형제들, 한국로봇산업진흥원과 손을 잡았다.LG전자·우아한형제들·한국로봇산업진흥원 3사는 '서비스 로봇 활용 실증사업' 일환으로 국내 외식업장 맞춤형 서빙과 퇴식 자동화 자율주행 로봇 도입을 위한 협약을 맺었다고 12일 밝혔다.서비스 로봇 활용 실증사업은 한국로봇산업진흥원이 국내 서비스 로봇 시장 활성화를 위해 과제를 선정해 사업비를 지원하는 프로그램으로 LG전자와 우아한형제들이 컨소시엄을 구성해 응모한 과제가 올해 선정됐다.LG전자와 우아한형제들은 11월까지 국내 외식업장에 특화된 서빙로봇 솔루션을 공동 개발하고, 우아한형제들의 로봇 렌탈사업에 이 로봇을 활용할 예정이다. 지난 2월 LG전자와 우아한형제들은 배달·서빙로봇 사업 협력을 위해 업무협약을 맺은 바 있다.문전일 한국로봇산업진흥원 원장은 "국내 외식업장의 영업환경과 점원의 근무환경이 개선되고, 코로나19 확산으로 인한 비대면 서비스의 한 축으로서 서빙 로봇이 외식업주와 점원, 고객 모두에게 도움이 될 수 있기를 바란다"고 말했다.노진서 LG전자 로봇사업센터장은 "국내 실정에 맞는 로봇을 개발하고 제품 활용도를 높임으로써 경쟁력을 강화할 것"이라며 "끊임없는 연구개발을 통해 로봇 국산화에도 기여하겠다"고 말했다. LG전자는 로봇을 미래 사업의 한 축으로 삼고 상업용과 가정용 로봇을 개발하고 새로운 사업 기회를 모색하고 있다. LG전자는 지금까지 사람이 착용할 수 있는 수트봇을 비롯해, 안내로봇, 청소로봇, 잔디깎이 로봇, 카트봇, 셰프봇 등 10종의 로봇 제품을 선보였다. [전경운 기자] [ⓒ 매일경제 &amp; mk.co.kr, 무단전재 및 재배포 금지]매일경제</t>
  </si>
  <si>
    <t>https://finance.naver.com/item/news_read.nhn?article_id=0004594256&amp;office_id=009&amp;code=066570&amp;page=312&amp;sm=title_entity_id.basic</t>
  </si>
  <si>
    <t>2020.06.11 10:02</t>
  </si>
  <si>
    <t>LG전자, 대만 영화관에 LED 시네마 디스플레이 첫 공급</t>
  </si>
  <si>
    <t>LG전자 모델이 대만 영화관 체인 '쇼타임 시네마'의 LED 상영관에 적용한 'LG LED 시네마 디스플레이'를 소개하고 있다. [사진제공 = LG전자]LG전자는 대만 영화관 체인 '쇼타임 시네마'에 LG LED 시네마 디스플레이를 처음으로 공급했다고 11일 밝혔다.LG전자는 'LG LED 시네마 디스플레이' 첫 상용화를 계기로 글로벌 LED 시네마 시장을 본격 공략한다.쇼타임 시네마는 LG전자와 협업을 통해 타이중시(市) 원신 지점 상영관 한 곳을 LED 상영관으로 조성했다. LED 상영관은 약 300석 규모로, 'LG LED 시네마 디스플레이'의 선명한 화질은 물론 실감 나는 입체 사운드 등 기존에 경험하지 못한 최상의 극장 환경을 제공한다.LG LED 시네마 디스플레이는 화질, 음질, 콘텐츠 보안 기능 등 디지털 시네마 관련 테스트 항목을 모두 통과해 디지털 영화협회(DCI)로부터 디지털 시네마 표준 규격 인증을 받았다.LG LED 시네마 디스플레이는 가로 14m, 세로 7m 크기에 4K 해상도를 지원한다. 기존 투사형 디지털 영사기 대비 왜곡 없이 화면 전체를 균일하게 표현한다. LED 디스플레이 특성상 픽셀 하나하나가 스스로 빛을 켜고 끌 수 있어 명암비는 물론 색 재현력이 탁월하다.LG전자는 시네마 업계 선도 기업 돌비와의 협업을 통해 'LED 상영관'에 최적화된 시스템을 구현했다. LG전자는 극장 서버 시장 점유율 1위인 돌비의 통합 미디어 서버를 업계 최초로 LG LED 시네마 디스플레이에 적용해 뛰어난 화질과 시스템 안정성까지 모두 갖춘 시네마 솔루션을 제공했다.LG LED 시네마 디스플레이는 서라운드 사운드 기술인 돌비 애트모스도 지원한다. 화면 속 사물의 위치와 움직임에 따라 관객의 앞, 뒤, 옆, 위 등 모든 방향에서 소리를 표현해준다. 관람객은 마치 화면 속에 들어와 있는 듯한 현장감과 몰입감을 경험할 수 있다.백기문 LG전자 ID사업부장(전무)은 "압도적 화질의 'LG LED 시네마 디스플레이'와 시네마 업계 리더 돌비와의 협력으로 구현한 시네마 솔루션을 앞세워 LED 시네마 시장을 적극 공략할 것"이라고 강조했다.[김승한 기자 winone@mkinternet.com] [ⓒ 매일경제 &amp; mk.co.kr, 무단전재 및 재배포 금지]매일경제</t>
  </si>
  <si>
    <t>https://finance.naver.com/item/news_read.nhn?article_id=0004593129&amp;office_id=009&amp;code=066570&amp;page=313&amp;sm=title_entity_id.basic</t>
  </si>
  <si>
    <t>2020.06.10 08:38</t>
  </si>
  <si>
    <t>[Hot-Line] "LG전자, 3분기부터 영업이익 증가세 전환"…목표...</t>
  </si>
  <si>
    <t>키움증권은 10일 LG전자에 대해 2분기 실적은 크게 악화되겠지만 3분기부터는 영업이익이 전분기 대비 증가할 것이라며 목표주가를 기존 7만4000원에서 8만5000원으로 상향 조정했다.키움증권은 LG전자의 2분기 매출액이 전년 동기 대비 19.2% 감소한 11조 5805억원, 영업이익은 47.1% 감소한 3392억원으로 예상했다. 전 사업부 매출액과 영업이익이 큰 폭으로 감소하는 가운데 MC사업부는 적자폭을 줄일 것으로 내다봤다. 키움증권은 LG전자의 2분기 실적 부진으로 분기별 계절성이 예년과는 다르게 진행될 것이라고 전망했다. 2분기 대비 3분기 실적 악화는 크지 않을 것이라고 밝혔다. 3분기 영업이익은 3612억원으로 2분기 대비 소폭 증가할 것으로 전망했다. 2분기에 부진한 HE사업부 영업이익률이 3분기에는 정상화되고 MC 사업부의 적자는 점차 감소할 것이라고 키움증권은 분석했다. 김운호 키움증권 연구원은 "최근 주가는 급락 이후 꾸준히 상승세를 유지하고 있으나 여전히 기업 가치 대비 저평가된 수준"이라며 "연간 영업이익은 1조7000억원을 상회할 것으로 기대하는데 MC사업부의 개선이 없다고 가정하더라도 현재 주가는 LG전자의 영업이익 규모에 비해서 저평가"라고 말했다.[고득관 기자 kdk@mkinternet.com] [ⓒ 매일경제 &amp; mk.co.kr, 무단전재 및 재배포 금지]매일경제</t>
  </si>
  <si>
    <t>https://finance.naver.com/item/news_read.nhn?article_id=0004592169&amp;office_id=009&amp;code=066570&amp;page=316&amp;sm=title_entity_id.basic</t>
  </si>
  <si>
    <t>2021.02.26 10:01</t>
  </si>
  <si>
    <t>LG전자, 파나마에 온오프 동시 브랜드숍 오픈…중남미 최초</t>
  </si>
  <si>
    <t>[사진 제공 = LG전자] LG전자가 중남미 고객들을 위해 온·오프라인에서 동시에 브랜드숍을 열어 중남미 시장을 공략한다.LG전자는 지난 23일(현지시간) 중남미 지역에서 처음으로 파나마 수도 파나마시티에 470㎡ 규모의 프리미엄 브랜드숍을 열었다고 26일(한국시간) 밝혔다.LG전자는 브랜드숍에 LG 시그니처(LG SIGNATURE) 존, LG 씽큐(LG ThinQ)존 등을 마련해 고객들이 프리미엄 제품을 한 눈에 둘러보고 직접 체험해볼 수 있도록 했다고 설명했다.이와 함께 LG전자는 같은 날 코로나 사태로 언택트 소비가 늘며 전자상거래가 빠르게 활성화되고 있는 중남미 시장에서 고객들이 좀 더 편리하게 제품을 구매할 수 있도록 온라인 브랜드숍도 함께 오픈했다. LG전자는 변화하는 소비행태에 맞춰 온라인과 오프라인 브랜드샵을 병행하는 옴니채널(Omni Channel)을 강화해 고객들이 편리하게 제품을 구입할 수 있도록 할 예정이다. LG전자 중남미지역대표 정규황 전무는 "파나마에 오픈하는 프리미엄 브랜드샵은 중남미 고객들에게 LG 브랜드를 적극적으로 알리는 교두보 역할을 할 것"이라며 "현지에서 고객 맞춤형 마케팅을 펼치며 지속적으로 고객가치를 창출해 나가겠다"고 말했다.[이상규 매경닷컴 기자 boyondal@mk.co.kr][ⓒ 매일경제 &amp; mk.co.kr, 무단전재 및 재배포 금지]매일경제</t>
  </si>
  <si>
    <t>https://finance.naver.com/item/news_read.nhn?article_id=0004755218&amp;office_id=009&amp;code=066570&amp;page=52&amp;sm=title_entity_id.basic</t>
  </si>
  <si>
    <t>2021.02.24 10:02</t>
  </si>
  <si>
    <t>LG전자, 웹OS 앞세워 TV 플랫폼 사업 진출…20개 TV업체에 공급</t>
  </si>
  <si>
    <t>[사진제공 = LG전자]LG전자가 자사 스마트 TV에 적용하고 있는 독자 소프트웨어 플랫폼 웹OS를 앞세워 TV 플랫폼 사업에 진출한다.LG전자는 넷플릭스(Netflix), 아마존(Amazon), 유튜브(Youtube), 리얼텍(Realtek), 세바(CEVA), 유니버설일렉트로닉스(UEI) 등 다수의 글로벌 콘텐츠 및 기술·솔루션 업체와 파트너십을 구축하고 올해부터 전 세계 20여 개 TV 업체에 웹OS 플랫폼을 공급한다고 24일 밝혔다.LG전자는 하드웨어 중심이던 TV 사업을 소프트웨어 분야로 확장하고 있다. 지난달 발표한 광고/콘텐츠 데이터 분석 업체 알폰소(Alphonso Inc.) 인수에 이어 이번 플랫폼 사업 진출까지 비즈니스 다변화에 속도를 낸다.이는 LG전자가 TV 사업에서 디지털전환(DX: Digital Transformation)의 기반을 마련하는 차원이기도 하다. LG전자는 웹OS TV 플랫폼을 사용하는 제조사가 늘어나면 플랫폼을 통한 수익 창출은 물론이고,  사용 고객과의 접점 또한 대폭 늘릴 수 있어 궁극적으로는 콘텐츠/서비스 사업의 고도화로 이어질 수 있을 것으로 기대하고 있다.LG전자가 TV 사업에서 디바이스(제품 개발, 생산, 판매)뿐 아니라 플랫폼(SW와 HW 표준 디자인 공급) 분야까지 사업을 본격화하는 데에는 웹OS의 앞선 경쟁력이 크게 기여했다. 웹OS TV는 인공지능 리모컨의 사용 편의성, 직관적 사용자인터페이스, 뛰어난 개방성 및 접근성 등이 장점이다.LG전자는 웹OS TV 생태계의 빠른 확대를 위해 플랫폼 구매 업체들이 필요로 하는 콘텐츠 및 방송 서비스도 지속 지원해 나갈 계획이다.특히 LG전자는 무료 방송 콘텐츠 서비스인 LG 채널, 인공지능 씽큐(ThinQ) 기반 음성인식 등 LG 스마트 TV의 다양한 부가 기능도 제공한다.LG전자 박형세 HE사업본부장은 "웹OS TV가 갖추고 있는 사용 편의성과 개방성이 시장에서 널리 인정받고 있다"며 "SW와 HW 전반을 아우르는 TV 기술 리더십을 기반으로 사업 영역을 확대하며 글로벌 TV 시장에서 입지를 공고히 할 것"이라고 말했다. [이상규 매경닷컴 기자 boyondal@mk.co.kr][ⓒ 매일경제 &amp; mk.co.kr, 무단전재 및 재배포 금지]매일경제</t>
  </si>
  <si>
    <t>https://finance.naver.com/item/news_read.nhn?article_id=0004753805&amp;office_id=009&amp;code=066570&amp;page=56&amp;sm=title_entity_id.basic</t>
  </si>
  <si>
    <t>2021.02.23 10:02</t>
  </si>
  <si>
    <t>LG전자 스팀 식기 세척기, 국내서 가장 많은 20종 세균 바이러스 없...</t>
  </si>
  <si>
    <t>[사진제공 = LG전자]LG전자 스팀 식기세척기가 국내에서 가장 많은 20종의 세균·바이러스를 없애준다는 시험결과가 23일 나왔다.LG전자는 물을 100도로 끓여 만든 트루스팀(TrueSteam) 기능이 있는 디오스 식기세척기 스팀(대표모델명: DFB22S) 제품으로 다양한 세균 및 바이러스의 제거성능을 검증하는 연구를 지속적으로 진행하고 있다.LG전자가 최근 국제공인시험인증기관인 인터텍, 한국화학융합시험연구원(KTR), 세계김치연구소 등과 이 제품의 표준코스에 고온살균·스팀 옵션을 선택해 실험한 결과에 따르면 LG 스팀 식기세척기는 총 20종의 세균 및 바이러스를 99.999% 제거하는 것으로 나타났다. LG전자는 식중독 원인균 외에 폐렴, 이질 등 세균성 질병과 다양한 감염을 유발할 수 있는 병원성 세균 및 바이러스 8종을 스팀 식기세척기가 99.999% 제거한 시험결과를 추가 확보했다.LG 스팀 식기세척기는 황색포도상구균, 장염비브리오균, 살모넬라, 노로바이러스, 장관출혈성대장균(O157:H7), 클로스트리디움 퍼프린젠스 등 식중독을 일으키는 대표 원인 세균 및 바이러스 6종(질병관리본부 홈페이지 기준)을 비롯한 식중독 원인균 총 12종을 99.999% 제거하는 성능을 입증한 바 있다.이와 같이 트루스팀의 살균력은 프리미엄 식기세척기의 새로운 기준으로 자리잡고 있다. LG 스팀 식기세척기는 대폭 강화된 세척력, 위생, 편의성을 인정받으며 국내 식기세척기 시장의 저변을 넓히는 데 기여하고 있다.LG전자는 부산대학교 감각과학연구실 이지현 교수팀과 함께 스팀 식기세척기의 세척력이 손설거지보다 약 26% 더 뛰어남을 입증한 바 있다.LG전자 H&amp;A사업본부 키친어플라이언스사업부장 윤경석 부사장은 "LG 스팀 식기세척기의 차별화된 깨끗함과 편리함을 보다 많은 고객들이 경험할 수 있도록 할 것"이라고 말했다. [이상규 매경닷컴 기자 boyondal@mk.co.kr][ⓒ 매일경제 &amp; mk.co.kr, 무단전재 및 재배포 금지]매일경제</t>
  </si>
  <si>
    <t>https://finance.naver.com/item/news_read.nhn?article_id=0004753134&amp;office_id=009&amp;code=066570&amp;page=56&amp;sm=title_entity_id.basic</t>
  </si>
  <si>
    <t>2020.08.20 11:02</t>
  </si>
  <si>
    <t>LG전자, 지난해 기술자료 임치 211건…대기업 중 최다</t>
  </si>
  <si>
    <t>LG전자가 국내 대기업에서는 가장 많은 기술자료 임치를 지원한 것으로 나타났다.20일 업계에 따르면 LG전자는 지난해 211건의 협력사 기술자료 임차를 지원했다.LG전자가 협력사의 기술 보호에 앞장서며 상생협력을 실천하고 있는 것이다.기술자료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있다.이와 함께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있다.LG전자 구매경영센터장 이시용 전무는 "협력사의 기술자료의 임치를 지원함으로써 협력사와의 신뢰가 두터워지고 함께 성장하는 선순환이 이어지고 있다"며 "협력사가 안심하고 경영에 집중할 수 있도록 지원을 아끼지 않을 것"이라고 말했다. [이상규 기자 boyondal@mkinternet.com] [ⓒ 매일경제 &amp; mk.co.kr, 무단전재 및 재배포 금지]매일경제</t>
  </si>
  <si>
    <t>https://finance.naver.com/item/news_read.nhn?article_id=0004638744&amp;office_id=009&amp;code=066570&amp;page=246&amp;sm=title_entity_id.basic</t>
  </si>
  <si>
    <t>2020.08.12 10:02</t>
  </si>
  <si>
    <t>LG전자·한국표준과학연구원·KAIST, MOU 체결…"6G 이동통신 ...</t>
  </si>
  <si>
    <t>LG전자가 한국표준과학연구원, 한국과학기술원(KAIST)과 함께 차세대 이동통신 개발에 발 빠르게 대응하기 위해 3자 업무협약을 맺었다. 사진은 왼쪽부터 LG전자 C&amp;M표준연구소 김병훈 소장, 한국표준과학연구원 박현민 원장, 한국과학기술원 LG-KAIST 6G 연구센터 조동호 센터장. [사진제공 = LG전자] LG전자가 한국표준과학연구원, 한국과학기술원(KAIST)과 함께 차세대 이동통신 개발에 발 빠르게 대응한다.LG전자는 12일 대전광역시 유성구에 위치한 한국표준과학연구원에서 업무협약(MOU)를 맺었다.이날 업무협약식에서는 한국표준과학연구원 박현민 원장, 한국과학기술원 LG-KAIST 6G 연구센터 조동호 센터장, LG전자 C&amp;M표준연구소 김병훈 소장 등이 참석했다.이번 협약으로 참여기관 3곳은 6G 기술에 대한 원천기술 개발부터 기술 검증까지 6G 연구개발 프로세스를 구축하는 계기를 마련했다.LG전자 등 협약 참여기관은 올해 하반기부터 6G 테라헤르츠(THz)와 관련한 ▲원천 기술 개발 ▲기술 검증 ▲인프라 구축 및 운영 ▲주파수 발굴 ▲채널 특성 분석 등을 진행해 글로벌 기술 리더십을 확보할 계획이다. 6G는 2029년 상용화가 예상되는 차세대 이동통신 기술로 6G 시대에는 사람, 사물, 공간 등이 유기적으로 연결된 만물지능인터넷(AloE: Ambient IoE) 환경이 인공지능(AI)과 결합, 조성될 것으로 예상된다.테라헤르츠 무선 송수신 기술은 6G 이동통신의 핵심이다. 이 기술은 0.1 테라헤르츠에서 수(數) 테라헤르츠에 이르는 주파수 대역을 활용해 초당 최대 1테라비트(1Tbps)의 데이터 전송 속도를 가능하게 하는 기술이다. 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 한국표준과학연구원 박현민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말했다.한국과학기술원 LG-KAIST 6G 연구센터 조동호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강조했다.LG전자 C&amp;M표준연구소 김병훈 소장은 "차세대 이동통신 기술 선점 경쟁이 치열하다. LG전자는 이번 협약을 통해 6G 핵심 후보 기술인 테라헤르츠 무선 송수신에 대한 연구를 고도화 하고 글로벌 기술 리더십을 견고하게 구축하길 기대한다"며 "협약 기관들의 역량 강화를 넘어 국가 기술 경쟁력의 강화와 연구개발 협력 활성화에 기여하도록 노력해 나가겠다"고 자신했다.[이상규 기자 boyondal@mkinternet.com] [ⓒ 매일경제 &amp; mk.co.kr, 무단전재 및 재배포 금지]매일경제</t>
  </si>
  <si>
    <t>https://finance.naver.com/item/news_read.nhn?article_id=0004633574&amp;office_id=009&amp;code=066570&amp;page=253&amp;sm=title_entity_id.basic</t>
  </si>
  <si>
    <t>LG전자, 사계절 쓰는 프리미엄 천장형 선풍기 `LG 실링팬` 출시</t>
  </si>
  <si>
    <t>LG전자 모델이 사계절 스는 프리미엄 천장형 선풍기 'LG 실링팬'을 소개하고 있다. [사진제공 = LG전자]LG전자는 11일 프리미엄 천장형 선풍기 'LG 실링팬(LG Ceiling Fan)'을 국내에 출시했다고 밝혔다.LG 실링팬은 큰 날개가 천천히 회전하는 천장형 선풍기다. 실내 공기를 순환시켜 쾌적하게 한다. LG전자는 인테리어에 관심이 많은 국내 고객들의 실링팬에 대한 요구가 점점 커지고 있어 이번 신제품을 선보이게 됐다고 출시 배경을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된다.신제품의 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 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 [이상규 기자 boyondal@mkinternet.com] [ⓒ 매일경제 &amp; mk.co.kr, 무단전재 및 재배포 금지]매일경제</t>
  </si>
  <si>
    <t>https://finance.naver.com/item/news_read.nhn?article_id=0004632712&amp;office_id=009&amp;code=066570&amp;page=253&amp;sm=title_entity_id.basic</t>
  </si>
  <si>
    <t>2020.08.03 10:02</t>
  </si>
  <si>
    <t>아동센터서 어린이들 시원하고 따뜻하게…LG전자, 냉난방 에어컨 기부 캠...</t>
  </si>
  <si>
    <t>LG전자 모델이 냉난방 에어컨 기부 켐페인을 소개하고 있다. [사진제공 = LG전자]LG전자가 어린이들이 지역아동센터에서 시원한 여름과 따뜻한 겨울을 보낼 수 있도록 냉난방 겸용 에어컨을 기부한다.LG전자는 3일부터 31일까지 'LG 휘센 모두의 바람으로' 캠페인을 진행한다고 3일 밝혔다.참여를 희망하는 고객은 해당 홈페이지에 접속해 바람, 종이비행기, 아이들과 같은 다양한 그림 스티커로 깨끗한 바람의 모습을 꾸미면 된다. 완성된 이미지는 '#모두의바람으로' 해시태그와 함께 참여를 권하고 싶은 지인 2명을 추천해 페이스북이나 인스타그램 등 SNS에 공유하면 된다.LG전자는 이번 캠페인 참여 고객을 대상으로 추첨을 통해 LG 톤 프리 무선 이어폰 5대, LG 퓨리케어 미니 휴대용 공기청정기 10대를 선물한다. 500명에게는 스타벅스 아메리카노 기프티콘을 제공한다.LG전자는 이 캠페인에 참여하는 고객이 100명이 될 때마다 휘센 냉난방 에어컨 1대씩을 전국지역아동센터협의회에 기부한다. 이 협의회는 사회적 돌봄이 필요한 아동 및 청소년의 발달과 권리보장을 위해 통합 교육과 사회복지 서비스를 제공하는 지역아동센터들이 함께 하는 비영리 사단법인이다.아이들이 방과후 많은 시간을 보내며 꿈을 키워나가는 지역아동센터의 환경을 개선하려는 이번 캠페인에 이강인, 김희애 등도 동참했다. 이들은 홍보영상에서 "모두의 바람을 모아 깨끗한 바람을 선물해달라"며 네티즌들의 많은 참여를 당부했다.LG전자 한국영업본부 브랜드커뮤니케이션담당 박경아 상무는 "아이들이 꿈을 키우는 지역아동센터가 사계절 내내 쾌적해지는 이번 캠페인처럼 기업의 사회적 책임을 다하는 활동을 지속해 나가겠다"고 말했다.[이상규 기자 boyondal@mkinternet.com] [ⓒ 매일경제 &amp; mk.co.kr, 무단전재 및 재배포 금지]매일경제</t>
  </si>
  <si>
    <t>https://finance.naver.com/item/news_read.nhn?article_id=0004627566&amp;office_id=009&amp;code=066570&amp;page=260&amp;sm=title_entity_id.basic</t>
  </si>
  <si>
    <t>2020.10.28 17:40</t>
  </si>
  <si>
    <t>포스코·LG전자·KT&amp;G…내년 날개펼칠 저평가株</t>
  </si>
  <si>
    <t>韓GDP·코스피 순이익 추정치코로나 이전 수준으로 회복돼내년 글로벌 경제회복 가시권포스코·KT&amp;G…수출株 포함고배당50지수 이달 3% 상회LG전자·대한유화 업황회복에내년 영업익 50%대 상승 기대 현재 저평가된 가치주가 내년에 반등할 수 있다는 전망이 제기됐다. 한국을 비롯해 글로벌 경제 회복이 가시화하면서 가치주도 반등할 것이란 분석이다. 이달 들어 고배당지수 등 대표적인 가치주 지수도 상승세를 보이고 있다.28일 금융정보업체 에프앤가이드에 따르면 이날 기준 코스피 12개월 선행 주당순이익(EPS) 추정치는 6808원을 기록했다. 코로나19가 본격화되기 이전인 연초(6806원)를 넘어서는 수준으로 올라섰다. 코스피 12개월 선행 EPS는 지난 5월 5970원으로 저점을 기록한 이후 꾸준히 상승 흐름을 이어갔다. 3분기 한국 국내총생산(GDP) 성장률도 1.9%를 달성해 상반기 역성장을 딛고 분위기 전환을 꾀했다. 순이익 추정치가 올라오고 기저효과 등을 바탕으로 경기 회복이 이어지면서 내년 가치주가 상승세를 탈 것이란 분석이 나온다. 과거에도 실적이 턴어라운드되는 시점에 낮은 주가수익비율(PER)의 가치주는 좋은 수익률을 기록했다.하나금융투자에 따르면 실적이 반등했던 2015년 PER가 낮은 가치주의 주가수익률은 48%(전년 대비)를 기록했다. 실적 개선 국면을 이어갔던 2016년에도 가치주 성과는 73%를 달성했다. 이경수 하나금융투자 연구원은 "현재 이익이 상향 조정되고 있는 업종도 자동차, 디스플레이, 반도체 등 모두 가치주 영역"이라면서 내년 가치주 반등이 시작될 것이라고 전망했다.실제로 가치주는 배당 기대감과 함께 최근 긍정적인 흐름을 보이고 있다. KT&amp;G, SK텔레콤, 포스코, 신한지주 등 대표적인 가치주가 모인 코스피 고배당50 지수는 이달 들어 3% 넘게 상승했다. KRX 고배당50 지수도 3.5%를 상회하는 상승률을 보였다.이 때문에 내년에는 가치주를 노려볼 만하다는 분석이 나온다. 하나금융투자에 따르면 포스코, 대한유화, KT&amp;G, LG전자, LG유플러스 등은 펀더멘털 개선과 저평가 항목을 모두 충족시키는 종목들이다. 포스코는 내년 영업이익이 3조4129억원으로 추정된다. 이는 올해 연간 실적 추정치 대비 49% 증가한 수치다. 대한유화·LG전자도 내년에 영업이익이 각각 55.8%, 13.9% 늘어날 것으로 보인다. LG유플러스와 KT&amp;G도 내년에 각각 10.6%, 8.3% 영업이익 성장이 예상된다.포스코는 경기 회복으로 철강재 수요가 늘어나면서 본업이 회복될 것으로 전망된다. 3분기 실적도 시장 전망치를 상회했다는 평가다. 올해 내내 약세를 보였던 KT&amp;G도 견조한 실적에 비해 저평가됐다는 분석이 나온다. 중동 등 해외 담배 수출 관련 실적이 가시화하고 있기 때문이다. 조상훈 삼성증권 연구원은 "코로나19 영향에 따른 부진 요인은 이미 주가에 반영됐고, 수출 회복에 따른 실적과 밸류에이션 회복이 기대된다"고 밝혔다. 삼성증권에 따르면 KT&amp;G의 2021년 PER는 다른 글로벌 담배 업종 평균에 비해서도 20%가량 낮은 수준이다.LG유플러스도 실적 대비 저평가 국면을 벗어나지 못하고 있다는 평가를 꾸준히 받고 있다. 증권가는 '화웨이 리스크'로 인한 LG유플러스 투자심리 위축이 원인이라고 보고 있다. 다만 밸류에이션이 역사적 저평가 구간에 있는 만큼 반등 여력도 크다는 분석이다.이순학 한화투자증권 연구원은 "유·무선 모두 성장 가도를 달리고 있고 헬로비전과의 시너지 효과도 기대할 수 있다"면서 "화웨이 리스크만 완화된다면 주가 상승 여력은 가장 높다"고 내다봤다.전문가들은 LG전자는 내년 전장부품 사업 부문 흑자 전환이 밸류에이션 재평가 요인이 될 수 있다고 보고 있다. 4분기에도 전장부품 부문 적자폭을 크게 축소하고, 가전제품 판매 호조로 실적 개선세를 나타낼 것으로 보인다. 대한유화 역시 최근 화학제품군 가격 상승과 더불어 실적 개선세가 이어질 것으로 예상된다. [신유경 기자][ⓒ 매일경제 &amp; mk.co.kr, 무단전재 및 재배포 금지]매일경제</t>
  </si>
  <si>
    <t>https://finance.naver.com/item/news_read.nhn?article_id=0004684196&amp;office_id=009&amp;code=066570&amp;page=184&amp;sm=title_entity_id.basic</t>
  </si>
  <si>
    <t>2020.10.23 11:00</t>
  </si>
  <si>
    <t>LG전자 `시그니처 키친 스위트` 쇼룸 열고 빌트인 본고장 유럽 시장...</t>
  </si>
  <si>
    <t>LG전자 초프리미엄 빌트인 시그니처 키친 스위트 밀라노 쇼룸 오픈. [사진제공 = LG전자]LG전자가 유럽에서는 처음으로 초프리미엄 빌트인 '시그니처 키친 스위트(SIGNATURE KITCHEN SUITE)' 쇼룸을 열고 빌트인 본고장인 유럽시장을 공략한다.LG전자는 22일(현지시간) 이탈리아 밀라노의 피아차 카브르(Piazza Cavour) 광장에 지상 2층, 지하 1층, 연면적 110㎡ 규모 시그니처 키친 스위트 밀라노 쇼룸을 오픈했다. 쇼룸 인근의 브레라 구역(Brera District)은 매년 밀라노 디자인 위크가 열리고 유동인구가 많은 관광명소다.LG전자는 2018년부터 초프리미엄 빌트인 주방가전 브랜드인 시그니처 키친 스위트를 앞세워 유럽 빌트인 시장을 본격적으로 공략하고 있다. 이를 위해 LG전자는 유럽 명품 가구사 '불탑(Bulthaup)', '발쿠치네(Valcucine)', '아클리니아(Arclinea)' 등과 협업하고 있다. 이들 회사는 유럽 주요 국가에 300여 개가 넘는 전시장을 운영하고 있다.유럽은 밀레(Miele), 가게나우(Gaggenau) 등 정통 빌트인 브랜드의 본고장으로 주방 면적이 좁아 공간을 보다 효율적으로 활용하려는 고객들의 니즈가 크다. 따라서 가전과 가구를 일체감 있게 설치할 수 있는 빌트인에 대한 수요도 높다. 시장조사기관 유로모니터에 따르면 유럽 빌트인 시장은 2019년 기준 약 209억달러 규모이며 글로벌 시장 가운데 38% 가량을 차지하고 있다. 밀라노 쇼룸은 서울 강남구에 위치한 논현 쇼룸, 미국 캘리포니아 나파밸리의 'EDC(Experience and Design Center)'에 이어 세 번째다.LG전자는 시그니처 키친 스위트의 철학인 '요리에 충실하다(True to Food)'에 맞춰 '테크니큐리안(Technicurean)'을 위한 쇼룸을 완성했다. 테크니큐리안은 기술(Technology)과 미식가(Epicure)의 합성어이며 새로운 기술을 추구하는 미식가를 뜻한다.밀라노 쇼룸의 인테리어는 이탈리아 디자이너 그룹 '칼비 브람빌라(Calvi Brambilla)'가 맡았다. 이 그룹은 명품 가구업체 플로스(Flos), 까시나(Cassina) 등과 다양한 작품, 전시, 인테리어 디자인을 선보이고 있다.쇼룸 1층은 현대 미술관을 연상시키는 세련된 공간이다. 자연과 시그니처 키친 스위트 제품이 조화를 이루며 전통과 혁신이 결합한 모습을 보여준다.2층에는 현지 고객들이 시그니처 키친 스위트를 경험할 수 있는 쿠킹 스쿨이 있다. 지하의 거실, 침실, 주방, 세탁실 등에는 시그니처 키친 스위트를 비롯한 다양한 LG전자 가전들이 있는데 집 전체 인테리어와 조화를 이루고 있다.LG전자는 거래선, 건축가, 디자이너 등 핵심 고객들을 밀라노 쇼룸에 초청해 시그니처 키친 스위트만의 차별화된 성능과 디자인을 직접 체험하는 프로그램을 제공할 계획이다.LG전자 빌트인/쿠킹영업담당 노영호 상무는 "시그니처 키친 스위트의 혁신적인 성능과 차별화된 디자인을 모두 경험할 수 있는 밀라노 쇼룸을 통해 빌트인 본고장인 유럽 시장을 적극 공략할 것"이라고 말했다. [이상규 기자 boyondal@mkinternet.com][ⓒ 매일경제 &amp; mk.co.kr, 무단전재 및 재배포 금지]매일경제</t>
  </si>
  <si>
    <t>https://finance.naver.com/item/news_read.nhn?article_id=0004680648&amp;office_id=009&amp;code=066570&amp;page=190&amp;sm=title_entity_id.basic</t>
  </si>
  <si>
    <t>2020.10.21 10:01</t>
  </si>
  <si>
    <t>LG전자, 한국IR협의회 주체 `2020 한국IR대상`서 우수상 수상</t>
  </si>
  <si>
    <t>LG전자가 적극적인 IR(Investor Relations) 활동을 통해 주주의 가치를 제고하고 안정적인 투자기반을 확보하는 데 노력한 공로를 인정받았다. LG전자는 21일 한국IR협의회가 주최한 '2020 한국IR대상'에서 우수상을 수상했다. 지난해 '우수기업군상'을 수상한 데 이어 2년 연속 수상기업 명단에 이름을 올렸다. LG전자는 "투자자의 의견을 귀담아 듣고 이를 회사 경영진의 의사결정에 충분히 반영할 수 있도록 노력하고 있다"고 말했다.LG전자에 따르면 회사는 정기적으로 실적과 중장기 전략을 설명하는 국내외 투자자설명회(NDR, Non-Deal Roadshow)를 열고 있다. 또 분기별 실적발표회에서 투자자와 소통하고 있다. 지난 2분기부터는 국문과 영문으로 나눠 실시하던 실적발표회의 컨퍼런스콜을 하나로 통합해 국내외 투자자에게 일관적인 메시지를 전달하고 있다. 또한 주주와 투자자에게 보다 신속하고 효과적으로 경영실적을 전달하기 위해 2016년 1분기부터 잠정실적을 공시하고 있다. 잠정실적뿐 아니라 각종 신뢰성 있는 정보를 적시에 공시해 주주와 투자자의 가치판단을 돕고 있다. 이 밖에도 ESG(Environment(환경), Social(사회), Governance(지배구조))에 대한 IR 역량을 강화하고 있다. 기업에 대한 투자를 위해 중요한 지표 중 하나인 ESG 관련 정보를 홈페이지를 통해 주주와 투자자에게 충실하게 공개하고 있다. LG전자 CFO(Chief Financial Officer, 최고재무관리자) 배두용 부사장은 "시장에 대한 심도 깊은 이해와 적극적인 소통을 통해 대외적으로는 주주의 가치를 제고하고 내부적으로는 경영진의 합리적인 의사결정을 지원함으로써 주주와 회사의 공동이익 실현을 위해 최선을 다할 것"이라고 말했다. [이상규 기자 boyondal@mkinternet.com][ⓒ 매일경제 &amp; mk.co.kr, 무단전재 및 재배포 금지]매일경제</t>
  </si>
  <si>
    <t>https://finance.naver.com/item/news_read.nhn?article_id=0004678712&amp;office_id=009&amp;code=066570&amp;page=193&amp;sm=title_entity_id.basic</t>
  </si>
  <si>
    <t>2020.10.13 16:07</t>
  </si>
  <si>
    <t>LG전자, WSJ 선정 지속가능 기업 6위…삼성전자는 28위</t>
  </si>
  <si>
    <t>미국 월스트리트저널(WSJ)이 선정한 '지속가능한 100대 기업' 순위에서 한국 기업 중 LG전자가 6위, 삼성전자는 28위를 차지했다.13일 업계에 따르면 WSJ가 발표한 지속 가능한 100대 기업 평가에서 LG전자는 100점 만점에 76.9점을, 삼성전자는 74.2점을 각각 받았다. WSJ는 전 세계 5500여개 상장 기업을 대상으로 사업 모델과 혁신성, 사회·제품, 직원, 환경 등 지속가능성을 평가해 발표한다.1위는 일본 소니였다. 소니는 요시다 겐이치로 최고경영자(CEO)가 2018년부터 사회적 가치 창출에 이전보다 두배 이상 투자하라고 강조하며 지속가능성 확대에 주력하고 있다.이어 네덜란드 필립스가 2위, 미국 시스코 3위, 독일 머크 4위, 스페인 이베르드롤라가 5위로 뒤를 이었다.100대 기업을 국가별로 보면 미국 23개, 일본 16개, 프랑스 9개 순이었다. [김승한 기자 winone@mkinternet.com][ⓒ 매일경제 &amp; mk.co.kr, 무단전재 및 재배포 금지]매일경제</t>
  </si>
  <si>
    <t>https://finance.naver.com/item/news_read.nhn?article_id=0004673542&amp;office_id=009&amp;code=066570&amp;page=198&amp;sm=title_entity_id.basic</t>
  </si>
  <si>
    <t>2020.10.13 16:02</t>
  </si>
  <si>
    <t>WSJ `지속가능한 100대 기업`서 LG전자 6위…1위는?</t>
  </si>
  <si>
    <t>미국 월스트리트저널(WSJ)이 선정한 '지속가능한 100대 기업' 순위에서 한국 기업 중 LG전자가 6위, 삼성전자는 28위를 차지했다.13일 업계에 따르면 WSJ가 발표한 지속 가능한 100대 기업(The 100 Most Sustainably Managed Companies in the World) 평가에서 LG전자는 100점 만점에 76.9점을, 삼성전자는 74.2점을 각각 받았다. WSJ는 전 세계 5500여개 상장 기업을 대상으로 사업 모델과 혁신성, 사회·제품, 직원, 환경 등 지속가능성을 평가해 발표한다.1위는 일본 소니가 차지했다. 업계 관계자는 "지속 가능성에 대한 글로벌 투자자들의 요구가 커지고 있어 기업들에 당면 과제가 됐다"고 말했다.[이상규 기자 boyondal@mkinternet.com][ⓒ 매일경제 &amp; mk.co.kr, 무단전재 및 재배포 금지]매일경제</t>
  </si>
  <si>
    <t>https://finance.naver.com/item/news_read.nhn?article_id=0004673530&amp;office_id=009&amp;code=066570&amp;page=198&amp;sm=title_entity_id.basic</t>
  </si>
  <si>
    <t>2020.10.12 17:33</t>
  </si>
  <si>
    <t>[단독] LG전자 명품가전 `오브제`, 식기세척기까지 영토 확장</t>
  </si>
  <si>
    <t>이르면 내달 출시 예정LG전자가 가전과 가구를 융합한 프리미엄·프라이빗 가전 'LG 오브제(LG Objet)' 제품군을 늘리고 소비자 맞춤형 브랜드의 외연 확장에 나선다. 특히 프라이빗한 라이프스타일에 초점을 맞춘 오브제를 통해 이 영역에서 프리미엄 고객과 주요 소비자로 떠오른 밀레니얼·Z(MZ)세대 공략에 속도를 높일 것으로 예상된다. 12일 가전업계 등에 따르면 LG전자는 이르면 다음달 'LG 오브제' 신제품 출시를 예정하고 있다. 출시가 유력한 신제품으로는 식기세척기가 언급된다. 신제품에는 흠집에 강하면서도 지문이 잘 묻어나지 않는 페닉스 소재를 적용하는 것으로 알려졌다. LG 오브제 제품군은 2018년 출시 이후 냉장고·가습공기청정기·오디오·TV 4종으로 유지됐는데 여기에 식기세척기 등 신가전이 추가되는 것이다. 통상적으로 LG 오브제는 2년여 개발 기간을 거쳐 제품이 완성되는데 이번에도 상당 기간 심혈을 기울여 신제품 개발에 나섰을 것으로 업계는 추정한다. 이에 대해 LG전자 관계자는 "식기세척기 신제품을 출시하는 것은 맞지만 어떤 브랜드로 출시될지 정해지지 않았다"면서 "스펙과 출시 시점도 아직 공개가 어렵다"고 말했다. LG전자는 기존에 선보인 LG 오브제 제품에서 고급 가구와 가전을 모두 경험할 수 있도록 원목 선정에서 가공 방법까지 직접 관리해 가전을 품은 가구 형태를 완성한 제품을 내놓았다. LG전자는 'LG 오브제' 제품군을 지속적으로 확장하면서 맞춤형 프리미엄 시장을 공략할 것으로 보인다. 또 식물재배기, 탈모 치료용 의료기기 등 니치 마켓을 타깃으로 하는 신가전을 통해 라이프스타일 제품 판매를 늘려간다는 방침이다. [황순민 기자][ⓒ 매일경제 &amp; mk.co.kr, 무단전재 및 재배포 금지]매일경제</t>
  </si>
  <si>
    <t>https://finance.naver.com/item/news_read.nhn?article_id=0004672845&amp;office_id=009&amp;code=066570&amp;page=199&amp;sm=title_entity_id.basic</t>
  </si>
  <si>
    <t>T</t>
  </si>
  <si>
    <t xml:space="preserve">  </t>
  </si>
  <si>
    <t>추정전체 부정기사 비율</t>
  </si>
  <si>
    <t>P</t>
  </si>
  <si>
    <t>Date</t>
    <phoneticPr fontId="7" type="noConversion"/>
  </si>
  <si>
    <t>Sentiment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</si>
</sst>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43" formatCode="_-* #,##0.00_-;\-* #,##0.00_-;_-* &quot;-&quot;??_-;_-@_-"/>
  </numFmts>
  <fonts count="9" x14ac:knownFonts="1">
    <font>
      <sz val="11"/>
      <color theme="1"/>
      <name val="Bahnschrift"/>
      <family val="2"/>
      <charset val="129"/>
    </font>
    <font>
      <sz val="11"/>
      <color theme="1"/>
      <name val="Bahnschrift"/>
      <family val="2"/>
      <charset val="129"/>
    </font>
    <font>
      <sz val="10"/>
      <color theme="1"/>
      <name val="Arial"/>
    </font>
    <font>
      <sz val="11"/>
      <color rgb="FF000000"/>
      <name val="Calibri"/>
    </font>
    <font>
      <u/>
      <sz val="10"/>
      <color rgb="FF0000FF"/>
      <name val="Arial"/>
    </font>
    <font>
      <u/>
      <sz val="10"/>
      <color rgb="FF1155CC"/>
      <name val="Arial"/>
    </font>
    <font>
      <b/>
      <sz val="11"/>
      <name val="Calibri"/>
    </font>
    <font>
      <sz val="8"/>
      <name val="Bahnschrift"/>
      <family val="2"/>
      <charset val="129"/>
    </font>
    <font>
      <sz val="10"/>
      <color theme="1"/>
      <name val="Arial"/>
      <family val="2"/>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25">
    <xf numFmtId="0" fontId="0" fillId="0" borderId="0" xfId="0"/>
    <xf numFmtId="0" fontId="2" fillId="0" borderId="0" xfId="0" applyFont="1"/>
    <xf numFmtId="0" fontId="3" fillId="0" borderId="0" xfId="0" applyFont="1" applyAlignment="1">
      <alignment horizontal="right"/>
    </xf>
    <xf numFmtId="0" fontId="3" fillId="0" borderId="0" xfId="0" applyFont="1"/>
    <xf numFmtId="0" fontId="4" fillId="0" borderId="0" xfId="0" applyFont="1"/>
    <xf numFmtId="0" fontId="5" fillId="0" borderId="0" xfId="0" applyFont="1"/>
    <xf numFmtId="0" fontId="2" fillId="0" borderId="0" xfId="0" quotePrefix="1" applyFont="1"/>
    <xf numFmtId="0" fontId="2" fillId="2" borderId="0" xfId="0" applyFont="1" applyFill="1" applyAlignment="1">
      <alignment horizontal="center"/>
    </xf>
    <xf numFmtId="0" fontId="0" fillId="0" borderId="1" xfId="0" applyBorder="1"/>
    <xf numFmtId="0" fontId="3" fillId="2" borderId="0" xfId="0" applyFont="1" applyFill="1" applyAlignment="1">
      <alignment horizontal="center"/>
    </xf>
    <xf numFmtId="0" fontId="0" fillId="0" borderId="0" xfId="0" applyFill="1" applyBorder="1"/>
    <xf numFmtId="9" fontId="0" fillId="0" borderId="0" xfId="1" applyFont="1" applyFill="1" applyBorder="1"/>
    <xf numFmtId="9" fontId="0" fillId="0" borderId="0" xfId="1" applyFont="1"/>
    <xf numFmtId="9" fontId="0" fillId="0" borderId="1" xfId="1" applyFont="1" applyBorder="1"/>
    <xf numFmtId="0" fontId="0" fillId="0" borderId="0" xfId="0" applyAlignment="1">
      <alignment horizontal="right"/>
    </xf>
    <xf numFmtId="9" fontId="0" fillId="3" borderId="0" xfId="1" applyFont="1" applyFill="1"/>
    <xf numFmtId="41" fontId="0" fillId="0" borderId="0" xfId="2" applyFont="1"/>
    <xf numFmtId="41" fontId="0" fillId="0" borderId="0" xfId="0" applyNumberFormat="1"/>
    <xf numFmtId="43" fontId="0" fillId="0" borderId="0" xfId="0" applyNumberFormat="1"/>
    <xf numFmtId="0" fontId="2" fillId="3" borderId="0" xfId="0" applyFont="1" applyFill="1"/>
    <xf numFmtId="0" fontId="2" fillId="4" borderId="0" xfId="0" applyFont="1" applyFill="1"/>
    <xf numFmtId="0" fontId="2" fillId="0" borderId="0" xfId="0" applyFont="1" applyFill="1"/>
    <xf numFmtId="41" fontId="0" fillId="0" borderId="1" xfId="0" applyNumberFormat="1" applyBorder="1"/>
    <xf numFmtId="0" fontId="6" fillId="0" borderId="2" xfId="0" applyFont="1" applyBorder="1" applyAlignment="1">
      <alignment horizontal="center" vertical="top"/>
    </xf>
    <xf numFmtId="0" fontId="8" fillId="2" borderId="0" xfId="0" applyFont="1" applyFill="1" applyAlignment="1">
      <alignment horizontal="center"/>
    </xf>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inance.naver.com/item/news_read.nhn?article_id=0000654621&amp;office_id=366&amp;code=005930&amp;page=281&amp;sm=title_entity_id.basic" TargetMode="External"/><Relationship Id="rId21" Type="http://schemas.openxmlformats.org/officeDocument/2006/relationships/hyperlink" Target="https://finance.naver.com/item/news_read.nhn?article_id=0004743515&amp;office_id=018&amp;code=066570&amp;page=217&amp;sm=title_entity_id.basic" TargetMode="External"/><Relationship Id="rId42" Type="http://schemas.openxmlformats.org/officeDocument/2006/relationships/hyperlink" Target="https://finance.naver.com/item/news_read.nhn?article_id=0003876677&amp;office_id=011&amp;code=005930&amp;page=157&amp;sm=title_entity_id.basic" TargetMode="External"/><Relationship Id="rId63" Type="http://schemas.openxmlformats.org/officeDocument/2006/relationships/hyperlink" Target="https://finance.naver.com/item/news_read.nhn?article_id=0000695534&amp;office_id=366&amp;code=005930&amp;page=39&amp;sm=title_entity_id.basic" TargetMode="External"/><Relationship Id="rId84" Type="http://schemas.openxmlformats.org/officeDocument/2006/relationships/hyperlink" Target="https://finance.naver.com/item/news_read.nhn?article_id=0001805686&amp;office_id=016&amp;code=005930&amp;page=112&amp;sm=title_entity_id.basic" TargetMode="External"/><Relationship Id="rId138" Type="http://schemas.openxmlformats.org/officeDocument/2006/relationships/hyperlink" Target="https://finance.naver.com/item/news_read.nhn?article_id=0004889924&amp;office_id=018&amp;code=066570&amp;page=21&amp;sm=title_entity_id.basic" TargetMode="External"/><Relationship Id="rId159" Type="http://schemas.openxmlformats.org/officeDocument/2006/relationships/hyperlink" Target="https://finance.naver.com/item/news_read.nhn?article_id=0001784883&amp;office_id=016&amp;code=005930&amp;page=255&amp;sm=title_entity_id.basic" TargetMode="External"/><Relationship Id="rId170" Type="http://schemas.openxmlformats.org/officeDocument/2006/relationships/hyperlink" Target="https://finance.naver.com/item/news_read.nhn?article_id=0001769033&amp;office_id=016&amp;code=005930&amp;page=399&amp;sm=title_entity_id.basic" TargetMode="External"/><Relationship Id="rId191" Type="http://schemas.openxmlformats.org/officeDocument/2006/relationships/hyperlink" Target="https://finance.naver.com/item/news_read.nhn?article_id=0004878308&amp;office_id=277&amp;code=005930&amp;page=40&amp;sm=title_entity_id.basic" TargetMode="External"/><Relationship Id="rId205" Type="http://schemas.openxmlformats.org/officeDocument/2006/relationships/hyperlink" Target="https://finance.naver.com/item/news_read.nhn?article_id=0003856979&amp;office_id=011&amp;code=005930&amp;page=306&amp;sm=title_entity_id.basic" TargetMode="External"/><Relationship Id="rId226" Type="http://schemas.openxmlformats.org/officeDocument/2006/relationships/hyperlink" Target="https://finance.naver.com/item/news_read.nhn?article_id=0004569128&amp;office_id=008&amp;code=066570&amp;page=3&amp;sm=title_entity_id.basic" TargetMode="External"/><Relationship Id="rId247" Type="http://schemas.openxmlformats.org/officeDocument/2006/relationships/hyperlink" Target="https://finance.naver.com/item/news_read.nhn?article_id=0004465994&amp;office_id=008&amp;code=066570&amp;page=232&amp;sm=title_entity_id.basic" TargetMode="External"/><Relationship Id="rId107" Type="http://schemas.openxmlformats.org/officeDocument/2006/relationships/hyperlink" Target="https://finance.naver.com/item/news_read.nhn?article_id=0004536326&amp;office_id=008&amp;code=066570&amp;page=75&amp;sm=title_entity_id.basic" TargetMode="External"/><Relationship Id="rId268" Type="http://schemas.openxmlformats.org/officeDocument/2006/relationships/hyperlink" Target="https://finance.naver.com/item/news_read.nhn?article_id=0003804545&amp;office_id=011&amp;code=066570&amp;page=210&amp;sm=title_entity_id.basic" TargetMode="External"/><Relationship Id="rId11" Type="http://schemas.openxmlformats.org/officeDocument/2006/relationships/hyperlink" Target="https://finance.naver.com/item/news_read.nhn?article_id=0000692396&amp;office_id=366&amp;code=122870&amp;page=1&amp;sm=title_entity_id.basic" TargetMode="External"/><Relationship Id="rId32" Type="http://schemas.openxmlformats.org/officeDocument/2006/relationships/hyperlink" Target="https://finance.naver.com/item/news_read.nhn?article_id=0003894740&amp;office_id=011&amp;code=005930&amp;page=18&amp;sm=title_entity_id.basic" TargetMode="External"/><Relationship Id="rId53" Type="http://schemas.openxmlformats.org/officeDocument/2006/relationships/hyperlink" Target="https://finance.naver.com/item/news_read.nhn?article_id=0003764672&amp;office_id=011&amp;code=066570&amp;page=294&amp;sm=title_entity_id.basic" TargetMode="External"/><Relationship Id="rId74" Type="http://schemas.openxmlformats.org/officeDocument/2006/relationships/hyperlink" Target="https://finance.naver.com/item/news_read.nhn?article_id=0001786470&amp;office_id=016&amp;code=005930&amp;page=230&amp;sm=title_entity_id.basic" TargetMode="External"/><Relationship Id="rId128" Type="http://schemas.openxmlformats.org/officeDocument/2006/relationships/hyperlink" Target="https://finance.naver.com/item/news_read.nhn?article_id=0004803509&amp;office_id=018&amp;code=066570&amp;page=142&amp;sm=title_entity_id.basic" TargetMode="External"/><Relationship Id="rId149" Type="http://schemas.openxmlformats.org/officeDocument/2006/relationships/hyperlink" Target="https://finance.naver.com/item/news_read.nhn?article_id=0004718040&amp;office_id=018&amp;code=066570&amp;page=244&amp;sm=title_entity_id.basic" TargetMode="External"/><Relationship Id="rId5" Type="http://schemas.openxmlformats.org/officeDocument/2006/relationships/hyperlink" Target="https://finance.naver.com/item/news_read.nhn?article_id=0004567728&amp;office_id=014&amp;code=005930&amp;page=287&amp;sm=title_entity_id.basic" TargetMode="External"/><Relationship Id="rId95" Type="http://schemas.openxmlformats.org/officeDocument/2006/relationships/hyperlink" Target="https://finance.naver.com/item/news_read.nhn?article_id=0003892406&amp;office_id=011&amp;code=005930&amp;page=40&amp;sm=title_entity_id.basic" TargetMode="External"/><Relationship Id="rId160" Type="http://schemas.openxmlformats.org/officeDocument/2006/relationships/hyperlink" Target="https://finance.naver.com/item/news_read.nhn?article_id=0001783354&amp;office_id=016&amp;code=005930&amp;page=266&amp;sm=title_entity_id.basic" TargetMode="External"/><Relationship Id="rId181" Type="http://schemas.openxmlformats.org/officeDocument/2006/relationships/hyperlink" Target="https://finance.naver.com/item/news_read.nhn?article_id=0001727842&amp;office_id=016&amp;code=066570&amp;page=221&amp;sm=title_entity_id.basic" TargetMode="External"/><Relationship Id="rId216" Type="http://schemas.openxmlformats.org/officeDocument/2006/relationships/hyperlink" Target="https://finance.naver.com/item/news_read.nhn?article_id=0003879964&amp;office_id=011&amp;code=005930&amp;page=131&amp;sm=title_entity_id.basic" TargetMode="External"/><Relationship Id="rId237" Type="http://schemas.openxmlformats.org/officeDocument/2006/relationships/hyperlink" Target="https://finance.naver.com/item/news_read.nhn?article_id=0004507990&amp;office_id=008&amp;code=066570&amp;page=148&amp;sm=title_entity_id.basic" TargetMode="External"/><Relationship Id="rId258" Type="http://schemas.openxmlformats.org/officeDocument/2006/relationships/hyperlink" Target="https://finance.naver.com/item/news_read.nhn?article_id=0004499695&amp;office_id=008&amp;code=066570&amp;page=161&amp;sm=title_entity_id.basic" TargetMode="External"/><Relationship Id="rId22" Type="http://schemas.openxmlformats.org/officeDocument/2006/relationships/hyperlink" Target="https://finance.naver.com/item/news_read.nhn?article_id=0001783562&amp;office_id=016&amp;code=005930&amp;page=264&amp;sm=title_entity_id.basic" TargetMode="External"/><Relationship Id="rId43" Type="http://schemas.openxmlformats.org/officeDocument/2006/relationships/hyperlink" Target="https://finance.naver.com/item/news_read.nhn?article_id=0003876463&amp;office_id=011&amp;code=005930&amp;page=158&amp;sm=title_entity_id.basic" TargetMode="External"/><Relationship Id="rId64" Type="http://schemas.openxmlformats.org/officeDocument/2006/relationships/hyperlink" Target="https://finance.naver.com/item/news_read.nhn?article_id=0004611742&amp;office_id=014&amp;code=005930&amp;page=52&amp;sm=title_entity_id.basic" TargetMode="External"/><Relationship Id="rId118" Type="http://schemas.openxmlformats.org/officeDocument/2006/relationships/hyperlink" Target="https://finance.naver.com/item/news_read.nhn?article_id=0000653384&amp;office_id=366&amp;code=005930&amp;page=303&amp;sm=title_entity_id.basic" TargetMode="External"/><Relationship Id="rId139" Type="http://schemas.openxmlformats.org/officeDocument/2006/relationships/hyperlink" Target="https://finance.naver.com/item/news_read.nhn?article_id=0004702393&amp;office_id=018&amp;code=066570&amp;page=265&amp;sm=title_entity_id.basic" TargetMode="External"/><Relationship Id="rId85" Type="http://schemas.openxmlformats.org/officeDocument/2006/relationships/hyperlink" Target="https://finance.naver.com/item/news_read.nhn?article_id=0001771201&amp;office_id=016&amp;code=005930&amp;page=381&amp;sm=title_entity_id.basic" TargetMode="External"/><Relationship Id="rId150" Type="http://schemas.openxmlformats.org/officeDocument/2006/relationships/hyperlink" Target="https://finance.naver.com/item/news_read.nhn?article_id=0004717790&amp;office_id=018&amp;code=066570&amp;page=247&amp;sm=title_entity_id.basic" TargetMode="External"/><Relationship Id="rId171" Type="http://schemas.openxmlformats.org/officeDocument/2006/relationships/hyperlink" Target="https://finance.naver.com/item/news_read.nhn?article_id=0001768896&amp;office_id=016&amp;code=005930&amp;page=399&amp;sm=title_entity_id.basic" TargetMode="External"/><Relationship Id="rId192" Type="http://schemas.openxmlformats.org/officeDocument/2006/relationships/hyperlink" Target="https://finance.naver.com/item/news_read.nhn?article_id=0004878365&amp;office_id=277&amp;code=005930&amp;page=41&amp;sm=title_entity_id.basic" TargetMode="External"/><Relationship Id="rId206" Type="http://schemas.openxmlformats.org/officeDocument/2006/relationships/hyperlink" Target="https://finance.naver.com/item/news_read.nhn?article_id=0003855522&amp;office_id=011&amp;code=005930&amp;page=316&amp;sm=title_entity_id.basic" TargetMode="External"/><Relationship Id="rId227" Type="http://schemas.openxmlformats.org/officeDocument/2006/relationships/hyperlink" Target="https://finance.naver.com/item/news_read.nhn?article_id=0004567946&amp;office_id=008&amp;code=066570&amp;page=10&amp;sm=title_entity_id.basic" TargetMode="External"/><Relationship Id="rId248" Type="http://schemas.openxmlformats.org/officeDocument/2006/relationships/hyperlink" Target="https://finance.naver.com/item/news_read.nhn?article_id=0004463167&amp;office_id=008&amp;code=066570&amp;page=236&amp;sm=title_entity_id.basic" TargetMode="External"/><Relationship Id="rId269" Type="http://schemas.openxmlformats.org/officeDocument/2006/relationships/hyperlink" Target="https://finance.naver.com/item/news_read.nhn?article_id=0004475129&amp;office_id=008&amp;code=066570&amp;page=218&amp;sm=title_entity_id.basic" TargetMode="External"/><Relationship Id="rId12" Type="http://schemas.openxmlformats.org/officeDocument/2006/relationships/hyperlink" Target="https://finance.naver.com/item/news_read.nhn?article_id=0000695455&amp;office_id=366&amp;code=066570&amp;page=20&amp;sm=title_entity_id.basic" TargetMode="External"/><Relationship Id="rId33" Type="http://schemas.openxmlformats.org/officeDocument/2006/relationships/hyperlink" Target="https://finance.naver.com/item/news_read.nhn?article_id=0004875610&amp;office_id=277&amp;code=005930&amp;page=56&amp;sm=title_entity_id.basic" TargetMode="External"/><Relationship Id="rId108" Type="http://schemas.openxmlformats.org/officeDocument/2006/relationships/hyperlink" Target="https://finance.naver.com/item/news_read.nhn?article_id=0004458851&amp;office_id=008&amp;code=066570&amp;page=242&amp;sm=title_entity_id.basic" TargetMode="External"/><Relationship Id="rId129" Type="http://schemas.openxmlformats.org/officeDocument/2006/relationships/hyperlink" Target="https://finance.naver.com/item/news_read.nhn?article_id=0004798784&amp;office_id=018&amp;code=066570&amp;page=147&amp;sm=title_entity_id.basic" TargetMode="External"/><Relationship Id="rId54" Type="http://schemas.openxmlformats.org/officeDocument/2006/relationships/hyperlink" Target="https://finance.naver.com/item/news_read.nhn?article_id=0003799491&amp;office_id=011&amp;code=066570&amp;page=222&amp;sm=title_entity_id.basic" TargetMode="External"/><Relationship Id="rId75" Type="http://schemas.openxmlformats.org/officeDocument/2006/relationships/hyperlink" Target="https://finance.naver.com/item/news_read.nhn?article_id=0001785275&amp;office_id=016&amp;code=005930&amp;page=250&amp;sm=title_entity_id.basic" TargetMode="External"/><Relationship Id="rId96" Type="http://schemas.openxmlformats.org/officeDocument/2006/relationships/hyperlink" Target="https://finance.naver.com/item/news_read.nhn?article_id=0004875106&amp;office_id=277&amp;code=005930&amp;page=56&amp;sm=title_entity_id.basic" TargetMode="External"/><Relationship Id="rId140" Type="http://schemas.openxmlformats.org/officeDocument/2006/relationships/hyperlink" Target="https://finance.naver.com/item/news_read.nhn?article_id=0004701902&amp;office_id=018&amp;code=066570&amp;page=269&amp;sm=title_entity_id.basic" TargetMode="External"/><Relationship Id="rId161" Type="http://schemas.openxmlformats.org/officeDocument/2006/relationships/hyperlink" Target="https://finance.naver.com/item/news_read.nhn?article_id=0001782589&amp;office_id=016&amp;code=005930&amp;page=275&amp;sm=title_entity_id.basic" TargetMode="External"/><Relationship Id="rId182" Type="http://schemas.openxmlformats.org/officeDocument/2006/relationships/hyperlink" Target="https://finance.naver.com/item/news_read.nhn?article_id=0001793730&amp;office_id=016&amp;code=066570&amp;page=62&amp;sm=title_entity_id.basic" TargetMode="External"/><Relationship Id="rId217" Type="http://schemas.openxmlformats.org/officeDocument/2006/relationships/hyperlink" Target="https://finance.naver.com/item/news_read.nhn?article_id=0003879273&amp;office_id=011&amp;code=005930&amp;page=134&amp;sm=title_entity_id.basic" TargetMode="External"/><Relationship Id="rId6" Type="http://schemas.openxmlformats.org/officeDocument/2006/relationships/hyperlink" Target="https://finance.naver.com/item/news_read.nhn?article_id=0000654219&amp;office_id=366&amp;code=005930&amp;page=296&amp;sm=title_entity_id.basic" TargetMode="External"/><Relationship Id="rId238" Type="http://schemas.openxmlformats.org/officeDocument/2006/relationships/hyperlink" Target="https://finance.naver.com/item/news_read.nhn?article_id=0004417393&amp;office_id=008&amp;code=066570&amp;page=324&amp;sm=title_entity_id.basic" TargetMode="External"/><Relationship Id="rId259" Type="http://schemas.openxmlformats.org/officeDocument/2006/relationships/hyperlink" Target="https://finance.naver.com/item/news_read.nhn?article_id=0004497337&amp;office_id=008&amp;code=066570&amp;page=166&amp;sm=title_entity_id.basic" TargetMode="External"/><Relationship Id="rId23" Type="http://schemas.openxmlformats.org/officeDocument/2006/relationships/hyperlink" Target="https://finance.naver.com/item/news_read.nhn?article_id=0001798585&amp;office_id=016&amp;code=005930&amp;page=163&amp;sm=title_entity_id.basic" TargetMode="External"/><Relationship Id="rId119" Type="http://schemas.openxmlformats.org/officeDocument/2006/relationships/hyperlink" Target="https://finance.naver.com/item/news_read.nhn?article_id=0004562278&amp;office_id=014&amp;code=005930&amp;page=328&amp;sm=title_entity_id.basic" TargetMode="External"/><Relationship Id="rId270" Type="http://schemas.openxmlformats.org/officeDocument/2006/relationships/hyperlink" Target="https://finance.naver.com/item/news_read.nhn?article_id=0003755527&amp;office_id=011&amp;code=066570&amp;page=308&amp;sm=title_entity_id.basic" TargetMode="External"/><Relationship Id="rId44" Type="http://schemas.openxmlformats.org/officeDocument/2006/relationships/hyperlink" Target="https://finance.naver.com/item/news_read.nhn?article_id=0003872205&amp;office_id=011&amp;code=005930&amp;page=184&amp;sm=title_entity_id.basic" TargetMode="External"/><Relationship Id="rId65" Type="http://schemas.openxmlformats.org/officeDocument/2006/relationships/hyperlink" Target="https://finance.naver.com/item/news_read.nhn?article_id=0004568900&amp;office_id=014&amp;code=005930&amp;page=278&amp;sm=title_entity_id.basic" TargetMode="External"/><Relationship Id="rId86" Type="http://schemas.openxmlformats.org/officeDocument/2006/relationships/hyperlink" Target="https://finance.naver.com/item/news_read.nhn?article_id=0001736355&amp;office_id=016&amp;code=122870&amp;page=6&amp;sm=title_entity_id.basic" TargetMode="External"/><Relationship Id="rId130" Type="http://schemas.openxmlformats.org/officeDocument/2006/relationships/hyperlink" Target="https://finance.naver.com/item/news_read.nhn?article_id=0004646523&amp;office_id=018&amp;code=066570&amp;page=331&amp;sm=title_entity_id.basic" TargetMode="External"/><Relationship Id="rId151" Type="http://schemas.openxmlformats.org/officeDocument/2006/relationships/hyperlink" Target="https://finance.naver.com/item/news_read.nhn?article_id=0004712144&amp;office_id=018&amp;code=066570&amp;page=253&amp;sm=title_entity_id.basic" TargetMode="External"/><Relationship Id="rId172" Type="http://schemas.openxmlformats.org/officeDocument/2006/relationships/hyperlink" Target="https://finance.naver.com/item/news_read.nhn?article_id=0001673966&amp;office_id=016&amp;code=035900&amp;page=16&amp;sm=title_entity_id.basic" TargetMode="External"/><Relationship Id="rId193" Type="http://schemas.openxmlformats.org/officeDocument/2006/relationships/hyperlink" Target="https://finance.naver.com/item/news_read.nhn?article_id=0004876334&amp;office_id=277&amp;code=005930&amp;page=52&amp;sm=title_entity_id.basic" TargetMode="External"/><Relationship Id="rId202" Type="http://schemas.openxmlformats.org/officeDocument/2006/relationships/hyperlink" Target="https://finance.naver.com/item/news_read.nhn?article_id=0003860761&amp;office_id=011&amp;code=005930&amp;page=269&amp;sm=title_entity_id.basic" TargetMode="External"/><Relationship Id="rId207" Type="http://schemas.openxmlformats.org/officeDocument/2006/relationships/hyperlink" Target="https://finance.naver.com/item/news_read.nhn?article_id=0003854806&amp;office_id=011&amp;code=005930&amp;page=321&amp;sm=title_entity_id.basic" TargetMode="External"/><Relationship Id="rId223" Type="http://schemas.openxmlformats.org/officeDocument/2006/relationships/hyperlink" Target="https://finance.naver.com/item/news_read.nhn?article_id=0004535292&amp;office_id=008&amp;code=122870&amp;page=3&amp;sm=title_entity_id.basic" TargetMode="External"/><Relationship Id="rId228" Type="http://schemas.openxmlformats.org/officeDocument/2006/relationships/hyperlink" Target="https://finance.naver.com/item/news_read.nhn?article_id=0003892755&amp;office_id=011&amp;code=066570&amp;page=10&amp;sm=title_entity_id.basic" TargetMode="External"/><Relationship Id="rId244" Type="http://schemas.openxmlformats.org/officeDocument/2006/relationships/hyperlink" Target="https://finance.naver.com/item/news_read.nhn?article_id=0003859751&amp;office_id=011&amp;code=066570&amp;page=91&amp;sm=title_entity_id.basic" TargetMode="External"/><Relationship Id="rId249" Type="http://schemas.openxmlformats.org/officeDocument/2006/relationships/hyperlink" Target="https://finance.naver.com/item/news_read.nhn?article_id=0003870654&amp;office_id=011&amp;code=066570&amp;page=62&amp;sm=title_entity_id.basic" TargetMode="External"/><Relationship Id="rId13" Type="http://schemas.openxmlformats.org/officeDocument/2006/relationships/hyperlink" Target="https://finance.naver.com/item/news_read.nhn?article_id=0004683217&amp;office_id=018&amp;code=066570&amp;page=295&amp;sm=title_entity_id.basic" TargetMode="External"/><Relationship Id="rId18" Type="http://schemas.openxmlformats.org/officeDocument/2006/relationships/hyperlink" Target="https://finance.naver.com/item/news_read.nhn?article_id=0004879633&amp;office_id=018&amp;code=066570&amp;page=34&amp;sm=title_entity_id.basic" TargetMode="External"/><Relationship Id="rId39" Type="http://schemas.openxmlformats.org/officeDocument/2006/relationships/hyperlink" Target="https://finance.naver.com/item/news_read.nhn?article_id=0003858635&amp;office_id=011&amp;code=005930&amp;page=282&amp;sm=title_entity_id.basic" TargetMode="External"/><Relationship Id="rId109" Type="http://schemas.openxmlformats.org/officeDocument/2006/relationships/hyperlink" Target="https://finance.naver.com/item/news_read.nhn?article_id=0003786090&amp;office_id=011&amp;code=066570&amp;page=242&amp;sm=title_entity_id.basic" TargetMode="External"/><Relationship Id="rId260" Type="http://schemas.openxmlformats.org/officeDocument/2006/relationships/hyperlink" Target="https://finance.naver.com/item/news_read.nhn?article_id=0003821023&amp;office_id=011&amp;code=066570&amp;page=171&amp;sm=title_entity_id.basic" TargetMode="External"/><Relationship Id="rId265" Type="http://schemas.openxmlformats.org/officeDocument/2006/relationships/hyperlink" Target="https://finance.naver.com/item/news_read.nhn?article_id=0003807949&amp;office_id=011&amp;code=066570&amp;page=206&amp;sm=title_entity_id.basic" TargetMode="External"/><Relationship Id="rId34" Type="http://schemas.openxmlformats.org/officeDocument/2006/relationships/hyperlink" Target="https://finance.naver.com/item/news_read.nhn?article_id=0004875176&amp;office_id=277&amp;code=005930&amp;page=57&amp;sm=title_entity_id.basic" TargetMode="External"/><Relationship Id="rId50" Type="http://schemas.openxmlformats.org/officeDocument/2006/relationships/hyperlink" Target="https://finance.naver.com/item/news_read.nhn?article_id=0003894141&amp;office_id=011&amp;code=066570&amp;page=3&amp;sm=title_entity_id.basic" TargetMode="External"/><Relationship Id="rId55" Type="http://schemas.openxmlformats.org/officeDocument/2006/relationships/hyperlink" Target="https://finance.naver.com/item/news_read.nhn?article_id=0003799032&amp;office_id=011&amp;code=066570&amp;page=225&amp;sm=title_entity_id.basic" TargetMode="External"/><Relationship Id="rId76" Type="http://schemas.openxmlformats.org/officeDocument/2006/relationships/hyperlink" Target="https://finance.naver.com/item/news_read.nhn?article_id=0001782881&amp;office_id=016&amp;code=005930&amp;page=269&amp;sm=title_entity_id.basic" TargetMode="External"/><Relationship Id="rId97" Type="http://schemas.openxmlformats.org/officeDocument/2006/relationships/hyperlink" Target="https://finance.naver.com/item/news_read.nhn?article_id=0003858708&amp;office_id=011&amp;code=005930&amp;page=287&amp;sm=title_entity_id.basic" TargetMode="External"/><Relationship Id="rId104" Type="http://schemas.openxmlformats.org/officeDocument/2006/relationships/hyperlink" Target="https://finance.naver.com/item/news_read.nhn?article_id=0004418454&amp;office_id=008&amp;code=066570&amp;page=323&amp;sm=title_entity_id.basic" TargetMode="External"/><Relationship Id="rId120" Type="http://schemas.openxmlformats.org/officeDocument/2006/relationships/hyperlink" Target="https://finance.naver.com/item/news_read.nhn?article_id=0000666082&amp;office_id=366&amp;code=005930&amp;page=210&amp;sm=title_entity_id.basic" TargetMode="External"/><Relationship Id="rId125" Type="http://schemas.openxmlformats.org/officeDocument/2006/relationships/hyperlink" Target="https://finance.naver.com/item/news_read.nhn?article_id=0004892213&amp;office_id=018&amp;code=066570&amp;page=20&amp;sm=title_entity_id.basic" TargetMode="External"/><Relationship Id="rId141" Type="http://schemas.openxmlformats.org/officeDocument/2006/relationships/hyperlink" Target="https://finance.naver.com/item/news_read.nhn?article_id=0004697928&amp;office_id=018&amp;code=066570&amp;page=272&amp;sm=title_entity_id.basic" TargetMode="External"/><Relationship Id="rId146" Type="http://schemas.openxmlformats.org/officeDocument/2006/relationships/hyperlink" Target="https://finance.naver.com/item/news_read.nhn?article_id=0000680905&amp;office_id=366&amp;code=066570&amp;page=45&amp;sm=title_entity_id.basic" TargetMode="External"/><Relationship Id="rId167" Type="http://schemas.openxmlformats.org/officeDocument/2006/relationships/hyperlink" Target="https://finance.naver.com/item/news_read.nhn?article_id=0001801982&amp;office_id=016&amp;code=005930&amp;page=139&amp;sm=title_entity_id.basic" TargetMode="External"/><Relationship Id="rId188" Type="http://schemas.openxmlformats.org/officeDocument/2006/relationships/hyperlink" Target="https://finance.naver.com/item/news_read.nhn?article_id=0001731318&amp;office_id=016&amp;code=066570&amp;page=210&amp;sm=title_entity_id.basic" TargetMode="External"/><Relationship Id="rId7" Type="http://schemas.openxmlformats.org/officeDocument/2006/relationships/hyperlink" Target="https://finance.naver.com/item/news_read.nhn?article_id=0000653930&amp;office_id=366&amp;code=005930&amp;page=298&amp;sm=title_entity_id.basic" TargetMode="External"/><Relationship Id="rId71" Type="http://schemas.openxmlformats.org/officeDocument/2006/relationships/hyperlink" Target="https://finance.naver.com/item/news_read.nhn?article_id=0004841244&amp;office_id=018&amp;code=066570&amp;page=74&amp;sm=title_entity_id.basic" TargetMode="External"/><Relationship Id="rId92" Type="http://schemas.openxmlformats.org/officeDocument/2006/relationships/hyperlink" Target="https://finance.naver.com/item/news_read.nhn?article_id=0004435904&amp;office_id=015&amp;code=066570&amp;page=192&amp;sm=title_entity_id.basic" TargetMode="External"/><Relationship Id="rId162" Type="http://schemas.openxmlformats.org/officeDocument/2006/relationships/hyperlink" Target="https://finance.naver.com/item/news_read.nhn?article_id=0001780168&amp;office_id=016&amp;code=005930&amp;page=301&amp;sm=title_entity_id.basic" TargetMode="External"/><Relationship Id="rId183" Type="http://schemas.openxmlformats.org/officeDocument/2006/relationships/hyperlink" Target="https://finance.naver.com/item/news_read.nhn?article_id=0001769800&amp;office_id=016&amp;code=066570&amp;page=124&amp;sm=title_entity_id.basic" TargetMode="External"/><Relationship Id="rId213" Type="http://schemas.openxmlformats.org/officeDocument/2006/relationships/hyperlink" Target="https://finance.naver.com/item/news_read.nhn?article_id=0003866005&amp;office_id=011&amp;code=005930&amp;page=222&amp;sm=title_entity_id.basic" TargetMode="External"/><Relationship Id="rId218" Type="http://schemas.openxmlformats.org/officeDocument/2006/relationships/hyperlink" Target="https://finance.naver.com/item/news_read.nhn?article_id=0003879273&amp;office_id=011&amp;code=005930&amp;page=137&amp;sm=title_entity_id.basic" TargetMode="External"/><Relationship Id="rId234" Type="http://schemas.openxmlformats.org/officeDocument/2006/relationships/hyperlink" Target="https://finance.naver.com/item/news_read.nhn?article_id=0003770004&amp;office_id=011&amp;code=066570&amp;page=281&amp;sm=title_entity_id.basic" TargetMode="External"/><Relationship Id="rId239" Type="http://schemas.openxmlformats.org/officeDocument/2006/relationships/hyperlink" Target="https://finance.naver.com/item/news_read.nhn?article_id=0003740468&amp;office_id=011&amp;code=066570&amp;page=332&amp;sm=title_entity_id.basic" TargetMode="External"/><Relationship Id="rId2" Type="http://schemas.openxmlformats.org/officeDocument/2006/relationships/hyperlink" Target="https://finance.naver.com/item/news_read.nhn?article_id=0000697531&amp;office_id=366&amp;code=005930&amp;page=22&amp;sm=title_entity_id.basic" TargetMode="External"/><Relationship Id="rId29" Type="http://schemas.openxmlformats.org/officeDocument/2006/relationships/hyperlink" Target="https://finance.naver.com/item/news_read.nhn?article_id=0004401843&amp;office_id=015&amp;code=066570&amp;page=244&amp;sm=title_entity_id.basic" TargetMode="External"/><Relationship Id="rId250" Type="http://schemas.openxmlformats.org/officeDocument/2006/relationships/hyperlink" Target="https://finance.naver.com/item/news_read.nhn?article_id=0003866515&amp;office_id=011&amp;code=066570&amp;page=70&amp;sm=title_entity_id.basic" TargetMode="External"/><Relationship Id="rId255" Type="http://schemas.openxmlformats.org/officeDocument/2006/relationships/hyperlink" Target="https://finance.naver.com/item/news_read.nhn?article_id=0003884788&amp;office_id=011&amp;code=066570&amp;page=37&amp;sm=title_entity_id.basic" TargetMode="External"/><Relationship Id="rId271" Type="http://schemas.openxmlformats.org/officeDocument/2006/relationships/hyperlink" Target="https://finance.naver.com/item/news_read.nhn?article_id=0004426098&amp;office_id=008&amp;code=066570&amp;page=309&amp;sm=title_entity_id.basic" TargetMode="External"/><Relationship Id="rId276" Type="http://schemas.openxmlformats.org/officeDocument/2006/relationships/hyperlink" Target="https://finance.naver.com/item/news_read.nhn?article_id=0004487582&amp;office_id=008&amp;code=066570&amp;page=193&amp;sm=title_entity_id.basic" TargetMode="External"/><Relationship Id="rId24" Type="http://schemas.openxmlformats.org/officeDocument/2006/relationships/hyperlink" Target="https://finance.naver.com/item/news_read.nhn?article_id=0001797068&amp;office_id=016&amp;code=005930&amp;page=172&amp;sm=title_entity_id.basic" TargetMode="External"/><Relationship Id="rId40" Type="http://schemas.openxmlformats.org/officeDocument/2006/relationships/hyperlink" Target="https://finance.naver.com/item/news_read.nhn?article_id=0003858260&amp;office_id=011&amp;code=005930&amp;page=298&amp;sm=title_entity_id.basic" TargetMode="External"/><Relationship Id="rId45" Type="http://schemas.openxmlformats.org/officeDocument/2006/relationships/hyperlink" Target="https://finance.naver.com/item/news_read.nhn?article_id=0003869862&amp;office_id=011&amp;code=005930&amp;page=200&amp;sm=title_entity_id.basic" TargetMode="External"/><Relationship Id="rId66" Type="http://schemas.openxmlformats.org/officeDocument/2006/relationships/hyperlink" Target="https://finance.naver.com/item/news_read.nhn?article_id=0004822749&amp;office_id=018&amp;code=066570&amp;page=110&amp;sm=title_entity_id.basic" TargetMode="External"/><Relationship Id="rId87" Type="http://schemas.openxmlformats.org/officeDocument/2006/relationships/hyperlink" Target="https://finance.naver.com/item/news_read.nhn?article_id=0001816782&amp;office_id=016&amp;code=066570&amp;page=10&amp;sm=title_entity_id.basic" TargetMode="External"/><Relationship Id="rId110" Type="http://schemas.openxmlformats.org/officeDocument/2006/relationships/hyperlink" Target="https://finance.naver.com/item/news_read.nhn?article_id=0003782484&amp;office_id=011&amp;code=066570&amp;page=253&amp;sm=title_entity_id.basic" TargetMode="External"/><Relationship Id="rId115" Type="http://schemas.openxmlformats.org/officeDocument/2006/relationships/hyperlink" Target="https://finance.naver.com/item/news_read.nhn?article_id=0004572259&amp;office_id=014&amp;code=005930&amp;page=258&amp;sm=title_entity_id.basic" TargetMode="External"/><Relationship Id="rId131" Type="http://schemas.openxmlformats.org/officeDocument/2006/relationships/hyperlink" Target="https://finance.naver.com/item/news_read.nhn?article_id=0004740992&amp;office_id=018&amp;code=066570&amp;page=221&amp;sm=title_entity_id.basic" TargetMode="External"/><Relationship Id="rId136" Type="http://schemas.openxmlformats.org/officeDocument/2006/relationships/hyperlink" Target="https://finance.naver.com/item/news_read.nhn?article_id=0004813764&amp;office_id=018&amp;code=066570&amp;page=124&amp;sm=title_entity_id.basic" TargetMode="External"/><Relationship Id="rId157" Type="http://schemas.openxmlformats.org/officeDocument/2006/relationships/hyperlink" Target="https://finance.naver.com/item/news_read.nhn?article_id=0001821412&amp;office_id=016&amp;code=005930&amp;page=2&amp;sm=title_entity_id.basic" TargetMode="External"/><Relationship Id="rId178" Type="http://schemas.openxmlformats.org/officeDocument/2006/relationships/hyperlink" Target="https://finance.naver.com/item/news_read.nhn?article_id=0001676006&amp;office_id=016&amp;code=066570&amp;page=332&amp;sm=title_entity_id.basic" TargetMode="External"/><Relationship Id="rId61" Type="http://schemas.openxmlformats.org/officeDocument/2006/relationships/hyperlink" Target="https://finance.naver.com/item/news_read.nhn?article_id=0004563257&amp;office_id=008&amp;code=066570&amp;page=27&amp;sm=title_entity_id.basic" TargetMode="External"/><Relationship Id="rId82" Type="http://schemas.openxmlformats.org/officeDocument/2006/relationships/hyperlink" Target="https://finance.naver.com/item/news_read.nhn?article_id=0001809651&amp;office_id=016&amp;code=005930&amp;page=82&amp;sm=title_entity_id.basic" TargetMode="External"/><Relationship Id="rId152" Type="http://schemas.openxmlformats.org/officeDocument/2006/relationships/hyperlink" Target="https://finance.naver.com/item/news_read.nhn?article_id=0004711219&amp;office_id=018&amp;code=066570&amp;page=253&amp;sm=title_entity_id.basic" TargetMode="External"/><Relationship Id="rId173" Type="http://schemas.openxmlformats.org/officeDocument/2006/relationships/hyperlink" Target="https://finance.naver.com/item/news_read.nhn?article_id=0001776403&amp;office_id=016&amp;code=066570&amp;page=105&amp;sm=title_entity_id.basic" TargetMode="External"/><Relationship Id="rId194" Type="http://schemas.openxmlformats.org/officeDocument/2006/relationships/hyperlink" Target="https://finance.naver.com/item/news_read.nhn?article_id=0004875994&amp;office_id=277&amp;code=005930&amp;page=52&amp;sm=title_entity_id.basic" TargetMode="External"/><Relationship Id="rId199" Type="http://schemas.openxmlformats.org/officeDocument/2006/relationships/hyperlink" Target="https://finance.naver.com/item/news_read.nhn?article_id=0004837011&amp;office_id=277&amp;code=005930&amp;page=241&amp;sm=title_entity_id.basic" TargetMode="External"/><Relationship Id="rId203" Type="http://schemas.openxmlformats.org/officeDocument/2006/relationships/hyperlink" Target="https://finance.naver.com/item/news_read.nhn?article_id=0003860679&amp;office_id=011&amp;code=005930&amp;page=270&amp;sm=title_entity_id.basic" TargetMode="External"/><Relationship Id="rId208" Type="http://schemas.openxmlformats.org/officeDocument/2006/relationships/hyperlink" Target="https://finance.naver.com/item/news_read.nhn?article_id=0003874816&amp;office_id=011&amp;code=005930&amp;page=168&amp;sm=title_entity_id.basic" TargetMode="External"/><Relationship Id="rId229" Type="http://schemas.openxmlformats.org/officeDocument/2006/relationships/hyperlink" Target="https://finance.naver.com/item/news_read.nhn?article_id=0003854287&amp;office_id=011&amp;code=066570&amp;page=101&amp;sm=title_entity_id.basic" TargetMode="External"/><Relationship Id="rId19" Type="http://schemas.openxmlformats.org/officeDocument/2006/relationships/hyperlink" Target="https://finance.naver.com/item/news_read.nhn?article_id=0004702245&amp;office_id=018&amp;code=066570&amp;page=267&amp;sm=title_entity_id.basic" TargetMode="External"/><Relationship Id="rId224" Type="http://schemas.openxmlformats.org/officeDocument/2006/relationships/hyperlink" Target="https://finance.naver.com/item/news_read.nhn?article_id=0004431767&amp;office_id=008&amp;code=122870&amp;page=17&amp;sm=title_entity_id.basic" TargetMode="External"/><Relationship Id="rId240" Type="http://schemas.openxmlformats.org/officeDocument/2006/relationships/hyperlink" Target="https://finance.naver.com/item/news_read.nhn?article_id=0004406551&amp;office_id=008&amp;code=066570&amp;page=337&amp;sm=title_entity_id.basic" TargetMode="External"/><Relationship Id="rId245" Type="http://schemas.openxmlformats.org/officeDocument/2006/relationships/hyperlink" Target="https://finance.naver.com/item/news_read.nhn?article_id=0003854836&amp;office_id=011&amp;code=066570&amp;page=98&amp;sm=title_entity_id.basic" TargetMode="External"/><Relationship Id="rId261" Type="http://schemas.openxmlformats.org/officeDocument/2006/relationships/hyperlink" Target="https://finance.naver.com/item/news_read.nhn?article_id=0003820129&amp;office_id=011&amp;code=066570&amp;page=171&amp;sm=title_entity_id.basic" TargetMode="External"/><Relationship Id="rId266" Type="http://schemas.openxmlformats.org/officeDocument/2006/relationships/hyperlink" Target="https://finance.naver.com/item/news_read.nhn?article_id=0004480035&amp;office_id=008&amp;code=066570&amp;page=207&amp;sm=title_entity_id.basic" TargetMode="External"/><Relationship Id="rId14" Type="http://schemas.openxmlformats.org/officeDocument/2006/relationships/hyperlink" Target="https://finance.naver.com/item/news_read.nhn?article_id=0004641364&amp;office_id=018&amp;code=066570&amp;page=335&amp;sm=title_entity_id.basic" TargetMode="External"/><Relationship Id="rId30" Type="http://schemas.openxmlformats.org/officeDocument/2006/relationships/hyperlink" Target="https://finance.naver.com/item/news_read.nhn?article_id=0004401682&amp;office_id=015&amp;code=066570&amp;page=246&amp;sm=title_entity_id.basic" TargetMode="External"/><Relationship Id="rId35" Type="http://schemas.openxmlformats.org/officeDocument/2006/relationships/hyperlink" Target="https://finance.naver.com/item/news_read.nhn?article_id=0004873618&amp;office_id=277&amp;code=005930&amp;page=62&amp;sm=title_entity_id.basic" TargetMode="External"/><Relationship Id="rId56" Type="http://schemas.openxmlformats.org/officeDocument/2006/relationships/hyperlink" Target="https://finance.naver.com/item/news_read.nhn?article_id=0003731365&amp;office_id=011&amp;code=066570&amp;page=348&amp;sm=title_entity_id.basic" TargetMode="External"/><Relationship Id="rId77" Type="http://schemas.openxmlformats.org/officeDocument/2006/relationships/hyperlink" Target="https://finance.naver.com/item/news_read.nhn?article_id=0001777881&amp;office_id=016&amp;code=005930&amp;page=318&amp;sm=title_entity_id.basic" TargetMode="External"/><Relationship Id="rId100" Type="http://schemas.openxmlformats.org/officeDocument/2006/relationships/hyperlink" Target="https://finance.naver.com/item/news_read.nhn?article_id=0003877933&amp;office_id=011&amp;code=005930&amp;page=148&amp;sm=title_entity_id.basic" TargetMode="External"/><Relationship Id="rId105" Type="http://schemas.openxmlformats.org/officeDocument/2006/relationships/hyperlink" Target="https://finance.naver.com/item/news_read.nhn?article_id=0003859748&amp;office_id=011&amp;code=066570&amp;page=92&amp;sm=title_entity_id.basic" TargetMode="External"/><Relationship Id="rId126" Type="http://schemas.openxmlformats.org/officeDocument/2006/relationships/hyperlink" Target="https://finance.naver.com/item/news_read.nhn?article_id=0004820585&amp;office_id=018&amp;code=066570&amp;page=112&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168" Type="http://schemas.openxmlformats.org/officeDocument/2006/relationships/hyperlink" Target="https://finance.naver.com/item/news_read.nhn?article_id=0001801015&amp;office_id=016&amp;code=005930&amp;page=146&amp;sm=title_entity_id.basic" TargetMode="External"/><Relationship Id="rId8" Type="http://schemas.openxmlformats.org/officeDocument/2006/relationships/hyperlink" Target="https://finance.naver.com/item/news_read.nhn?article_id=0004566812&amp;office_id=014&amp;code=005930&amp;page=298&amp;sm=title_entity_id.basic" TargetMode="External"/><Relationship Id="rId51" Type="http://schemas.openxmlformats.org/officeDocument/2006/relationships/hyperlink" Target="https://finance.naver.com/item/news_read.nhn?article_id=0003893550&amp;office_id=011&amp;code=066570&amp;page=6&amp;sm=title_entity_id.basic" TargetMode="External"/><Relationship Id="rId72" Type="http://schemas.openxmlformats.org/officeDocument/2006/relationships/hyperlink" Target="https://finance.naver.com/item/news_read.nhn?article_id=0001813359&amp;office_id=016&amp;code=005930&amp;page=61&amp;sm=title_entity_id.basic" TargetMode="External"/><Relationship Id="rId93" Type="http://schemas.openxmlformats.org/officeDocument/2006/relationships/hyperlink" Target="https://finance.naver.com/item/news_read.nhn?article_id=0001740593&amp;office_id=016&amp;code=066570&amp;page=192&amp;sm=title_entity_id.basic" TargetMode="External"/><Relationship Id="rId98" Type="http://schemas.openxmlformats.org/officeDocument/2006/relationships/hyperlink" Target="https://finance.naver.com/item/news_read.nhn?article_id=0003851427&amp;office_id=011&amp;code=005930&amp;page=353&amp;sm=title_entity_id.basic" TargetMode="External"/><Relationship Id="rId121" Type="http://schemas.openxmlformats.org/officeDocument/2006/relationships/hyperlink" Target="https://finance.naver.com/item/news_read.nhn?article_id=0002242434&amp;office_id=123&amp;code=005930&amp;page=88&amp;sm=title_entity_id.basic" TargetMode="External"/><Relationship Id="rId142" Type="http://schemas.openxmlformats.org/officeDocument/2006/relationships/hyperlink" Target="https://finance.naver.com/item/news_read.nhn?article_id=0004697647&amp;office_id=018&amp;code=066570&amp;page=273&amp;sm=title_entity_id.basic" TargetMode="External"/><Relationship Id="rId163" Type="http://schemas.openxmlformats.org/officeDocument/2006/relationships/hyperlink" Target="https://finance.naver.com/item/news_read.nhn?article_id=0001796975&amp;office_id=016&amp;code=005930&amp;page=173&amp;sm=title_entity_id.basic" TargetMode="External"/><Relationship Id="rId184" Type="http://schemas.openxmlformats.org/officeDocument/2006/relationships/hyperlink" Target="https://finance.naver.com/item/news_read.nhn?article_id=0001768938&amp;office_id=016&amp;code=066570&amp;page=129&amp;sm=title_entity_id.basic" TargetMode="External"/><Relationship Id="rId189" Type="http://schemas.openxmlformats.org/officeDocument/2006/relationships/hyperlink" Target="https://finance.naver.com/item/news_read.nhn?article_id=0001804810&amp;office_id=016&amp;code=066570&amp;page=42&amp;sm=title_entity_id.basic" TargetMode="External"/><Relationship Id="rId219" Type="http://schemas.openxmlformats.org/officeDocument/2006/relationships/hyperlink" Target="https://finance.naver.com/item/news_read.nhn?article_id=0003878848&amp;office_id=011&amp;code=005930&amp;page=138&amp;sm=title_entity_id.basic" TargetMode="External"/><Relationship Id="rId3" Type="http://schemas.openxmlformats.org/officeDocument/2006/relationships/hyperlink" Target="https://finance.naver.com/item/news_read.nhn?article_id=0004614768&amp;office_id=014&amp;code=005930&amp;page=34&amp;sm=title_entity_id.basic" TargetMode="External"/><Relationship Id="rId214" Type="http://schemas.openxmlformats.org/officeDocument/2006/relationships/hyperlink" Target="https://finance.naver.com/item/news_read.nhn?article_id=0003885848&amp;office_id=011&amp;code=005930&amp;page=83&amp;sm=title_entity_id.basic" TargetMode="External"/><Relationship Id="rId230" Type="http://schemas.openxmlformats.org/officeDocument/2006/relationships/hyperlink" Target="https://finance.naver.com/item/news_read.nhn?article_id=0004526164&amp;office_id=008&amp;code=066570&amp;page=102&amp;sm=title_entity_id.basic" TargetMode="External"/><Relationship Id="rId235" Type="http://schemas.openxmlformats.org/officeDocument/2006/relationships/hyperlink" Target="https://finance.naver.com/item/news_read.nhn?article_id=0003768056&amp;office_id=011&amp;code=066570&amp;page=285&amp;sm=title_entity_id.basic" TargetMode="External"/><Relationship Id="rId251" Type="http://schemas.openxmlformats.org/officeDocument/2006/relationships/hyperlink" Target="https://finance.naver.com/item/news_read.nhn?article_id=0003865370&amp;office_id=011&amp;code=066570&amp;page=71&amp;sm=title_entity_id.basic" TargetMode="External"/><Relationship Id="rId256" Type="http://schemas.openxmlformats.org/officeDocument/2006/relationships/hyperlink" Target="https://finance.naver.com/item/news_read.nhn?article_id=0003776468&amp;office_id=011&amp;code=066570&amp;page=267&amp;sm=title_entity_id.basic" TargetMode="External"/><Relationship Id="rId277" Type="http://schemas.openxmlformats.org/officeDocument/2006/relationships/printerSettings" Target="../printerSettings/printerSettings1.bin"/><Relationship Id="rId25" Type="http://schemas.openxmlformats.org/officeDocument/2006/relationships/hyperlink" Target="https://finance.naver.com/item/news_read.nhn?article_id=0001801789&amp;office_id=016&amp;code=005930&amp;page=139&amp;sm=title_entity_id.basic" TargetMode="External"/><Relationship Id="rId46" Type="http://schemas.openxmlformats.org/officeDocument/2006/relationships/hyperlink" Target="https://finance.naver.com/item/news_read.nhn?article_id=0003886533&amp;office_id=011&amp;code=005930&amp;page=78&amp;sm=title_entity_id.basic" TargetMode="External"/><Relationship Id="rId67" Type="http://schemas.openxmlformats.org/officeDocument/2006/relationships/hyperlink" Target="https://finance.naver.com/item/news_read.nhn?article_id=0004834747&amp;office_id=018&amp;code=066570&amp;page=86&amp;sm=title_entity_id.basic" TargetMode="External"/><Relationship Id="rId116" Type="http://schemas.openxmlformats.org/officeDocument/2006/relationships/hyperlink" Target="https://finance.naver.com/item/news_read.nhn?article_id=0000655236&amp;office_id=366&amp;code=005930&amp;page=280&amp;sm=title_entity_id.basic" TargetMode="External"/><Relationship Id="rId137" Type="http://schemas.openxmlformats.org/officeDocument/2006/relationships/hyperlink" Target="https://finance.naver.com/item/news_read.nhn?article_id=0004807301&amp;office_id=018&amp;code=066570&amp;page=134&amp;sm=title_entity_id.basic" TargetMode="External"/><Relationship Id="rId158" Type="http://schemas.openxmlformats.org/officeDocument/2006/relationships/hyperlink" Target="https://finance.naver.com/item/news_read.nhn?article_id=0001785810&amp;office_id=016&amp;code=005930&amp;page=246&amp;sm=title_entity_id.basic" TargetMode="External"/><Relationship Id="rId272" Type="http://schemas.openxmlformats.org/officeDocument/2006/relationships/hyperlink" Target="https://finance.naver.com/item/news_read.nhn?article_id=0004421877&amp;office_id=008&amp;code=066570&amp;page=317&amp;sm=title_entity_id.basic" TargetMode="External"/><Relationship Id="rId20" Type="http://schemas.openxmlformats.org/officeDocument/2006/relationships/hyperlink" Target="https://finance.naver.com/item/news_read.nhn?article_id=0004747920&amp;office_id=018&amp;code=066570&amp;page=211&amp;sm=title_entity_id.basic" TargetMode="External"/><Relationship Id="rId41" Type="http://schemas.openxmlformats.org/officeDocument/2006/relationships/hyperlink" Target="https://finance.naver.com/item/news_read.nhn?article_id=0003853330&amp;office_id=011&amp;code=005930&amp;page=339&amp;sm=title_entity_id.basic" TargetMode="External"/><Relationship Id="rId62" Type="http://schemas.openxmlformats.org/officeDocument/2006/relationships/hyperlink" Target="https://finance.naver.com/item/news_read.nhn?article_id=0003886296&amp;office_id=011&amp;code=066570&amp;page=31&amp;sm=title_entity_id.basic" TargetMode="External"/><Relationship Id="rId83" Type="http://schemas.openxmlformats.org/officeDocument/2006/relationships/hyperlink" Target="https://finance.naver.com/item/news_read.nhn?article_id=0001805660&amp;office_id=016&amp;code=005930&amp;page=112&amp;sm=title_entity_id.basic" TargetMode="External"/><Relationship Id="rId88" Type="http://schemas.openxmlformats.org/officeDocument/2006/relationships/hyperlink" Target="https://finance.naver.com/item/news_read.nhn?article_id=0001697754&amp;office_id=016&amp;code=066570&amp;page=287&amp;sm=title_entity_id.basic" TargetMode="External"/><Relationship Id="rId111" Type="http://schemas.openxmlformats.org/officeDocument/2006/relationships/hyperlink" Target="https://finance.naver.com/item/news_read.nhn?article_id=0004611093&amp;office_id=014&amp;code=005930&amp;page=56&amp;sm=title_entity_id.basic" TargetMode="External"/><Relationship Id="rId132" Type="http://schemas.openxmlformats.org/officeDocument/2006/relationships/hyperlink" Target="https://finance.naver.com/item/news_read.nhn?article_id=0004722142&amp;office_id=018&amp;code=066570&amp;page=239&amp;sm=title_entity_id.basic" TargetMode="External"/><Relationship Id="rId153" Type="http://schemas.openxmlformats.org/officeDocument/2006/relationships/hyperlink" Target="https://finance.naver.com/item/news_read.nhn?article_id=0004772053&amp;office_id=018&amp;code=066570&amp;page=183&amp;sm=title_entity_id.basic" TargetMode="External"/><Relationship Id="rId174" Type="http://schemas.openxmlformats.org/officeDocument/2006/relationships/hyperlink" Target="https://finance.naver.com/item/news_read.nhn?article_id=0001776085&amp;office_id=016&amp;code=066570&amp;page=108&amp;sm=title_entity_id.basic" TargetMode="External"/><Relationship Id="rId179" Type="http://schemas.openxmlformats.org/officeDocument/2006/relationships/hyperlink" Target="https://finance.naver.com/item/news_read.nhn?article_id=0001782089&amp;office_id=016&amp;code=066570&amp;page=90&amp;sm=title_entity_id.basic" TargetMode="External"/><Relationship Id="rId195" Type="http://schemas.openxmlformats.org/officeDocument/2006/relationships/hyperlink" Target="https://finance.naver.com/item/news_read.nhn?article_id=0004874902&amp;office_id=277&amp;code=005930&amp;page=56&amp;sm=title_entity_id.basic" TargetMode="External"/><Relationship Id="rId209" Type="http://schemas.openxmlformats.org/officeDocument/2006/relationships/hyperlink" Target="https://finance.naver.com/item/news_read.nhn?article_id=0003873953&amp;office_id=011&amp;code=005930&amp;page=175&amp;sm=title_entity_id.basic" TargetMode="External"/><Relationship Id="rId190" Type="http://schemas.openxmlformats.org/officeDocument/2006/relationships/hyperlink" Target="https://finance.naver.com/item/news_read.nhn?article_id=0001803312&amp;office_id=016&amp;code=066570&amp;page=45&amp;sm=title_entity_id.basic" TargetMode="External"/><Relationship Id="rId204" Type="http://schemas.openxmlformats.org/officeDocument/2006/relationships/hyperlink" Target="https://finance.naver.com/item/news_read.nhn?article_id=0003859002&amp;office_id=011&amp;code=005930&amp;page=282&amp;sm=title_entity_id.basic" TargetMode="External"/><Relationship Id="rId220" Type="http://schemas.openxmlformats.org/officeDocument/2006/relationships/hyperlink" Target="https://finance.naver.com/item/news_read.nhn?article_id=0003846809&amp;office_id=011&amp;code=005930&amp;page=390&amp;sm=title_entity_id.basic" TargetMode="External"/><Relationship Id="rId225" Type="http://schemas.openxmlformats.org/officeDocument/2006/relationships/hyperlink" Target="https://finance.naver.com/item/news_read.nhn?article_id=0003896936&amp;office_id=011&amp;code=066570&amp;page=1&amp;sm=title_entity_id.basic" TargetMode="External"/><Relationship Id="rId241" Type="http://schemas.openxmlformats.org/officeDocument/2006/relationships/hyperlink" Target="https://finance.naver.com/item/news_read.nhn?article_id=0003864179&amp;office_id=011&amp;code=066570&amp;page=81&amp;sm=title_entity_id.basic" TargetMode="External"/><Relationship Id="rId246" Type="http://schemas.openxmlformats.org/officeDocument/2006/relationships/hyperlink" Target="https://finance.naver.com/item/news_read.nhn?article_id=0003795931&amp;office_id=011&amp;code=066570&amp;page=228&amp;sm=title_entity_id.basic" TargetMode="External"/><Relationship Id="rId267" Type="http://schemas.openxmlformats.org/officeDocument/2006/relationships/hyperlink" Target="https://finance.naver.com/item/news_read.nhn?article_id=0003805681&amp;office_id=011&amp;code=066570&amp;page=208&amp;sm=title_entity_id.basic" TargetMode="External"/><Relationship Id="rId15" Type="http://schemas.openxmlformats.org/officeDocument/2006/relationships/hyperlink" Target="https://finance.naver.com/item/news_read.nhn?article_id=0004634581&amp;office_id=018&amp;code=066570&amp;page=338&amp;sm=title_entity_id.basic" TargetMode="External"/><Relationship Id="rId36" Type="http://schemas.openxmlformats.org/officeDocument/2006/relationships/hyperlink" Target="https://finance.naver.com/item/news_read.nhn?article_id=0003887647&amp;office_id=011&amp;code=005930&amp;page=70&amp;sm=title_entity_id.basic" TargetMode="External"/><Relationship Id="rId57" Type="http://schemas.openxmlformats.org/officeDocument/2006/relationships/hyperlink" Target="https://finance.naver.com/item/news_read.nhn?article_id=0004401904&amp;office_id=008&amp;code=066570&amp;page=348&amp;sm=title_entity_id.basic" TargetMode="External"/><Relationship Id="rId106" Type="http://schemas.openxmlformats.org/officeDocument/2006/relationships/hyperlink" Target="https://finance.naver.com/item/news_read.nhn?article_id=0003799706&amp;office_id=011&amp;code=066570&amp;page=222&amp;sm=title_entity_id.basic" TargetMode="External"/><Relationship Id="rId127" Type="http://schemas.openxmlformats.org/officeDocument/2006/relationships/hyperlink" Target="https://finance.naver.com/item/news_read.nhn?article_id=0000632274&amp;office_id=366&amp;code=066570&amp;page=141&amp;sm=title_entity_id.basic" TargetMode="External"/><Relationship Id="rId262" Type="http://schemas.openxmlformats.org/officeDocument/2006/relationships/hyperlink" Target="https://finance.naver.com/item/news_read.nhn?article_id=0004493925&amp;office_id=008&amp;code=066570&amp;page=171&amp;sm=title_entity_id.basic" TargetMode="External"/><Relationship Id="rId10" Type="http://schemas.openxmlformats.org/officeDocument/2006/relationships/hyperlink" Target="https://finance.naver.com/item/news_read.nhn?article_id=0000676748&amp;office_id=366&amp;code=005930&amp;page=154&amp;sm=title_entity_id.basic" TargetMode="External"/><Relationship Id="rId31" Type="http://schemas.openxmlformats.org/officeDocument/2006/relationships/hyperlink" Target="https://finance.naver.com/item/news_read.nhn?article_id=0004883851&amp;office_id=277&amp;code=005930&amp;page=4&amp;sm=title_entity_id.basic" TargetMode="External"/><Relationship Id="rId52" Type="http://schemas.openxmlformats.org/officeDocument/2006/relationships/hyperlink" Target="https://finance.naver.com/item/news_read.nhn?article_id=0003764744&amp;office_id=011&amp;code=066570&amp;page=293&amp;sm=title_entity_id.basic" TargetMode="External"/><Relationship Id="rId73" Type="http://schemas.openxmlformats.org/officeDocument/2006/relationships/hyperlink" Target="https://finance.naver.com/item/news_read.nhn?article_id=0001811308&amp;office_id=016&amp;code=005930&amp;page=70&amp;sm=title_entity_id.basic" TargetMode="External"/><Relationship Id="rId78" Type="http://schemas.openxmlformats.org/officeDocument/2006/relationships/hyperlink" Target="https://finance.naver.com/item/news_read.nhn?article_id=0001774222&amp;office_id=016&amp;code=005930&amp;page=357&amp;sm=title_entity_id.basic" TargetMode="External"/><Relationship Id="rId94" Type="http://schemas.openxmlformats.org/officeDocument/2006/relationships/hyperlink" Target="https://finance.naver.com/item/news_read.nhn?article_id=0003896588&amp;office_id=011&amp;code=005930&amp;page=4&amp;sm=title_entity_id.basic" TargetMode="External"/><Relationship Id="rId99" Type="http://schemas.openxmlformats.org/officeDocument/2006/relationships/hyperlink" Target="https://finance.naver.com/item/news_read.nhn?article_id=0003877938&amp;office_id=011&amp;code=005930&amp;page=148&amp;sm=title_entity_id.basic" TargetMode="External"/><Relationship Id="rId101" Type="http://schemas.openxmlformats.org/officeDocument/2006/relationships/hyperlink" Target="https://finance.naver.com/item/news_read.nhn?article_id=0003845737&amp;office_id=011&amp;code=005930&amp;page=398&amp;sm=title_entity_id.basic" TargetMode="External"/><Relationship Id="rId122" Type="http://schemas.openxmlformats.org/officeDocument/2006/relationships/hyperlink" Target="https://finance.naver.com/item/news_read.nhn?article_id=0000682407&amp;office_id=366&amp;code=005930&amp;page=118&amp;sm=title_entity_id.basic" TargetMode="External"/><Relationship Id="rId143" Type="http://schemas.openxmlformats.org/officeDocument/2006/relationships/hyperlink" Target="https://finance.naver.com/item/news_read.nhn?article_id=0002227558&amp;office_id=123&amp;code=066570&amp;page=273&amp;sm=title_entity_id.basic" TargetMode="External"/><Relationship Id="rId148" Type="http://schemas.openxmlformats.org/officeDocument/2006/relationships/hyperlink" Target="https://finance.naver.com/item/news_read.nhn?article_id=0004856411&amp;office_id=018&amp;code=066570&amp;page=60&amp;sm=title_entity_id.basic" TargetMode="External"/><Relationship Id="rId164" Type="http://schemas.openxmlformats.org/officeDocument/2006/relationships/hyperlink" Target="https://finance.naver.com/item/news_read.nhn?article_id=0001796636&amp;office_id=016&amp;code=005930&amp;page=175&amp;sm=title_entity_id.basic" TargetMode="External"/><Relationship Id="rId169" Type="http://schemas.openxmlformats.org/officeDocument/2006/relationships/hyperlink" Target="https://finance.naver.com/item/news_read.nhn?article_id=0001771015&amp;office_id=016&amp;code=005930&amp;page=382&amp;sm=title_entity_id.basic" TargetMode="External"/><Relationship Id="rId185" Type="http://schemas.openxmlformats.org/officeDocument/2006/relationships/hyperlink" Target="https://finance.naver.com/item/news_read.nhn?article_id=0001811458&amp;office_id=016&amp;code=066570&amp;page=27&amp;sm=title_entity_id.basic" TargetMode="External"/><Relationship Id="rId4" Type="http://schemas.openxmlformats.org/officeDocument/2006/relationships/hyperlink" Target="https://finance.naver.com/item/news_read.nhn?article_id=0004611686&amp;office_id=014&amp;code=005930&amp;page=52&amp;sm=title_entity_id.basic" TargetMode="External"/><Relationship Id="rId9" Type="http://schemas.openxmlformats.org/officeDocument/2006/relationships/hyperlink" Target="https://finance.naver.com/item/news_read.nhn?article_id=0004562138&amp;office_id=014&amp;code=005930&amp;page=329&amp;sm=title_entity_id.basic" TargetMode="External"/><Relationship Id="rId180" Type="http://schemas.openxmlformats.org/officeDocument/2006/relationships/hyperlink" Target="https://finance.naver.com/item/news_read.nhn?article_id=0001781155&amp;office_id=016&amp;code=066570&amp;page=93&amp;sm=title_entity_id.basic" TargetMode="External"/><Relationship Id="rId210" Type="http://schemas.openxmlformats.org/officeDocument/2006/relationships/hyperlink" Target="https://finance.naver.com/item/news_read.nhn?article_id=0003869381&amp;office_id=011&amp;code=005930&amp;page=202&amp;sm=title_entity_id.basic" TargetMode="External"/><Relationship Id="rId215" Type="http://schemas.openxmlformats.org/officeDocument/2006/relationships/hyperlink" Target="https://finance.naver.com/item/news_read.nhn?article_id=0003881709&amp;office_id=011&amp;code=005930&amp;page=116&amp;sm=title_entity_id.basic" TargetMode="External"/><Relationship Id="rId236" Type="http://schemas.openxmlformats.org/officeDocument/2006/relationships/hyperlink" Target="https://finance.naver.com/item/news_read.nhn?article_id=0003838933&amp;office_id=011&amp;code=066570&amp;page=142&amp;sm=title_entity_id.basic" TargetMode="External"/><Relationship Id="rId257" Type="http://schemas.openxmlformats.org/officeDocument/2006/relationships/hyperlink" Target="https://finance.naver.com/item/news_read.nhn?article_id=0004442517&amp;office_id=008&amp;code=066570&amp;page=276&amp;sm=title_entity_id.basic" TargetMode="External"/><Relationship Id="rId26" Type="http://schemas.openxmlformats.org/officeDocument/2006/relationships/hyperlink" Target="https://finance.naver.com/item/news_read.nhn?article_id=0001738025&amp;office_id=016&amp;code=035900&amp;page=6&amp;sm=title_entity_id.basic" TargetMode="External"/><Relationship Id="rId231" Type="http://schemas.openxmlformats.org/officeDocument/2006/relationships/hyperlink" Target="https://finance.naver.com/item/news_read.nhn?article_id=0003851666&amp;office_id=011&amp;code=066570&amp;page=111&amp;sm=title_entity_id.basic" TargetMode="External"/><Relationship Id="rId252" Type="http://schemas.openxmlformats.org/officeDocument/2006/relationships/hyperlink" Target="https://finance.naver.com/item/news_read.nhn?article_id=0003842777&amp;office_id=011&amp;code=066570&amp;page=133&amp;sm=title_entity_id.basic" TargetMode="External"/><Relationship Id="rId273" Type="http://schemas.openxmlformats.org/officeDocument/2006/relationships/hyperlink" Target="https://finance.naver.com/item/news_read.nhn?article_id=0003880580&amp;office_id=011&amp;code=066570&amp;page=44&amp;sm=title_entity_id.basic" TargetMode="External"/><Relationship Id="rId47" Type="http://schemas.openxmlformats.org/officeDocument/2006/relationships/hyperlink" Target="https://finance.naver.com/item/news_read.nhn?article_id=0003884274&amp;office_id=011&amp;code=005930&amp;page=90&amp;sm=title_entity_id.basic" TargetMode="External"/><Relationship Id="rId68" Type="http://schemas.openxmlformats.org/officeDocument/2006/relationships/hyperlink" Target="https://finance.naver.com/item/news_read.nhn?article_id=0004834360&amp;office_id=018&amp;code=066570&amp;page=88&amp;sm=title_entity_id.basic" TargetMode="External"/><Relationship Id="rId89" Type="http://schemas.openxmlformats.org/officeDocument/2006/relationships/hyperlink" Target="https://finance.naver.com/item/news_read.nhn?article_id=0001757721&amp;office_id=016&amp;code=066570&amp;page=151&amp;sm=title_entity_id.basic" TargetMode="External"/><Relationship Id="rId112" Type="http://schemas.openxmlformats.org/officeDocument/2006/relationships/hyperlink" Target="https://finance.naver.com/item/news_read.nhn?article_id=0000661200&amp;office_id=366&amp;code=005930&amp;page=230&amp;sm=title_entity_id.basic" TargetMode="External"/><Relationship Id="rId133" Type="http://schemas.openxmlformats.org/officeDocument/2006/relationships/hyperlink" Target="https://finance.naver.com/item/news_read.nhn?article_id=0004631836&amp;office_id=018&amp;code=066570&amp;page=341&amp;sm=title_entity_id.basic" TargetMode="External"/><Relationship Id="rId154" Type="http://schemas.openxmlformats.org/officeDocument/2006/relationships/hyperlink" Target="https://finance.naver.com/item/news_read.nhn?article_id=0004770041&amp;office_id=018&amp;code=066570&amp;page=186&amp;sm=title_entity_id.basic" TargetMode="External"/><Relationship Id="rId175" Type="http://schemas.openxmlformats.org/officeDocument/2006/relationships/hyperlink" Target="https://finance.naver.com/item/news_read.nhn?article_id=0001772391&amp;office_id=016&amp;code=066570&amp;page=115&amp;sm=title_entity_id.basic" TargetMode="External"/><Relationship Id="rId196" Type="http://schemas.openxmlformats.org/officeDocument/2006/relationships/hyperlink" Target="https://finance.naver.com/item/news_read.nhn?article_id=0003888328&amp;office_id=011&amp;code=005930&amp;page=67&amp;sm=title_entity_id.basic" TargetMode="External"/><Relationship Id="rId200" Type="http://schemas.openxmlformats.org/officeDocument/2006/relationships/hyperlink" Target="https://finance.naver.com/item/news_read.nhn?article_id=0004835938&amp;office_id=277&amp;code=005930&amp;page=253&amp;sm=title_entity_id.basic" TargetMode="External"/><Relationship Id="rId16" Type="http://schemas.openxmlformats.org/officeDocument/2006/relationships/hyperlink" Target="https://finance.naver.com/item/news_read.nhn?article_id=0004834768&amp;office_id=018&amp;code=066570&amp;page=86&amp;sm=title_entity_id.basic" TargetMode="External"/><Relationship Id="rId221" Type="http://schemas.openxmlformats.org/officeDocument/2006/relationships/hyperlink" Target="https://finance.naver.com/item/news_read.nhn?article_id=0004553467&amp;office_id=008&amp;code=122870&amp;page=2&amp;sm=title_entity_id.basic" TargetMode="External"/><Relationship Id="rId242" Type="http://schemas.openxmlformats.org/officeDocument/2006/relationships/hyperlink" Target="https://finance.naver.com/item/news_read.nhn?article_id=0004531817&amp;office_id=008&amp;code=066570&amp;page=88&amp;sm=title_entity_id.basic" TargetMode="External"/><Relationship Id="rId263" Type="http://schemas.openxmlformats.org/officeDocument/2006/relationships/hyperlink" Target="https://finance.naver.com/item/news_read.nhn?article_id=0004493225&amp;office_id=008&amp;code=066570&amp;page=173&amp;sm=title_entity_id.basic" TargetMode="External"/><Relationship Id="rId37" Type="http://schemas.openxmlformats.org/officeDocument/2006/relationships/hyperlink" Target="https://finance.naver.com/item/news_read.nhn?article_id=0003863550&amp;office_id=011&amp;code=005930&amp;page=250&amp;sm=title_entity_id.basic" TargetMode="External"/><Relationship Id="rId58" Type="http://schemas.openxmlformats.org/officeDocument/2006/relationships/hyperlink" Target="https://finance.naver.com/item/news_read.nhn?article_id=0003730404&amp;office_id=011&amp;code=066570&amp;page=349&amp;sm=title_entity_id.basic" TargetMode="External"/><Relationship Id="rId79" Type="http://schemas.openxmlformats.org/officeDocument/2006/relationships/hyperlink" Target="https://finance.naver.com/item/news_read.nhn?article_id=0001773590&amp;office_id=016&amp;code=005930&amp;page=364&amp;sm=title_entity_id.basic" TargetMode="External"/><Relationship Id="rId102" Type="http://schemas.openxmlformats.org/officeDocument/2006/relationships/hyperlink" Target="https://finance.naver.com/item/news_read.nhn?article_id=0004413990&amp;office_id=008&amp;code=122870&amp;page=19&amp;sm=title_entity_id.basic" TargetMode="External"/><Relationship Id="rId123" Type="http://schemas.openxmlformats.org/officeDocument/2006/relationships/hyperlink" Target="https://finance.naver.com/item/news_read.nhn?article_id=0000641155&amp;office_id=366&amp;code=005930&amp;page=390&amp;sm=title_entity_id.basic" TargetMode="External"/><Relationship Id="rId144" Type="http://schemas.openxmlformats.org/officeDocument/2006/relationships/hyperlink" Target="https://finance.naver.com/item/news_read.nhn?article_id=0004662816&amp;office_id=018&amp;code=066570&amp;page=313&amp;sm=title_entity_id.basic" TargetMode="External"/><Relationship Id="rId90" Type="http://schemas.openxmlformats.org/officeDocument/2006/relationships/hyperlink" Target="https://finance.naver.com/item/news_read.nhn?article_id=0001782347&amp;office_id=016&amp;code=066570&amp;page=87&amp;sm=title_entity_id.basic" TargetMode="External"/><Relationship Id="rId165" Type="http://schemas.openxmlformats.org/officeDocument/2006/relationships/hyperlink" Target="https://finance.naver.com/item/news_read.nhn?article_id=0001791181&amp;office_id=016&amp;code=005930&amp;page=205&amp;sm=title_entity_id.basic" TargetMode="External"/><Relationship Id="rId186" Type="http://schemas.openxmlformats.org/officeDocument/2006/relationships/hyperlink" Target="https://finance.naver.com/item/news_read.nhn?article_id=0001807096&amp;office_id=016&amp;code=066570&amp;page=37&amp;sm=title_entity_id.basic" TargetMode="External"/><Relationship Id="rId211" Type="http://schemas.openxmlformats.org/officeDocument/2006/relationships/hyperlink" Target="https://finance.naver.com/item/news_read.nhn?article_id=0003866474&amp;office_id=011&amp;code=005930&amp;page=217&amp;sm=title_entity_id.basic" TargetMode="External"/><Relationship Id="rId232" Type="http://schemas.openxmlformats.org/officeDocument/2006/relationships/hyperlink" Target="https://finance.naver.com/item/news_read.nhn?article_id=0003849058&amp;office_id=011&amp;code=066570&amp;page=115&amp;sm=title_entity_id.basic" TargetMode="External"/><Relationship Id="rId253" Type="http://schemas.openxmlformats.org/officeDocument/2006/relationships/hyperlink" Target="https://finance.naver.com/item/news_read.nhn?article_id=0003890230&amp;office_id=011&amp;code=066570&amp;page=22&amp;sm=title_entity_id.basic" TargetMode="External"/><Relationship Id="rId274" Type="http://schemas.openxmlformats.org/officeDocument/2006/relationships/hyperlink" Target="https://finance.naver.com/item/news_read.nhn?article_id=0003784274&amp;office_id=011&amp;code=066570&amp;page=249&amp;sm=title_entity_id.basic" TargetMode="External"/><Relationship Id="rId27" Type="http://schemas.openxmlformats.org/officeDocument/2006/relationships/hyperlink" Target="https://finance.naver.com/item/news_read.nhn?article_id=0001664002&amp;office_id=016&amp;code=122870&amp;page=20&amp;sm=title_entity_id.basic" TargetMode="External"/><Relationship Id="rId48" Type="http://schemas.openxmlformats.org/officeDocument/2006/relationships/hyperlink" Target="https://finance.naver.com/item/news_read.nhn?article_id=0003880522&amp;office_id=011&amp;code=005930&amp;page=128&amp;sm=title_entity_id.basic" TargetMode="External"/><Relationship Id="rId69" Type="http://schemas.openxmlformats.org/officeDocument/2006/relationships/hyperlink" Target="https://finance.naver.com/item/news_read.nhn?article_id=0004833901&amp;office_id=018&amp;code=066570&amp;page=89&amp;sm=title_entity_id.basic" TargetMode="External"/><Relationship Id="rId113" Type="http://schemas.openxmlformats.org/officeDocument/2006/relationships/hyperlink" Target="https://finance.naver.com/item/news_read.nhn?article_id=0004574496&amp;office_id=014&amp;code=005930&amp;page=231&amp;sm=title_entity_id.basic" TargetMode="External"/><Relationship Id="rId134" Type="http://schemas.openxmlformats.org/officeDocument/2006/relationships/hyperlink" Target="https://finance.naver.com/item/news_read.nhn?article_id=0004630873&amp;office_id=018&amp;code=066570&amp;page=344&amp;sm=title_entity_id.basic" TargetMode="External"/><Relationship Id="rId80" Type="http://schemas.openxmlformats.org/officeDocument/2006/relationships/hyperlink" Target="https://finance.naver.com/item/news_read.nhn?article_id=0001799235&amp;office_id=016&amp;code=005930&amp;page=159&amp;sm=title_entity_id.basic" TargetMode="External"/><Relationship Id="rId155" Type="http://schemas.openxmlformats.org/officeDocument/2006/relationships/hyperlink" Target="https://finance.naver.com/item/news_read.nhn?article_id=0004769022&amp;office_id=018&amp;code=066570&amp;page=187&amp;sm=title_entity_id.basic" TargetMode="External"/><Relationship Id="rId176" Type="http://schemas.openxmlformats.org/officeDocument/2006/relationships/hyperlink" Target="https://finance.naver.com/item/news_read.nhn?article_id=0001770596&amp;office_id=016&amp;code=066570&amp;page=120&amp;sm=title_entity_id.basic" TargetMode="External"/><Relationship Id="rId197" Type="http://schemas.openxmlformats.org/officeDocument/2006/relationships/hyperlink" Target="https://finance.naver.com/item/news_read.nhn?article_id=0004838146&amp;office_id=277&amp;code=005930&amp;page=228&amp;sm=title_entity_id.basic" TargetMode="External"/><Relationship Id="rId201" Type="http://schemas.openxmlformats.org/officeDocument/2006/relationships/hyperlink" Target="https://finance.naver.com/item/news_read.nhn?article_id=0003861200&amp;office_id=011&amp;code=005930&amp;page=266&amp;sm=title_entity_id.basic" TargetMode="External"/><Relationship Id="rId222" Type="http://schemas.openxmlformats.org/officeDocument/2006/relationships/hyperlink" Target="https://finance.naver.com/item/news_read.nhn?article_id=0004548338&amp;office_id=008&amp;code=122870&amp;page=2&amp;sm=title_entity_id.basic" TargetMode="External"/><Relationship Id="rId243" Type="http://schemas.openxmlformats.org/officeDocument/2006/relationships/hyperlink" Target="https://finance.naver.com/item/news_read.nhn?article_id=0003859743&amp;office_id=011&amp;code=066570&amp;page=89&amp;sm=title_entity_id.basic" TargetMode="External"/><Relationship Id="rId264" Type="http://schemas.openxmlformats.org/officeDocument/2006/relationships/hyperlink" Target="https://finance.naver.com/item/news_read.nhn?article_id=0004492690&amp;office_id=008&amp;code=066570&amp;page=180&amp;sm=title_entity_id.basic" TargetMode="External"/><Relationship Id="rId17" Type="http://schemas.openxmlformats.org/officeDocument/2006/relationships/hyperlink" Target="https://finance.naver.com/item/news_read.nhn?article_id=0004721020&amp;office_id=018&amp;code=066570&amp;page=240&amp;sm=title_entity_id.basic" TargetMode="External"/><Relationship Id="rId38" Type="http://schemas.openxmlformats.org/officeDocument/2006/relationships/hyperlink" Target="https://finance.naver.com/item/news_read.nhn?article_id=0003859191&amp;office_id=011&amp;code=005930&amp;page=280&amp;sm=title_entity_id.basic" TargetMode="External"/><Relationship Id="rId59" Type="http://schemas.openxmlformats.org/officeDocument/2006/relationships/hyperlink" Target="https://finance.naver.com/item/news_read.nhn?article_id=0004399415&amp;office_id=008&amp;code=066570&amp;page=352&amp;sm=title_entity_id.basic" TargetMode="External"/><Relationship Id="rId103" Type="http://schemas.openxmlformats.org/officeDocument/2006/relationships/hyperlink" Target="https://finance.naver.com/item/news_read.nhn?article_id=0004567922&amp;office_id=008&amp;code=066570&amp;page=10&amp;sm=title_entity_id.basic" TargetMode="External"/><Relationship Id="rId124" Type="http://schemas.openxmlformats.org/officeDocument/2006/relationships/hyperlink" Target="https://finance.naver.com/item/news_read.nhn?article_id=0000697718&amp;office_id=366&amp;code=066570&amp;page=3&amp;sm=title_entity_id.basic" TargetMode="External"/><Relationship Id="rId70" Type="http://schemas.openxmlformats.org/officeDocument/2006/relationships/hyperlink" Target="https://finance.naver.com/item/news_read.nhn?article_id=0004828258&amp;office_id=018&amp;code=066570&amp;page=97&amp;sm=title_entity_id.basic" TargetMode="External"/><Relationship Id="rId91" Type="http://schemas.openxmlformats.org/officeDocument/2006/relationships/hyperlink" Target="https://finance.naver.com/item/news_read.nhn?article_id=0001791002&amp;office_id=016&amp;code=066570&amp;page=67&amp;sm=title_entity_id.basic" TargetMode="External"/><Relationship Id="rId145" Type="http://schemas.openxmlformats.org/officeDocument/2006/relationships/hyperlink" Target="https://finance.naver.com/item/news_read.nhn?article_id=0004872039&amp;office_id=018&amp;code=066570&amp;page=44&amp;sm=title_entity_id.basic" TargetMode="External"/><Relationship Id="rId166" Type="http://schemas.openxmlformats.org/officeDocument/2006/relationships/hyperlink" Target="https://finance.naver.com/item/news_read.nhn?article_id=0001807817&amp;office_id=016&amp;code=005930&amp;page=95&amp;sm=title_entity_id.basic" TargetMode="External"/><Relationship Id="rId187" Type="http://schemas.openxmlformats.org/officeDocument/2006/relationships/hyperlink" Target="https://finance.naver.com/item/news_read.nhn?article_id=0001700891&amp;office_id=016&amp;code=066570&amp;page=279&amp;sm=title_entity_id.basic" TargetMode="External"/><Relationship Id="rId1" Type="http://schemas.openxmlformats.org/officeDocument/2006/relationships/hyperlink" Target="https://finance.naver.com/item/news_read.nhn?article_id=0004619233&amp;office_id=014&amp;code=005930&amp;page=6&amp;sm=title_entity_id.basic" TargetMode="External"/><Relationship Id="rId212" Type="http://schemas.openxmlformats.org/officeDocument/2006/relationships/hyperlink" Target="https://finance.naver.com/item/news_read.nhn?article_id=0003865925&amp;office_id=011&amp;code=005930&amp;page=221&amp;sm=title_entity_id.basic" TargetMode="External"/><Relationship Id="rId233" Type="http://schemas.openxmlformats.org/officeDocument/2006/relationships/hyperlink" Target="https://finance.naver.com/item/news_read.nhn?article_id=0004519803&amp;office_id=008&amp;code=066570&amp;page=119&amp;sm=title_entity_id.basic" TargetMode="External"/><Relationship Id="rId254" Type="http://schemas.openxmlformats.org/officeDocument/2006/relationships/hyperlink" Target="https://finance.naver.com/item/news_read.nhn?article_id=0003887458&amp;office_id=011&amp;code=066570&amp;page=28&amp;sm=title_entity_id.basic" TargetMode="External"/><Relationship Id="rId28" Type="http://schemas.openxmlformats.org/officeDocument/2006/relationships/hyperlink" Target="https://finance.naver.com/item/news_read.nhn?article_id=0001688379&amp;office_id=016&amp;code=066570&amp;page=308&amp;sm=title_entity_id.basic" TargetMode="External"/><Relationship Id="rId49" Type="http://schemas.openxmlformats.org/officeDocument/2006/relationships/hyperlink" Target="https://finance.naver.com/item/news_read.nhn?article_id=0003848541&amp;office_id=011&amp;code=005930&amp;page=377&amp;sm=title_entity_id.basic" TargetMode="External"/><Relationship Id="rId114" Type="http://schemas.openxmlformats.org/officeDocument/2006/relationships/hyperlink" Target="https://finance.naver.com/item/news_read.nhn?article_id=0004574057&amp;office_id=014&amp;code=005930&amp;page=235&amp;sm=title_entity_id.basic" TargetMode="External"/><Relationship Id="rId275" Type="http://schemas.openxmlformats.org/officeDocument/2006/relationships/hyperlink" Target="https://finance.naver.com/item/news_read.nhn?article_id=0004452475&amp;office_id=008&amp;code=066570&amp;page=256&amp;sm=title_entity_id.basic" TargetMode="External"/><Relationship Id="rId60" Type="http://schemas.openxmlformats.org/officeDocument/2006/relationships/hyperlink" Target="https://finance.naver.com/item/news_read.nhn?article_id=0004519407&amp;office_id=008&amp;code=066570&amp;page=121&amp;sm=title_entity_id.basic" TargetMode="External"/><Relationship Id="rId81" Type="http://schemas.openxmlformats.org/officeDocument/2006/relationships/hyperlink" Target="https://finance.naver.com/item/news_read.nhn?article_id=0001793256&amp;office_id=016&amp;code=005930&amp;page=197&amp;sm=title_entity_id.basic" TargetMode="External"/><Relationship Id="rId135" Type="http://schemas.openxmlformats.org/officeDocument/2006/relationships/hyperlink" Target="https://finance.naver.com/item/news_read.nhn?article_id=0004841216&amp;office_id=018&amp;code=066570&amp;page=73&amp;sm=title_entity_id.basic" TargetMode="External"/><Relationship Id="rId156" Type="http://schemas.openxmlformats.org/officeDocument/2006/relationships/hyperlink" Target="https://finance.naver.com/item/news_read.nhn?article_id=0001821251&amp;office_id=016&amp;code=005930&amp;page=2&amp;sm=title_entity_id.basic" TargetMode="External"/><Relationship Id="rId177" Type="http://schemas.openxmlformats.org/officeDocument/2006/relationships/hyperlink" Target="https://finance.naver.com/item/news_read.nhn?article_id=0001696809&amp;office_id=016&amp;code=066570&amp;page=289&amp;sm=title_entity_id.basic" TargetMode="External"/><Relationship Id="rId198" Type="http://schemas.openxmlformats.org/officeDocument/2006/relationships/hyperlink" Target="https://finance.naver.com/item/news_read.nhn?article_id=0003864299&amp;office_id=011&amp;code=005930&amp;page=230&amp;sm=title_entity_id.basic"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641" Type="http://schemas.openxmlformats.org/officeDocument/2006/relationships/printerSettings" Target="../printerSettings/printerSettings2.bin"/><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3FF3-F4BF-4EF3-9333-2661ABF781CA}">
  <sheetPr>
    <tabColor rgb="FFFF0000"/>
  </sheetPr>
  <dimension ref="A6:J812"/>
  <sheetViews>
    <sheetView tabSelected="1" workbookViewId="0">
      <selection activeCell="J7" sqref="J7"/>
    </sheetView>
  </sheetViews>
  <sheetFormatPr defaultRowHeight="13.8" x14ac:dyDescent="0.25"/>
  <sheetData>
    <row r="6" spans="1:10" x14ac:dyDescent="0.25">
      <c r="A6" s="7" t="s">
        <v>0</v>
      </c>
      <c r="B6" s="7" t="s">
        <v>1</v>
      </c>
      <c r="C6" s="24" t="s">
        <v>6355</v>
      </c>
      <c r="D6" s="7" t="s">
        <v>3</v>
      </c>
      <c r="E6" s="7" t="s">
        <v>4</v>
      </c>
      <c r="F6" s="7" t="s">
        <v>5</v>
      </c>
      <c r="G6" s="7" t="s">
        <v>6</v>
      </c>
      <c r="H6" s="7" t="s">
        <v>7</v>
      </c>
      <c r="I6" s="7" t="s">
        <v>8</v>
      </c>
      <c r="J6" s="24" t="s">
        <v>6356</v>
      </c>
    </row>
    <row r="7" spans="1:10" ht="14.4" x14ac:dyDescent="0.3">
      <c r="A7" s="2">
        <v>87</v>
      </c>
      <c r="B7" s="3" t="s">
        <v>3824</v>
      </c>
      <c r="C7" s="3" t="s">
        <v>17</v>
      </c>
      <c r="D7" s="1" t="s">
        <v>11</v>
      </c>
      <c r="E7" s="1" t="s">
        <v>18</v>
      </c>
      <c r="F7" s="1" t="s">
        <v>19</v>
      </c>
      <c r="G7" s="5" t="s">
        <v>20</v>
      </c>
      <c r="H7" s="1" t="s">
        <v>15</v>
      </c>
      <c r="I7" s="1" t="s">
        <v>16</v>
      </c>
      <c r="J7" s="1">
        <v>-1</v>
      </c>
    </row>
    <row r="8" spans="1:10" ht="14.4" x14ac:dyDescent="0.3">
      <c r="A8" s="2">
        <v>233</v>
      </c>
      <c r="B8" s="3" t="s">
        <v>3824</v>
      </c>
      <c r="C8" s="3" t="s">
        <v>29</v>
      </c>
      <c r="D8" s="1" t="s">
        <v>30</v>
      </c>
      <c r="E8" s="1" t="s">
        <v>31</v>
      </c>
      <c r="F8" s="1" t="s">
        <v>32</v>
      </c>
      <c r="G8" s="4" t="s">
        <v>33</v>
      </c>
      <c r="H8" s="1" t="s">
        <v>15</v>
      </c>
      <c r="I8" s="1" t="s">
        <v>16</v>
      </c>
      <c r="J8" s="1">
        <v>-1</v>
      </c>
    </row>
    <row r="9" spans="1:10" ht="14.4" x14ac:dyDescent="0.3">
      <c r="A9" s="2">
        <v>357</v>
      </c>
      <c r="B9" s="3" t="s">
        <v>3824</v>
      </c>
      <c r="C9" s="3" t="s">
        <v>38</v>
      </c>
      <c r="D9" s="1" t="s">
        <v>11</v>
      </c>
      <c r="E9" s="1" t="s">
        <v>39</v>
      </c>
      <c r="F9" s="1" t="s">
        <v>40</v>
      </c>
      <c r="G9" s="5" t="s">
        <v>41</v>
      </c>
      <c r="H9" s="1" t="s">
        <v>15</v>
      </c>
      <c r="I9" s="1" t="s">
        <v>16</v>
      </c>
      <c r="J9" s="1">
        <v>-1</v>
      </c>
    </row>
    <row r="10" spans="1:10" ht="14.4" x14ac:dyDescent="0.3">
      <c r="A10" s="2">
        <v>547</v>
      </c>
      <c r="B10" s="3" t="s">
        <v>3824</v>
      </c>
      <c r="C10" s="3" t="s">
        <v>62</v>
      </c>
      <c r="D10" s="1" t="s">
        <v>11</v>
      </c>
      <c r="E10" s="1" t="s">
        <v>63</v>
      </c>
      <c r="F10" s="1" t="s">
        <v>64</v>
      </c>
      <c r="G10" s="4" t="s">
        <v>65</v>
      </c>
      <c r="H10" s="1" t="s">
        <v>15</v>
      </c>
      <c r="I10" s="1" t="s">
        <v>16</v>
      </c>
      <c r="J10" s="1">
        <v>-1</v>
      </c>
    </row>
    <row r="11" spans="1:10" ht="14.4" x14ac:dyDescent="0.3">
      <c r="A11" s="2">
        <v>1416</v>
      </c>
      <c r="B11" s="3" t="s">
        <v>3824</v>
      </c>
      <c r="C11" s="3" t="s">
        <v>144</v>
      </c>
      <c r="D11" s="1" t="s">
        <v>11</v>
      </c>
      <c r="E11" s="1" t="s">
        <v>145</v>
      </c>
      <c r="F11" s="1" t="s">
        <v>146</v>
      </c>
      <c r="G11" s="4" t="s">
        <v>147</v>
      </c>
      <c r="H11" s="1" t="s">
        <v>15</v>
      </c>
      <c r="I11" s="1" t="s">
        <v>16</v>
      </c>
      <c r="J11" s="1">
        <v>-1</v>
      </c>
    </row>
    <row r="12" spans="1:10" ht="14.4" x14ac:dyDescent="0.3">
      <c r="A12" s="2">
        <v>1508</v>
      </c>
      <c r="B12" s="3" t="s">
        <v>3824</v>
      </c>
      <c r="C12" s="3" t="s">
        <v>148</v>
      </c>
      <c r="D12" s="1" t="s">
        <v>30</v>
      </c>
      <c r="E12" s="1" t="s">
        <v>149</v>
      </c>
      <c r="F12" s="1" t="s">
        <v>150</v>
      </c>
      <c r="G12" s="4" t="s">
        <v>151</v>
      </c>
      <c r="H12" s="1" t="s">
        <v>15</v>
      </c>
      <c r="I12" s="1" t="s">
        <v>16</v>
      </c>
      <c r="J12" s="1">
        <v>-1</v>
      </c>
    </row>
    <row r="13" spans="1:10" ht="14.4" x14ac:dyDescent="0.3">
      <c r="A13" s="2">
        <v>1524</v>
      </c>
      <c r="B13" s="3" t="s">
        <v>3824</v>
      </c>
      <c r="C13" s="3" t="s">
        <v>152</v>
      </c>
      <c r="D13" s="1" t="s">
        <v>30</v>
      </c>
      <c r="E13" s="1" t="s">
        <v>153</v>
      </c>
      <c r="F13" s="1" t="s">
        <v>154</v>
      </c>
      <c r="G13" s="4" t="s">
        <v>155</v>
      </c>
      <c r="H13" s="1" t="s">
        <v>15</v>
      </c>
      <c r="I13" s="1" t="s">
        <v>16</v>
      </c>
      <c r="J13" s="1">
        <v>-1</v>
      </c>
    </row>
    <row r="14" spans="1:10" ht="14.4" x14ac:dyDescent="0.3">
      <c r="A14" s="2">
        <v>1526</v>
      </c>
      <c r="B14" s="3" t="s">
        <v>3824</v>
      </c>
      <c r="C14" s="3" t="s">
        <v>156</v>
      </c>
      <c r="D14" s="1" t="s">
        <v>11</v>
      </c>
      <c r="E14" s="1" t="s">
        <v>157</v>
      </c>
      <c r="F14" s="1" t="s">
        <v>158</v>
      </c>
      <c r="G14" s="4" t="s">
        <v>159</v>
      </c>
      <c r="H14" s="1" t="s">
        <v>15</v>
      </c>
      <c r="I14" s="1" t="s">
        <v>16</v>
      </c>
      <c r="J14" s="1">
        <v>-1</v>
      </c>
    </row>
    <row r="15" spans="1:10" ht="14.4" x14ac:dyDescent="0.3">
      <c r="A15" s="2">
        <v>1831</v>
      </c>
      <c r="B15" s="3" t="s">
        <v>3824</v>
      </c>
      <c r="C15" s="3" t="s">
        <v>189</v>
      </c>
      <c r="D15" s="1" t="s">
        <v>11</v>
      </c>
      <c r="E15" s="1" t="s">
        <v>190</v>
      </c>
      <c r="F15" s="1" t="s">
        <v>191</v>
      </c>
      <c r="G15" s="4" t="s">
        <v>192</v>
      </c>
      <c r="H15" s="1" t="s">
        <v>15</v>
      </c>
      <c r="I15" s="1" t="s">
        <v>16</v>
      </c>
      <c r="J15" s="1">
        <v>-1</v>
      </c>
    </row>
    <row r="16" spans="1:10" ht="14.4" x14ac:dyDescent="0.3">
      <c r="A16" s="2">
        <v>2330</v>
      </c>
      <c r="B16" s="3" t="s">
        <v>3824</v>
      </c>
      <c r="C16" s="3" t="s">
        <v>205</v>
      </c>
      <c r="D16" s="1" t="s">
        <v>30</v>
      </c>
      <c r="E16" s="1" t="s">
        <v>206</v>
      </c>
      <c r="F16" s="1" t="s">
        <v>207</v>
      </c>
      <c r="G16" s="4" t="s">
        <v>208</v>
      </c>
      <c r="H16" s="1" t="s">
        <v>15</v>
      </c>
      <c r="I16" s="1" t="s">
        <v>16</v>
      </c>
      <c r="J16" s="1">
        <v>-1</v>
      </c>
    </row>
    <row r="17" spans="1:10" ht="14.4" x14ac:dyDescent="0.3">
      <c r="A17" s="2">
        <v>4246</v>
      </c>
      <c r="B17" s="3" t="s">
        <v>4442</v>
      </c>
      <c r="C17" s="3" t="s">
        <v>229</v>
      </c>
      <c r="D17" s="1" t="s">
        <v>30</v>
      </c>
      <c r="E17" s="6" t="s">
        <v>230</v>
      </c>
      <c r="F17" s="1" t="s">
        <v>231</v>
      </c>
      <c r="G17" s="4" t="s">
        <v>232</v>
      </c>
      <c r="H17" s="1" t="s">
        <v>15</v>
      </c>
      <c r="I17" s="1" t="s">
        <v>16</v>
      </c>
      <c r="J17" s="1">
        <v>-1</v>
      </c>
    </row>
    <row r="18" spans="1:10" ht="14.4" x14ac:dyDescent="0.3">
      <c r="A18" s="2">
        <v>4627</v>
      </c>
      <c r="B18" s="3" t="s">
        <v>4475</v>
      </c>
      <c r="C18" s="3" t="s">
        <v>237</v>
      </c>
      <c r="D18" s="1" t="s">
        <v>30</v>
      </c>
      <c r="E18" s="1" t="s">
        <v>238</v>
      </c>
      <c r="F18" s="1" t="s">
        <v>239</v>
      </c>
      <c r="G18" s="4" t="s">
        <v>240</v>
      </c>
      <c r="H18" s="1" t="s">
        <v>15</v>
      </c>
      <c r="I18" s="1" t="s">
        <v>16</v>
      </c>
      <c r="J18" s="1">
        <v>-1</v>
      </c>
    </row>
    <row r="19" spans="1:10" ht="14.4" x14ac:dyDescent="0.3">
      <c r="A19" s="2">
        <v>5009</v>
      </c>
      <c r="B19" s="3" t="s">
        <v>4475</v>
      </c>
      <c r="C19" s="3" t="s">
        <v>270</v>
      </c>
      <c r="D19" s="1" t="s">
        <v>242</v>
      </c>
      <c r="E19" s="1" t="s">
        <v>271</v>
      </c>
      <c r="F19" s="1" t="s">
        <v>272</v>
      </c>
      <c r="G19" s="4" t="s">
        <v>273</v>
      </c>
      <c r="H19" s="1" t="s">
        <v>15</v>
      </c>
      <c r="I19" s="1" t="s">
        <v>16</v>
      </c>
      <c r="J19" s="1">
        <v>-1</v>
      </c>
    </row>
    <row r="20" spans="1:10" ht="14.4" x14ac:dyDescent="0.3">
      <c r="A20" s="2">
        <v>5416</v>
      </c>
      <c r="B20" s="3" t="s">
        <v>4475</v>
      </c>
      <c r="C20" s="3" t="s">
        <v>310</v>
      </c>
      <c r="D20" s="1" t="s">
        <v>242</v>
      </c>
      <c r="E20" s="1" t="s">
        <v>311</v>
      </c>
      <c r="F20" s="1" t="s">
        <v>312</v>
      </c>
      <c r="G20" s="4" t="s">
        <v>313</v>
      </c>
      <c r="H20" s="1" t="s">
        <v>15</v>
      </c>
      <c r="I20" s="1" t="s">
        <v>16</v>
      </c>
      <c r="J20" s="1">
        <v>-1</v>
      </c>
    </row>
    <row r="21" spans="1:10" ht="14.4" x14ac:dyDescent="0.3">
      <c r="A21" s="2">
        <v>5448</v>
      </c>
      <c r="B21" s="3" t="s">
        <v>4475</v>
      </c>
      <c r="C21" s="3" t="s">
        <v>330</v>
      </c>
      <c r="D21" s="1" t="s">
        <v>242</v>
      </c>
      <c r="E21" s="1" t="s">
        <v>331</v>
      </c>
      <c r="F21" s="1" t="s">
        <v>332</v>
      </c>
      <c r="G21" s="4" t="s">
        <v>333</v>
      </c>
      <c r="H21" s="1" t="s">
        <v>15</v>
      </c>
      <c r="I21" s="1" t="s">
        <v>16</v>
      </c>
      <c r="J21" s="1">
        <v>-1</v>
      </c>
    </row>
    <row r="22" spans="1:10" ht="14.4" x14ac:dyDescent="0.3">
      <c r="A22" s="2">
        <v>5526</v>
      </c>
      <c r="B22" s="3" t="s">
        <v>4475</v>
      </c>
      <c r="C22" s="3" t="s">
        <v>338</v>
      </c>
      <c r="D22" s="1" t="s">
        <v>242</v>
      </c>
      <c r="E22" s="1" t="s">
        <v>339</v>
      </c>
      <c r="F22" s="1" t="s">
        <v>340</v>
      </c>
      <c r="G22" s="4" t="s">
        <v>341</v>
      </c>
      <c r="H22" s="1" t="s">
        <v>15</v>
      </c>
      <c r="I22" s="1" t="s">
        <v>16</v>
      </c>
      <c r="J22" s="1">
        <v>-1</v>
      </c>
    </row>
    <row r="23" spans="1:10" ht="14.4" x14ac:dyDescent="0.3">
      <c r="A23" s="2">
        <v>5879</v>
      </c>
      <c r="B23" s="3" t="s">
        <v>4475</v>
      </c>
      <c r="C23" s="3" t="s">
        <v>398</v>
      </c>
      <c r="D23" s="1" t="s">
        <v>242</v>
      </c>
      <c r="E23" s="1" t="s">
        <v>399</v>
      </c>
      <c r="F23" s="1" t="s">
        <v>400</v>
      </c>
      <c r="G23" s="4" t="s">
        <v>401</v>
      </c>
      <c r="H23" s="1" t="s">
        <v>15</v>
      </c>
      <c r="I23" s="1" t="s">
        <v>16</v>
      </c>
      <c r="J23" s="1">
        <v>-1</v>
      </c>
    </row>
    <row r="24" spans="1:10" ht="14.4" x14ac:dyDescent="0.3">
      <c r="A24" s="2">
        <v>6591</v>
      </c>
      <c r="B24" s="3" t="s">
        <v>4475</v>
      </c>
      <c r="C24" s="3" t="s">
        <v>486</v>
      </c>
      <c r="D24" s="1" t="s">
        <v>242</v>
      </c>
      <c r="E24" s="1" t="s">
        <v>487</v>
      </c>
      <c r="F24" s="1" t="s">
        <v>488</v>
      </c>
      <c r="G24" s="4" t="s">
        <v>489</v>
      </c>
      <c r="H24" s="1" t="s">
        <v>15</v>
      </c>
      <c r="I24" s="1" t="s">
        <v>16</v>
      </c>
      <c r="J24" s="1">
        <v>-1</v>
      </c>
    </row>
    <row r="25" spans="1:10" ht="14.4" x14ac:dyDescent="0.3">
      <c r="A25" s="2">
        <v>6723</v>
      </c>
      <c r="B25" s="3" t="s">
        <v>4475</v>
      </c>
      <c r="C25" s="3" t="s">
        <v>510</v>
      </c>
      <c r="D25" s="1" t="s">
        <v>242</v>
      </c>
      <c r="E25" s="1" t="s">
        <v>511</v>
      </c>
      <c r="F25" s="1" t="s">
        <v>512</v>
      </c>
      <c r="G25" s="4" t="s">
        <v>513</v>
      </c>
      <c r="H25" s="1" t="s">
        <v>15</v>
      </c>
      <c r="I25" s="1" t="s">
        <v>16</v>
      </c>
      <c r="J25" s="1">
        <v>-1</v>
      </c>
    </row>
    <row r="26" spans="1:10" ht="14.4" x14ac:dyDescent="0.3">
      <c r="A26" s="2">
        <v>7172</v>
      </c>
      <c r="B26" s="3" t="s">
        <v>4475</v>
      </c>
      <c r="C26" s="3" t="s">
        <v>570</v>
      </c>
      <c r="D26" s="1" t="s">
        <v>242</v>
      </c>
      <c r="E26" s="1" t="s">
        <v>571</v>
      </c>
      <c r="F26" s="1" t="s">
        <v>572</v>
      </c>
      <c r="G26" s="4" t="s">
        <v>573</v>
      </c>
      <c r="H26" s="1" t="s">
        <v>15</v>
      </c>
      <c r="I26" s="1" t="s">
        <v>16</v>
      </c>
      <c r="J26" s="1">
        <v>-1</v>
      </c>
    </row>
    <row r="27" spans="1:10" ht="14.4" x14ac:dyDescent="0.3">
      <c r="A27" s="2">
        <v>7226</v>
      </c>
      <c r="B27" s="3" t="s">
        <v>4475</v>
      </c>
      <c r="C27" s="3" t="s">
        <v>574</v>
      </c>
      <c r="D27" s="1" t="s">
        <v>242</v>
      </c>
      <c r="E27" s="1" t="s">
        <v>575</v>
      </c>
      <c r="F27" s="1" t="s">
        <v>576</v>
      </c>
      <c r="G27" s="4" t="s">
        <v>577</v>
      </c>
      <c r="H27" s="1" t="s">
        <v>15</v>
      </c>
      <c r="I27" s="1" t="s">
        <v>16</v>
      </c>
      <c r="J27" s="1">
        <v>-1</v>
      </c>
    </row>
    <row r="28" spans="1:10" ht="14.4" x14ac:dyDescent="0.3">
      <c r="A28" s="2">
        <v>1185</v>
      </c>
      <c r="B28" s="3" t="s">
        <v>3824</v>
      </c>
      <c r="C28" s="3" t="s">
        <v>753</v>
      </c>
      <c r="D28" s="1" t="s">
        <v>655</v>
      </c>
      <c r="E28" s="1" t="s">
        <v>754</v>
      </c>
      <c r="F28" s="1" t="s">
        <v>755</v>
      </c>
      <c r="G28" s="4" t="s">
        <v>756</v>
      </c>
      <c r="H28" s="1" t="s">
        <v>15</v>
      </c>
      <c r="I28" s="1" t="s">
        <v>659</v>
      </c>
      <c r="J28" s="1">
        <v>-1</v>
      </c>
    </row>
    <row r="29" spans="1:10" ht="14.4" x14ac:dyDescent="0.3">
      <c r="A29" s="2">
        <v>2435</v>
      </c>
      <c r="B29" s="3" t="s">
        <v>3824</v>
      </c>
      <c r="C29" s="3" t="s">
        <v>853</v>
      </c>
      <c r="D29" s="1" t="s">
        <v>655</v>
      </c>
      <c r="E29" s="1" t="s">
        <v>854</v>
      </c>
      <c r="F29" s="1" t="s">
        <v>855</v>
      </c>
      <c r="G29" s="4" t="s">
        <v>856</v>
      </c>
      <c r="H29" s="1" t="s">
        <v>15</v>
      </c>
      <c r="I29" s="1" t="s">
        <v>659</v>
      </c>
      <c r="J29" s="1">
        <v>-1</v>
      </c>
    </row>
    <row r="30" spans="1:10" ht="14.4" x14ac:dyDescent="0.3">
      <c r="A30" s="2">
        <v>2526</v>
      </c>
      <c r="B30" s="3" t="s">
        <v>3824</v>
      </c>
      <c r="C30" s="3" t="s">
        <v>861</v>
      </c>
      <c r="D30" s="1" t="s">
        <v>655</v>
      </c>
      <c r="E30" s="1" t="s">
        <v>862</v>
      </c>
      <c r="F30" s="1" t="s">
        <v>863</v>
      </c>
      <c r="G30" s="4" t="s">
        <v>864</v>
      </c>
      <c r="H30" s="1" t="s">
        <v>15</v>
      </c>
      <c r="I30" s="1" t="s">
        <v>659</v>
      </c>
      <c r="J30" s="1">
        <v>-1</v>
      </c>
    </row>
    <row r="31" spans="1:10" ht="14.4" x14ac:dyDescent="0.3">
      <c r="A31" s="2">
        <v>3701</v>
      </c>
      <c r="B31" s="3" t="s">
        <v>3824</v>
      </c>
      <c r="C31" s="3" t="s">
        <v>953</v>
      </c>
      <c r="D31" s="1" t="s">
        <v>655</v>
      </c>
      <c r="E31" s="1" t="s">
        <v>954</v>
      </c>
      <c r="F31" s="1" t="s">
        <v>955</v>
      </c>
      <c r="G31" s="4" t="s">
        <v>956</v>
      </c>
      <c r="H31" s="1" t="s">
        <v>15</v>
      </c>
      <c r="I31" s="1" t="s">
        <v>659</v>
      </c>
      <c r="J31" s="1">
        <v>-1</v>
      </c>
    </row>
    <row r="32" spans="1:10" ht="14.4" x14ac:dyDescent="0.3">
      <c r="A32" s="2">
        <v>4149</v>
      </c>
      <c r="B32" s="3" t="s">
        <v>4437</v>
      </c>
      <c r="C32" s="3" t="s">
        <v>996</v>
      </c>
      <c r="D32" s="1" t="s">
        <v>655</v>
      </c>
      <c r="E32" s="1" t="s">
        <v>997</v>
      </c>
      <c r="F32" s="1" t="s">
        <v>998</v>
      </c>
      <c r="G32" s="4" t="s">
        <v>999</v>
      </c>
      <c r="H32" s="1" t="s">
        <v>15</v>
      </c>
      <c r="I32" s="1" t="s">
        <v>659</v>
      </c>
      <c r="J32" s="1">
        <v>-1</v>
      </c>
    </row>
    <row r="33" spans="1:10" ht="14.4" x14ac:dyDescent="0.3">
      <c r="A33" s="2">
        <v>4430</v>
      </c>
      <c r="B33" s="3" t="s">
        <v>4442</v>
      </c>
      <c r="C33" s="3" t="s">
        <v>1008</v>
      </c>
      <c r="D33" s="1" t="s">
        <v>655</v>
      </c>
      <c r="E33" s="1" t="s">
        <v>1009</v>
      </c>
      <c r="F33" s="1" t="s">
        <v>1010</v>
      </c>
      <c r="G33" s="4" t="s">
        <v>1011</v>
      </c>
      <c r="H33" s="1" t="s">
        <v>15</v>
      </c>
      <c r="I33" s="1" t="s">
        <v>659</v>
      </c>
      <c r="J33" s="1">
        <v>-1</v>
      </c>
    </row>
    <row r="34" spans="1:10" ht="14.4" x14ac:dyDescent="0.3">
      <c r="A34" s="2">
        <v>7321</v>
      </c>
      <c r="B34" s="3" t="s">
        <v>4475</v>
      </c>
      <c r="C34" s="3" t="s">
        <v>1212</v>
      </c>
      <c r="D34" s="1" t="s">
        <v>655</v>
      </c>
      <c r="E34" s="1" t="s">
        <v>1213</v>
      </c>
      <c r="F34" s="1" t="s">
        <v>1214</v>
      </c>
      <c r="G34" s="4" t="s">
        <v>1215</v>
      </c>
      <c r="H34" s="1" t="s">
        <v>15</v>
      </c>
      <c r="I34" s="1" t="s">
        <v>659</v>
      </c>
      <c r="J34" s="1">
        <v>-1</v>
      </c>
    </row>
    <row r="35" spans="1:10" ht="14.4" x14ac:dyDescent="0.3">
      <c r="A35" s="2">
        <v>7668</v>
      </c>
      <c r="B35" s="3" t="s">
        <v>4475</v>
      </c>
      <c r="C35" s="3" t="s">
        <v>1253</v>
      </c>
      <c r="D35" s="1" t="s">
        <v>1225</v>
      </c>
      <c r="E35" s="1" t="s">
        <v>1254</v>
      </c>
      <c r="F35" s="1" t="s">
        <v>1255</v>
      </c>
      <c r="G35" s="4" t="s">
        <v>1256</v>
      </c>
      <c r="H35" s="1" t="s">
        <v>15</v>
      </c>
      <c r="I35" s="1" t="s">
        <v>659</v>
      </c>
      <c r="J35" s="1">
        <v>-1</v>
      </c>
    </row>
    <row r="36" spans="1:10" ht="14.4" x14ac:dyDescent="0.3">
      <c r="A36" s="2">
        <v>7686</v>
      </c>
      <c r="B36" s="3" t="s">
        <v>4475</v>
      </c>
      <c r="C36" s="3" t="s">
        <v>1261</v>
      </c>
      <c r="D36" s="1" t="s">
        <v>1225</v>
      </c>
      <c r="E36" s="1" t="s">
        <v>1262</v>
      </c>
      <c r="F36" s="1" t="s">
        <v>1263</v>
      </c>
      <c r="G36" s="4" t="s">
        <v>1264</v>
      </c>
      <c r="H36" s="1" t="s">
        <v>15</v>
      </c>
      <c r="I36" s="1" t="s">
        <v>659</v>
      </c>
      <c r="J36" s="1">
        <v>-1</v>
      </c>
    </row>
    <row r="37" spans="1:10" ht="14.4" x14ac:dyDescent="0.3">
      <c r="A37" s="2">
        <v>71</v>
      </c>
      <c r="B37" s="3" t="s">
        <v>3824</v>
      </c>
      <c r="C37" s="3" t="s">
        <v>1312</v>
      </c>
      <c r="D37" s="1" t="s">
        <v>1298</v>
      </c>
      <c r="E37" s="1" t="s">
        <v>1313</v>
      </c>
      <c r="F37" s="1" t="s">
        <v>1314</v>
      </c>
      <c r="G37" s="4" t="s">
        <v>1315</v>
      </c>
      <c r="H37" s="1" t="s">
        <v>15</v>
      </c>
      <c r="I37" s="1" t="s">
        <v>1302</v>
      </c>
      <c r="J37" s="1">
        <v>-1</v>
      </c>
    </row>
    <row r="38" spans="1:10" ht="14.4" x14ac:dyDescent="0.3">
      <c r="A38" s="2">
        <v>184</v>
      </c>
      <c r="B38" s="3" t="s">
        <v>3824</v>
      </c>
      <c r="C38" s="3" t="s">
        <v>1324</v>
      </c>
      <c r="D38" s="1" t="s">
        <v>1304</v>
      </c>
      <c r="E38" s="1" t="s">
        <v>1325</v>
      </c>
      <c r="F38" s="1" t="s">
        <v>1326</v>
      </c>
      <c r="G38" s="4" t="s">
        <v>1327</v>
      </c>
      <c r="H38" s="1" t="s">
        <v>15</v>
      </c>
      <c r="I38" s="1" t="s">
        <v>1302</v>
      </c>
      <c r="J38" s="1">
        <v>-1</v>
      </c>
    </row>
    <row r="39" spans="1:10" ht="14.4" x14ac:dyDescent="0.3">
      <c r="A39" s="2">
        <v>583</v>
      </c>
      <c r="B39" s="3" t="s">
        <v>3824</v>
      </c>
      <c r="C39" s="3" t="s">
        <v>1375</v>
      </c>
      <c r="D39" s="1" t="s">
        <v>1298</v>
      </c>
      <c r="E39" s="1" t="s">
        <v>1376</v>
      </c>
      <c r="F39" s="1" t="s">
        <v>1377</v>
      </c>
      <c r="G39" s="4" t="s">
        <v>1378</v>
      </c>
      <c r="H39" s="1" t="s">
        <v>15</v>
      </c>
      <c r="I39" s="1" t="s">
        <v>1302</v>
      </c>
      <c r="J39" s="1">
        <v>-1</v>
      </c>
    </row>
    <row r="40" spans="1:10" ht="14.4" x14ac:dyDescent="0.3">
      <c r="A40" s="2">
        <v>594</v>
      </c>
      <c r="B40" s="3" t="s">
        <v>3824</v>
      </c>
      <c r="C40" s="3" t="s">
        <v>1387</v>
      </c>
      <c r="D40" s="1" t="s">
        <v>1298</v>
      </c>
      <c r="E40" s="1" t="s">
        <v>1388</v>
      </c>
      <c r="F40" s="1" t="s">
        <v>1389</v>
      </c>
      <c r="G40" s="4" t="s">
        <v>1390</v>
      </c>
      <c r="H40" s="1" t="s">
        <v>15</v>
      </c>
      <c r="I40" s="1" t="s">
        <v>1302</v>
      </c>
      <c r="J40" s="1">
        <v>-1</v>
      </c>
    </row>
    <row r="41" spans="1:10" ht="14.4" x14ac:dyDescent="0.3">
      <c r="A41" s="2">
        <v>635</v>
      </c>
      <c r="B41" s="3" t="s">
        <v>3824</v>
      </c>
      <c r="C41" s="3" t="s">
        <v>1395</v>
      </c>
      <c r="D41" s="1" t="s">
        <v>1298</v>
      </c>
      <c r="E41" s="1" t="s">
        <v>1396</v>
      </c>
      <c r="F41" s="1" t="s">
        <v>1397</v>
      </c>
      <c r="G41" s="4" t="s">
        <v>1398</v>
      </c>
      <c r="H41" s="1" t="s">
        <v>15</v>
      </c>
      <c r="I41" s="1" t="s">
        <v>1302</v>
      </c>
      <c r="J41" s="1">
        <v>-1</v>
      </c>
    </row>
    <row r="42" spans="1:10" ht="14.4" x14ac:dyDescent="0.3">
      <c r="A42" s="2">
        <v>725</v>
      </c>
      <c r="B42" s="3" t="s">
        <v>3824</v>
      </c>
      <c r="C42" s="3" t="s">
        <v>1403</v>
      </c>
      <c r="D42" s="1" t="s">
        <v>1304</v>
      </c>
      <c r="E42" s="1" t="s">
        <v>1404</v>
      </c>
      <c r="F42" s="1" t="s">
        <v>1405</v>
      </c>
      <c r="G42" s="4" t="s">
        <v>1406</v>
      </c>
      <c r="H42" s="1" t="s">
        <v>15</v>
      </c>
      <c r="I42" s="1" t="s">
        <v>1302</v>
      </c>
      <c r="J42" s="1">
        <v>-1</v>
      </c>
    </row>
    <row r="43" spans="1:10" ht="14.4" x14ac:dyDescent="0.3">
      <c r="A43" s="2">
        <v>1041</v>
      </c>
      <c r="B43" s="3" t="s">
        <v>3824</v>
      </c>
      <c r="C43" s="3" t="s">
        <v>1460</v>
      </c>
      <c r="D43" s="1" t="s">
        <v>1304</v>
      </c>
      <c r="E43" s="1" t="s">
        <v>1461</v>
      </c>
      <c r="F43" s="1" t="s">
        <v>1462</v>
      </c>
      <c r="G43" s="4" t="s">
        <v>1463</v>
      </c>
      <c r="H43" s="1" t="s">
        <v>15</v>
      </c>
      <c r="I43" s="1" t="s">
        <v>1302</v>
      </c>
      <c r="J43" s="1">
        <v>-1</v>
      </c>
    </row>
    <row r="44" spans="1:10" ht="14.4" x14ac:dyDescent="0.3">
      <c r="A44" s="2">
        <v>1348</v>
      </c>
      <c r="B44" s="3" t="s">
        <v>3824</v>
      </c>
      <c r="C44" s="3" t="s">
        <v>1488</v>
      </c>
      <c r="D44" s="1" t="s">
        <v>1304</v>
      </c>
      <c r="E44" s="1" t="s">
        <v>1489</v>
      </c>
      <c r="F44" s="1" t="s">
        <v>1490</v>
      </c>
      <c r="G44" s="4" t="s">
        <v>1491</v>
      </c>
      <c r="H44" s="1" t="s">
        <v>15</v>
      </c>
      <c r="I44" s="1" t="s">
        <v>1302</v>
      </c>
      <c r="J44" s="1">
        <v>-1</v>
      </c>
    </row>
    <row r="45" spans="1:10" ht="14.4" x14ac:dyDescent="0.3">
      <c r="A45" s="2">
        <v>1368</v>
      </c>
      <c r="B45" s="3" t="s">
        <v>3824</v>
      </c>
      <c r="C45" s="3" t="s">
        <v>1492</v>
      </c>
      <c r="D45" s="1" t="s">
        <v>1304</v>
      </c>
      <c r="E45" s="1" t="s">
        <v>1493</v>
      </c>
      <c r="F45" s="1" t="s">
        <v>1494</v>
      </c>
      <c r="G45" s="4" t="s">
        <v>1495</v>
      </c>
      <c r="H45" s="1" t="s">
        <v>15</v>
      </c>
      <c r="I45" s="1" t="s">
        <v>1302</v>
      </c>
      <c r="J45" s="1">
        <v>-1</v>
      </c>
    </row>
    <row r="46" spans="1:10" ht="14.4" x14ac:dyDescent="0.3">
      <c r="A46" s="2">
        <v>1516</v>
      </c>
      <c r="B46" s="3" t="s">
        <v>3824</v>
      </c>
      <c r="C46" s="3" t="s">
        <v>1511</v>
      </c>
      <c r="D46" s="1" t="s">
        <v>1304</v>
      </c>
      <c r="E46" s="1" t="s">
        <v>1512</v>
      </c>
      <c r="F46" s="1" t="s">
        <v>1513</v>
      </c>
      <c r="G46" s="4" t="s">
        <v>1514</v>
      </c>
      <c r="H46" s="1" t="s">
        <v>15</v>
      </c>
      <c r="I46" s="1" t="s">
        <v>1302</v>
      </c>
      <c r="J46" s="1">
        <v>-1</v>
      </c>
    </row>
    <row r="47" spans="1:10" ht="14.4" x14ac:dyDescent="0.3">
      <c r="A47" s="2">
        <v>1942</v>
      </c>
      <c r="B47" s="3" t="s">
        <v>3824</v>
      </c>
      <c r="C47" s="3" t="s">
        <v>1550</v>
      </c>
      <c r="D47" s="1" t="s">
        <v>1304</v>
      </c>
      <c r="E47" s="1" t="s">
        <v>1551</v>
      </c>
      <c r="F47" s="1" t="s">
        <v>1552</v>
      </c>
      <c r="G47" s="4" t="s">
        <v>1553</v>
      </c>
      <c r="H47" s="1" t="s">
        <v>15</v>
      </c>
      <c r="I47" s="1" t="s">
        <v>1302</v>
      </c>
      <c r="J47" s="1">
        <v>-1</v>
      </c>
    </row>
    <row r="48" spans="1:10" ht="14.4" x14ac:dyDescent="0.3">
      <c r="A48" s="2">
        <v>2358</v>
      </c>
      <c r="B48" s="3" t="s">
        <v>3824</v>
      </c>
      <c r="C48" s="3" t="s">
        <v>1574</v>
      </c>
      <c r="D48" s="1" t="s">
        <v>1304</v>
      </c>
      <c r="E48" s="1" t="s">
        <v>1575</v>
      </c>
      <c r="F48" s="1" t="s">
        <v>1576</v>
      </c>
      <c r="G48" s="4" t="s">
        <v>1577</v>
      </c>
      <c r="H48" s="1" t="s">
        <v>15</v>
      </c>
      <c r="I48" s="1" t="s">
        <v>1302</v>
      </c>
      <c r="J48" s="1">
        <v>-1</v>
      </c>
    </row>
    <row r="49" spans="1:10" ht="14.4" x14ac:dyDescent="0.3">
      <c r="A49" s="2">
        <v>2364</v>
      </c>
      <c r="B49" s="3" t="s">
        <v>3824</v>
      </c>
      <c r="C49" s="3" t="s">
        <v>1578</v>
      </c>
      <c r="D49" s="1" t="s">
        <v>1304</v>
      </c>
      <c r="E49" s="1" t="s">
        <v>1579</v>
      </c>
      <c r="F49" s="1" t="s">
        <v>1580</v>
      </c>
      <c r="G49" s="4" t="s">
        <v>1581</v>
      </c>
      <c r="H49" s="1" t="s">
        <v>15</v>
      </c>
      <c r="I49" s="1" t="s">
        <v>1302</v>
      </c>
      <c r="J49" s="1">
        <v>-1</v>
      </c>
    </row>
    <row r="50" spans="1:10" ht="14.4" x14ac:dyDescent="0.3">
      <c r="A50" s="2">
        <v>2663</v>
      </c>
      <c r="B50" s="3" t="s">
        <v>3824</v>
      </c>
      <c r="C50" s="3" t="s">
        <v>1602</v>
      </c>
      <c r="D50" s="1" t="s">
        <v>1304</v>
      </c>
      <c r="E50" s="1" t="s">
        <v>1603</v>
      </c>
      <c r="F50" s="1" t="s">
        <v>1604</v>
      </c>
      <c r="G50" s="4" t="s">
        <v>1605</v>
      </c>
      <c r="H50" s="1" t="s">
        <v>15</v>
      </c>
      <c r="I50" s="1" t="s">
        <v>1302</v>
      </c>
      <c r="J50" s="1">
        <v>-1</v>
      </c>
    </row>
    <row r="51" spans="1:10" ht="14.4" x14ac:dyDescent="0.3">
      <c r="A51" s="2">
        <v>2800</v>
      </c>
      <c r="B51" s="3" t="s">
        <v>3824</v>
      </c>
      <c r="C51" s="3" t="s">
        <v>1610</v>
      </c>
      <c r="D51" s="1" t="s">
        <v>1304</v>
      </c>
      <c r="E51" s="1" t="s">
        <v>1611</v>
      </c>
      <c r="F51" s="1" t="s">
        <v>1612</v>
      </c>
      <c r="G51" s="4" t="s">
        <v>1613</v>
      </c>
      <c r="H51" s="1" t="s">
        <v>15</v>
      </c>
      <c r="I51" s="1" t="s">
        <v>1302</v>
      </c>
      <c r="J51" s="1">
        <v>-1</v>
      </c>
    </row>
    <row r="52" spans="1:10" ht="14.4" x14ac:dyDescent="0.3">
      <c r="A52" s="2">
        <v>3078</v>
      </c>
      <c r="B52" s="3" t="s">
        <v>3824</v>
      </c>
      <c r="C52" s="3" t="s">
        <v>1642</v>
      </c>
      <c r="D52" s="1" t="s">
        <v>1304</v>
      </c>
      <c r="E52" s="1" t="s">
        <v>1643</v>
      </c>
      <c r="F52" s="1" t="s">
        <v>1644</v>
      </c>
      <c r="G52" s="4" t="s">
        <v>1645</v>
      </c>
      <c r="H52" s="1" t="s">
        <v>15</v>
      </c>
      <c r="I52" s="1" t="s">
        <v>1302</v>
      </c>
      <c r="J52" s="1">
        <v>-1</v>
      </c>
    </row>
    <row r="53" spans="1:10" ht="14.4" x14ac:dyDescent="0.3">
      <c r="A53" s="2">
        <v>3198</v>
      </c>
      <c r="B53" s="3" t="s">
        <v>3824</v>
      </c>
      <c r="C53" s="3" t="s">
        <v>1658</v>
      </c>
      <c r="D53" s="1" t="s">
        <v>1304</v>
      </c>
      <c r="E53" s="1" t="s">
        <v>1659</v>
      </c>
      <c r="F53" s="1" t="s">
        <v>1660</v>
      </c>
      <c r="G53" s="4" t="s">
        <v>1661</v>
      </c>
      <c r="H53" s="1" t="s">
        <v>15</v>
      </c>
      <c r="I53" s="1" t="s">
        <v>1302</v>
      </c>
      <c r="J53" s="1">
        <v>-1</v>
      </c>
    </row>
    <row r="54" spans="1:10" ht="14.4" x14ac:dyDescent="0.3">
      <c r="A54" s="2">
        <v>3585</v>
      </c>
      <c r="B54" s="3" t="s">
        <v>3824</v>
      </c>
      <c r="C54" s="3" t="s">
        <v>1690</v>
      </c>
      <c r="D54" s="1" t="s">
        <v>1304</v>
      </c>
      <c r="E54" s="1" t="s">
        <v>1691</v>
      </c>
      <c r="F54" s="1" t="s">
        <v>1692</v>
      </c>
      <c r="G54" s="4" t="s">
        <v>1693</v>
      </c>
      <c r="H54" s="1" t="s">
        <v>15</v>
      </c>
      <c r="I54" s="1" t="s">
        <v>1302</v>
      </c>
      <c r="J54" s="1">
        <v>-1</v>
      </c>
    </row>
    <row r="55" spans="1:10" ht="14.4" x14ac:dyDescent="0.3">
      <c r="A55" s="2">
        <v>3816</v>
      </c>
      <c r="B55" s="3" t="s">
        <v>3824</v>
      </c>
      <c r="C55" s="3" t="s">
        <v>1724</v>
      </c>
      <c r="D55" s="1" t="s">
        <v>1304</v>
      </c>
      <c r="E55" s="1" t="s">
        <v>1725</v>
      </c>
      <c r="F55" s="1" t="s">
        <v>1726</v>
      </c>
      <c r="G55" s="4" t="s">
        <v>1727</v>
      </c>
      <c r="H55" s="1" t="s">
        <v>15</v>
      </c>
      <c r="I55" s="1" t="s">
        <v>1302</v>
      </c>
      <c r="J55" s="1">
        <v>-1</v>
      </c>
    </row>
    <row r="56" spans="1:10" ht="14.4" x14ac:dyDescent="0.3">
      <c r="A56" s="2">
        <v>4481</v>
      </c>
      <c r="B56" s="3" t="s">
        <v>4475</v>
      </c>
      <c r="C56" s="3" t="s">
        <v>1829</v>
      </c>
      <c r="D56" s="1" t="s">
        <v>1304</v>
      </c>
      <c r="E56" s="1" t="s">
        <v>1830</v>
      </c>
      <c r="F56" s="1" t="s">
        <v>1831</v>
      </c>
      <c r="G56" s="4" t="s">
        <v>1832</v>
      </c>
      <c r="H56" s="1" t="s">
        <v>15</v>
      </c>
      <c r="I56" s="1" t="s">
        <v>1302</v>
      </c>
      <c r="J56" s="1">
        <v>-1</v>
      </c>
    </row>
    <row r="57" spans="1:10" ht="14.4" x14ac:dyDescent="0.3">
      <c r="A57" s="2">
        <v>4550</v>
      </c>
      <c r="B57" s="3" t="s">
        <v>4475</v>
      </c>
      <c r="C57" s="3" t="s">
        <v>1837</v>
      </c>
      <c r="D57" s="1" t="s">
        <v>1304</v>
      </c>
      <c r="E57" s="1" t="s">
        <v>1845</v>
      </c>
      <c r="F57" s="1" t="s">
        <v>1846</v>
      </c>
      <c r="G57" s="4" t="s">
        <v>1847</v>
      </c>
      <c r="H57" s="1" t="s">
        <v>15</v>
      </c>
      <c r="I57" s="1" t="s">
        <v>1302</v>
      </c>
      <c r="J57" s="1">
        <v>-1</v>
      </c>
    </row>
    <row r="58" spans="1:10" ht="14.4" x14ac:dyDescent="0.3">
      <c r="A58" s="2">
        <v>4983</v>
      </c>
      <c r="B58" s="3" t="s">
        <v>4475</v>
      </c>
      <c r="C58" s="3" t="s">
        <v>1934</v>
      </c>
      <c r="D58" s="1" t="s">
        <v>1304</v>
      </c>
      <c r="E58" s="1" t="s">
        <v>1935</v>
      </c>
      <c r="F58" s="1" t="s">
        <v>1936</v>
      </c>
      <c r="G58" s="4" t="s">
        <v>1937</v>
      </c>
      <c r="H58" s="1" t="s">
        <v>15</v>
      </c>
      <c r="I58" s="1" t="s">
        <v>1302</v>
      </c>
      <c r="J58" s="1">
        <v>-1</v>
      </c>
    </row>
    <row r="59" spans="1:10" ht="14.4" x14ac:dyDescent="0.3">
      <c r="A59" s="2">
        <v>4993</v>
      </c>
      <c r="B59" s="3" t="s">
        <v>4475</v>
      </c>
      <c r="C59" s="3" t="s">
        <v>1938</v>
      </c>
      <c r="D59" s="1" t="s">
        <v>1304</v>
      </c>
      <c r="E59" s="1" t="s">
        <v>1939</v>
      </c>
      <c r="F59" s="1" t="s">
        <v>1940</v>
      </c>
      <c r="G59" s="4" t="s">
        <v>1941</v>
      </c>
      <c r="H59" s="1" t="s">
        <v>15</v>
      </c>
      <c r="I59" s="1" t="s">
        <v>1302</v>
      </c>
      <c r="J59" s="1">
        <v>-1</v>
      </c>
    </row>
    <row r="60" spans="1:10" ht="14.4" x14ac:dyDescent="0.3">
      <c r="A60" s="2">
        <v>5707</v>
      </c>
      <c r="B60" s="3" t="s">
        <v>4475</v>
      </c>
      <c r="C60" s="3" t="s">
        <v>2075</v>
      </c>
      <c r="D60" s="1" t="s">
        <v>1304</v>
      </c>
      <c r="E60" s="1" t="s">
        <v>2076</v>
      </c>
      <c r="F60" s="1" t="s">
        <v>2077</v>
      </c>
      <c r="G60" s="4" t="s">
        <v>2078</v>
      </c>
      <c r="H60" s="1" t="s">
        <v>15</v>
      </c>
      <c r="I60" s="1" t="s">
        <v>1302</v>
      </c>
      <c r="J60" s="1">
        <v>-1</v>
      </c>
    </row>
    <row r="61" spans="1:10" ht="14.4" x14ac:dyDescent="0.3">
      <c r="A61" s="2">
        <v>5721</v>
      </c>
      <c r="B61" s="3" t="s">
        <v>4475</v>
      </c>
      <c r="C61" s="3" t="s">
        <v>2087</v>
      </c>
      <c r="D61" s="1" t="s">
        <v>1304</v>
      </c>
      <c r="E61" s="1" t="s">
        <v>2088</v>
      </c>
      <c r="F61" s="1" t="s">
        <v>2089</v>
      </c>
      <c r="G61" s="4" t="s">
        <v>2090</v>
      </c>
      <c r="H61" s="1" t="s">
        <v>15</v>
      </c>
      <c r="I61" s="1" t="s">
        <v>1302</v>
      </c>
      <c r="J61" s="1">
        <v>-1</v>
      </c>
    </row>
    <row r="62" spans="1:10" ht="14.4" x14ac:dyDescent="0.3">
      <c r="A62" s="2">
        <v>5968</v>
      </c>
      <c r="B62" s="3" t="s">
        <v>4475</v>
      </c>
      <c r="C62" s="3" t="s">
        <v>2126</v>
      </c>
      <c r="D62" s="1" t="s">
        <v>1304</v>
      </c>
      <c r="E62" s="1" t="s">
        <v>2127</v>
      </c>
      <c r="F62" s="1" t="s">
        <v>2128</v>
      </c>
      <c r="G62" s="4" t="s">
        <v>2129</v>
      </c>
      <c r="H62" s="1" t="s">
        <v>15</v>
      </c>
      <c r="I62" s="1" t="s">
        <v>1302</v>
      </c>
      <c r="J62" s="1">
        <v>-1</v>
      </c>
    </row>
    <row r="63" spans="1:10" ht="14.4" x14ac:dyDescent="0.3">
      <c r="A63" s="2">
        <v>5969</v>
      </c>
      <c r="B63" s="3" t="s">
        <v>4475</v>
      </c>
      <c r="C63" s="3" t="s">
        <v>2130</v>
      </c>
      <c r="D63" s="1" t="s">
        <v>1757</v>
      </c>
      <c r="E63" s="1" t="s">
        <v>2131</v>
      </c>
      <c r="F63" s="1" t="s">
        <v>2132</v>
      </c>
      <c r="G63" s="4" t="s">
        <v>2133</v>
      </c>
      <c r="H63" s="1" t="s">
        <v>15</v>
      </c>
      <c r="I63" s="1" t="s">
        <v>1302</v>
      </c>
      <c r="J63" s="1">
        <v>-1</v>
      </c>
    </row>
    <row r="64" spans="1:10" ht="14.4" x14ac:dyDescent="0.3">
      <c r="A64" s="2">
        <v>5980</v>
      </c>
      <c r="B64" s="3" t="s">
        <v>4475</v>
      </c>
      <c r="C64" s="3" t="s">
        <v>2138</v>
      </c>
      <c r="D64" s="1" t="s">
        <v>1304</v>
      </c>
      <c r="E64" s="1" t="s">
        <v>2139</v>
      </c>
      <c r="F64" s="1" t="s">
        <v>2140</v>
      </c>
      <c r="G64" s="4" t="s">
        <v>2141</v>
      </c>
      <c r="H64" s="1" t="s">
        <v>15</v>
      </c>
      <c r="I64" s="1" t="s">
        <v>1302</v>
      </c>
      <c r="J64" s="1">
        <v>-1</v>
      </c>
    </row>
    <row r="65" spans="1:10" ht="14.4" x14ac:dyDescent="0.3">
      <c r="A65" s="2">
        <v>6003</v>
      </c>
      <c r="B65" s="3" t="s">
        <v>4475</v>
      </c>
      <c r="C65" s="3" t="s">
        <v>2142</v>
      </c>
      <c r="D65" s="1" t="s">
        <v>1757</v>
      </c>
      <c r="E65" s="1" t="s">
        <v>2143</v>
      </c>
      <c r="F65" s="1" t="s">
        <v>2144</v>
      </c>
      <c r="G65" s="4" t="s">
        <v>2145</v>
      </c>
      <c r="H65" s="1" t="s">
        <v>15</v>
      </c>
      <c r="I65" s="1" t="s">
        <v>1302</v>
      </c>
      <c r="J65" s="1">
        <v>-1</v>
      </c>
    </row>
    <row r="66" spans="1:10" ht="14.4" x14ac:dyDescent="0.3">
      <c r="A66" s="2">
        <v>6255</v>
      </c>
      <c r="B66" s="3" t="s">
        <v>4475</v>
      </c>
      <c r="C66" s="3" t="s">
        <v>2198</v>
      </c>
      <c r="D66" s="1" t="s">
        <v>1757</v>
      </c>
      <c r="E66" s="1" t="s">
        <v>2199</v>
      </c>
      <c r="F66" s="1" t="s">
        <v>2200</v>
      </c>
      <c r="G66" s="4" t="s">
        <v>2201</v>
      </c>
      <c r="H66" s="1" t="s">
        <v>15</v>
      </c>
      <c r="I66" s="1" t="s">
        <v>1302</v>
      </c>
      <c r="J66" s="1">
        <v>-1</v>
      </c>
    </row>
    <row r="67" spans="1:10" ht="14.4" x14ac:dyDescent="0.3">
      <c r="A67" s="2">
        <v>6509</v>
      </c>
      <c r="B67" s="3" t="s">
        <v>4475</v>
      </c>
      <c r="C67" s="3" t="s">
        <v>2242</v>
      </c>
      <c r="D67" s="1" t="s">
        <v>1757</v>
      </c>
      <c r="E67" s="1" t="s">
        <v>2243</v>
      </c>
      <c r="F67" s="1" t="s">
        <v>2244</v>
      </c>
      <c r="G67" s="4" t="s">
        <v>2245</v>
      </c>
      <c r="H67" s="1" t="s">
        <v>15</v>
      </c>
      <c r="I67" s="1" t="s">
        <v>1302</v>
      </c>
      <c r="J67" s="1">
        <v>-1</v>
      </c>
    </row>
    <row r="68" spans="1:10" ht="14.4" x14ac:dyDescent="0.3">
      <c r="A68" s="2">
        <v>6557</v>
      </c>
      <c r="B68" s="3" t="s">
        <v>4475</v>
      </c>
      <c r="C68" s="3" t="s">
        <v>2254</v>
      </c>
      <c r="D68" s="1" t="s">
        <v>1304</v>
      </c>
      <c r="E68" s="1" t="s">
        <v>2255</v>
      </c>
      <c r="F68" s="1" t="s">
        <v>2256</v>
      </c>
      <c r="G68" s="4" t="s">
        <v>2257</v>
      </c>
      <c r="H68" s="1" t="s">
        <v>15</v>
      </c>
      <c r="I68" s="1" t="s">
        <v>1302</v>
      </c>
      <c r="J68" s="1">
        <v>-1</v>
      </c>
    </row>
    <row r="69" spans="1:10" ht="14.4" x14ac:dyDescent="0.3">
      <c r="A69" s="2">
        <v>15</v>
      </c>
      <c r="B69" s="3" t="s">
        <v>3824</v>
      </c>
      <c r="C69" s="3" t="s">
        <v>2561</v>
      </c>
      <c r="D69" s="1" t="s">
        <v>242</v>
      </c>
      <c r="E69" s="1" t="s">
        <v>2562</v>
      </c>
      <c r="F69" s="1" t="s">
        <v>2563</v>
      </c>
      <c r="G69" s="4" t="s">
        <v>2564</v>
      </c>
      <c r="H69" s="1" t="s">
        <v>15</v>
      </c>
      <c r="I69" s="1" t="s">
        <v>2565</v>
      </c>
      <c r="J69" s="1">
        <v>-1</v>
      </c>
    </row>
    <row r="70" spans="1:10" ht="14.4" x14ac:dyDescent="0.3">
      <c r="A70" s="2">
        <v>433</v>
      </c>
      <c r="B70" s="3" t="s">
        <v>3824</v>
      </c>
      <c r="C70" s="3" t="s">
        <v>2602</v>
      </c>
      <c r="D70" s="1" t="s">
        <v>242</v>
      </c>
      <c r="E70" s="1" t="s">
        <v>2603</v>
      </c>
      <c r="F70" s="1" t="s">
        <v>2604</v>
      </c>
      <c r="G70" s="4" t="s">
        <v>2605</v>
      </c>
      <c r="H70" s="1" t="s">
        <v>15</v>
      </c>
      <c r="I70" s="1" t="s">
        <v>2565</v>
      </c>
      <c r="J70" s="1">
        <v>-1</v>
      </c>
    </row>
    <row r="71" spans="1:10" ht="14.4" x14ac:dyDescent="0.3">
      <c r="A71" s="2">
        <v>493</v>
      </c>
      <c r="B71" s="3" t="s">
        <v>3824</v>
      </c>
      <c r="C71" s="3" t="s">
        <v>2610</v>
      </c>
      <c r="D71" s="1" t="s">
        <v>242</v>
      </c>
      <c r="E71" s="1" t="s">
        <v>2611</v>
      </c>
      <c r="F71" s="1" t="s">
        <v>2612</v>
      </c>
      <c r="G71" s="4" t="s">
        <v>2613</v>
      </c>
      <c r="H71" s="1" t="s">
        <v>15</v>
      </c>
      <c r="I71" s="1" t="s">
        <v>2565</v>
      </c>
      <c r="J71" s="1">
        <v>-1</v>
      </c>
    </row>
    <row r="72" spans="1:10" ht="14.4" x14ac:dyDescent="0.3">
      <c r="A72" s="2">
        <v>640</v>
      </c>
      <c r="B72" s="3" t="s">
        <v>3824</v>
      </c>
      <c r="C72" s="3" t="s">
        <v>2622</v>
      </c>
      <c r="D72" s="1" t="s">
        <v>242</v>
      </c>
      <c r="E72" s="1" t="s">
        <v>2623</v>
      </c>
      <c r="F72" s="1" t="s">
        <v>2624</v>
      </c>
      <c r="G72" s="4" t="s">
        <v>2625</v>
      </c>
      <c r="H72" s="1" t="s">
        <v>15</v>
      </c>
      <c r="I72" s="1" t="s">
        <v>2565</v>
      </c>
      <c r="J72" s="1">
        <v>-1</v>
      </c>
    </row>
    <row r="73" spans="1:10" ht="14.4" x14ac:dyDescent="0.3">
      <c r="A73" s="2">
        <v>783</v>
      </c>
      <c r="B73" s="3" t="s">
        <v>3824</v>
      </c>
      <c r="C73" s="3" t="s">
        <v>2626</v>
      </c>
      <c r="D73" s="1" t="s">
        <v>242</v>
      </c>
      <c r="E73" s="1" t="s">
        <v>2630</v>
      </c>
      <c r="F73" s="1" t="s">
        <v>2628</v>
      </c>
      <c r="G73" s="4" t="s">
        <v>2631</v>
      </c>
      <c r="H73" s="1" t="s">
        <v>15</v>
      </c>
      <c r="I73" s="1" t="s">
        <v>2565</v>
      </c>
      <c r="J73" s="1">
        <v>-1</v>
      </c>
    </row>
    <row r="74" spans="1:10" ht="14.4" x14ac:dyDescent="0.3">
      <c r="A74" s="2">
        <v>806</v>
      </c>
      <c r="B74" s="3" t="s">
        <v>3824</v>
      </c>
      <c r="C74" s="3" t="s">
        <v>2632</v>
      </c>
      <c r="D74" s="1" t="s">
        <v>242</v>
      </c>
      <c r="E74" s="1" t="s">
        <v>2633</v>
      </c>
      <c r="F74" s="1" t="s">
        <v>2634</v>
      </c>
      <c r="G74" s="4" t="s">
        <v>2635</v>
      </c>
      <c r="H74" s="1" t="s">
        <v>15</v>
      </c>
      <c r="I74" s="1" t="s">
        <v>2565</v>
      </c>
      <c r="J74" s="1">
        <v>-1</v>
      </c>
    </row>
    <row r="75" spans="1:10" ht="14.4" x14ac:dyDescent="0.3">
      <c r="A75" s="2">
        <v>849</v>
      </c>
      <c r="B75" s="3" t="s">
        <v>3824</v>
      </c>
      <c r="C75" s="3" t="s">
        <v>2652</v>
      </c>
      <c r="D75" s="1" t="s">
        <v>242</v>
      </c>
      <c r="E75" s="1" t="s">
        <v>2653</v>
      </c>
      <c r="F75" s="1" t="s">
        <v>2654</v>
      </c>
      <c r="G75" s="4" t="s">
        <v>2655</v>
      </c>
      <c r="H75" s="1" t="s">
        <v>15</v>
      </c>
      <c r="I75" s="1" t="s">
        <v>2565</v>
      </c>
      <c r="J75" s="1">
        <v>-1</v>
      </c>
    </row>
    <row r="76" spans="1:10" ht="14.4" x14ac:dyDescent="0.3">
      <c r="A76" s="2">
        <v>892</v>
      </c>
      <c r="B76" s="3" t="s">
        <v>3824</v>
      </c>
      <c r="C76" s="3" t="s">
        <v>2660</v>
      </c>
      <c r="D76" s="1" t="s">
        <v>242</v>
      </c>
      <c r="E76" s="1" t="s">
        <v>2661</v>
      </c>
      <c r="F76" s="1" t="s">
        <v>2662</v>
      </c>
      <c r="G76" s="4" t="s">
        <v>2663</v>
      </c>
      <c r="H76" s="1" t="s">
        <v>15</v>
      </c>
      <c r="I76" s="1" t="s">
        <v>2565</v>
      </c>
      <c r="J76" s="1">
        <v>-1</v>
      </c>
    </row>
    <row r="77" spans="1:10" ht="14.4" x14ac:dyDescent="0.3">
      <c r="A77" s="2">
        <v>1290</v>
      </c>
      <c r="B77" s="3" t="s">
        <v>3824</v>
      </c>
      <c r="C77" s="3" t="s">
        <v>2724</v>
      </c>
      <c r="D77" s="1" t="s">
        <v>1298</v>
      </c>
      <c r="E77" s="1" t="s">
        <v>2725</v>
      </c>
      <c r="F77" s="1" t="s">
        <v>2726</v>
      </c>
      <c r="G77" s="4" t="s">
        <v>2727</v>
      </c>
      <c r="H77" s="1" t="s">
        <v>15</v>
      </c>
      <c r="I77" s="1" t="s">
        <v>2565</v>
      </c>
      <c r="J77" s="1">
        <v>-1</v>
      </c>
    </row>
    <row r="78" spans="1:10" ht="14.4" x14ac:dyDescent="0.3">
      <c r="A78" s="2">
        <v>1336</v>
      </c>
      <c r="B78" s="3" t="s">
        <v>3824</v>
      </c>
      <c r="C78" s="3" t="s">
        <v>2736</v>
      </c>
      <c r="D78" s="1" t="s">
        <v>242</v>
      </c>
      <c r="E78" s="1" t="s">
        <v>2737</v>
      </c>
      <c r="F78" s="1" t="s">
        <v>2738</v>
      </c>
      <c r="G78" s="4" t="s">
        <v>2739</v>
      </c>
      <c r="H78" s="1" t="s">
        <v>15</v>
      </c>
      <c r="I78" s="1" t="s">
        <v>2565</v>
      </c>
      <c r="J78" s="1">
        <v>-1</v>
      </c>
    </row>
    <row r="79" spans="1:10" ht="14.4" x14ac:dyDescent="0.3">
      <c r="A79" s="2">
        <v>1358</v>
      </c>
      <c r="B79" s="3" t="s">
        <v>3824</v>
      </c>
      <c r="C79" s="3" t="s">
        <v>2740</v>
      </c>
      <c r="D79" s="1" t="s">
        <v>242</v>
      </c>
      <c r="E79" s="1" t="s">
        <v>2741</v>
      </c>
      <c r="F79" s="1" t="s">
        <v>2742</v>
      </c>
      <c r="G79" s="4" t="s">
        <v>2743</v>
      </c>
      <c r="H79" s="1" t="s">
        <v>15</v>
      </c>
      <c r="I79" s="1" t="s">
        <v>2565</v>
      </c>
      <c r="J79" s="1">
        <v>-1</v>
      </c>
    </row>
    <row r="80" spans="1:10" ht="14.4" x14ac:dyDescent="0.3">
      <c r="A80" s="2">
        <v>1359</v>
      </c>
      <c r="B80" s="3" t="s">
        <v>3824</v>
      </c>
      <c r="C80" s="3" t="s">
        <v>2740</v>
      </c>
      <c r="D80" s="1" t="s">
        <v>242</v>
      </c>
      <c r="E80" s="1" t="s">
        <v>2744</v>
      </c>
      <c r="F80" s="1" t="s">
        <v>2745</v>
      </c>
      <c r="G80" s="4" t="s">
        <v>2746</v>
      </c>
      <c r="H80" s="1" t="s">
        <v>15</v>
      </c>
      <c r="I80" s="1" t="s">
        <v>2565</v>
      </c>
      <c r="J80" s="1">
        <v>-1</v>
      </c>
    </row>
    <row r="81" spans="1:10" ht="14.4" x14ac:dyDescent="0.3">
      <c r="A81" s="2">
        <v>1375</v>
      </c>
      <c r="B81" s="3" t="s">
        <v>3824</v>
      </c>
      <c r="C81" s="3" t="s">
        <v>2747</v>
      </c>
      <c r="D81" s="1" t="s">
        <v>1298</v>
      </c>
      <c r="E81" s="1" t="s">
        <v>2748</v>
      </c>
      <c r="F81" s="1" t="s">
        <v>2749</v>
      </c>
      <c r="G81" s="4" t="s">
        <v>2750</v>
      </c>
      <c r="H81" s="1" t="s">
        <v>15</v>
      </c>
      <c r="I81" s="1" t="s">
        <v>2565</v>
      </c>
      <c r="J81" s="1">
        <v>-1</v>
      </c>
    </row>
    <row r="82" spans="1:10" ht="14.4" x14ac:dyDescent="0.3">
      <c r="A82" s="2">
        <v>1424</v>
      </c>
      <c r="B82" s="3" t="s">
        <v>3824</v>
      </c>
      <c r="C82" s="3" t="s">
        <v>2751</v>
      </c>
      <c r="D82" s="1" t="s">
        <v>242</v>
      </c>
      <c r="E82" s="1" t="s">
        <v>2752</v>
      </c>
      <c r="F82" s="1" t="s">
        <v>2753</v>
      </c>
      <c r="G82" s="4" t="s">
        <v>2754</v>
      </c>
      <c r="H82" s="1" t="s">
        <v>15</v>
      </c>
      <c r="I82" s="1" t="s">
        <v>2565</v>
      </c>
      <c r="J82" s="1">
        <v>-1</v>
      </c>
    </row>
    <row r="83" spans="1:10" ht="14.4" x14ac:dyDescent="0.3">
      <c r="A83" s="2">
        <v>1433</v>
      </c>
      <c r="B83" s="3" t="s">
        <v>3824</v>
      </c>
      <c r="C83" s="3" t="s">
        <v>2755</v>
      </c>
      <c r="D83" s="1" t="s">
        <v>242</v>
      </c>
      <c r="E83" s="1" t="s">
        <v>2756</v>
      </c>
      <c r="F83" s="1" t="s">
        <v>2757</v>
      </c>
      <c r="G83" s="4" t="s">
        <v>2758</v>
      </c>
      <c r="H83" s="1" t="s">
        <v>15</v>
      </c>
      <c r="I83" s="1" t="s">
        <v>2565</v>
      </c>
      <c r="J83" s="1">
        <v>-1</v>
      </c>
    </row>
    <row r="84" spans="1:10" ht="14.4" x14ac:dyDescent="0.3">
      <c r="A84" s="2">
        <v>1446</v>
      </c>
      <c r="B84" s="3" t="s">
        <v>3824</v>
      </c>
      <c r="C84" s="3" t="s">
        <v>2759</v>
      </c>
      <c r="D84" s="1" t="s">
        <v>1298</v>
      </c>
      <c r="E84" s="1" t="s">
        <v>2760</v>
      </c>
      <c r="F84" s="1" t="s">
        <v>2761</v>
      </c>
      <c r="G84" s="4" t="s">
        <v>2762</v>
      </c>
      <c r="H84" s="1" t="s">
        <v>15</v>
      </c>
      <c r="I84" s="1" t="s">
        <v>2565</v>
      </c>
      <c r="J84" s="1">
        <v>-1</v>
      </c>
    </row>
    <row r="85" spans="1:10" ht="14.4" x14ac:dyDescent="0.3">
      <c r="A85" s="2">
        <v>1454</v>
      </c>
      <c r="B85" s="3" t="s">
        <v>3824</v>
      </c>
      <c r="C85" s="3" t="s">
        <v>2763</v>
      </c>
      <c r="D85" s="1" t="s">
        <v>242</v>
      </c>
      <c r="E85" s="1" t="s">
        <v>2764</v>
      </c>
      <c r="F85" s="1" t="s">
        <v>2765</v>
      </c>
      <c r="G85" s="4" t="s">
        <v>2766</v>
      </c>
      <c r="H85" s="1" t="s">
        <v>15</v>
      </c>
      <c r="I85" s="1" t="s">
        <v>2565</v>
      </c>
      <c r="J85" s="1">
        <v>-1</v>
      </c>
    </row>
    <row r="86" spans="1:10" ht="14.4" x14ac:dyDescent="0.3">
      <c r="A86" s="2">
        <v>1456</v>
      </c>
      <c r="B86" s="3" t="s">
        <v>3824</v>
      </c>
      <c r="C86" s="3" t="s">
        <v>2767</v>
      </c>
      <c r="D86" s="1" t="s">
        <v>1298</v>
      </c>
      <c r="E86" s="1" t="s">
        <v>2768</v>
      </c>
      <c r="F86" s="1" t="s">
        <v>2769</v>
      </c>
      <c r="G86" s="4" t="s">
        <v>2770</v>
      </c>
      <c r="H86" s="1" t="s">
        <v>15</v>
      </c>
      <c r="I86" s="1" t="s">
        <v>2565</v>
      </c>
      <c r="J86" s="1">
        <v>-1</v>
      </c>
    </row>
    <row r="87" spans="1:10" ht="14.4" x14ac:dyDescent="0.3">
      <c r="A87" s="2">
        <v>1464</v>
      </c>
      <c r="B87" s="3" t="s">
        <v>3824</v>
      </c>
      <c r="C87" s="3" t="s">
        <v>2771</v>
      </c>
      <c r="D87" s="1" t="s">
        <v>242</v>
      </c>
      <c r="E87" s="1" t="s">
        <v>2772</v>
      </c>
      <c r="F87" s="1" t="s">
        <v>2773</v>
      </c>
      <c r="G87" s="4" t="s">
        <v>2774</v>
      </c>
      <c r="H87" s="1" t="s">
        <v>15</v>
      </c>
      <c r="I87" s="1" t="s">
        <v>2565</v>
      </c>
      <c r="J87" s="1">
        <v>-1</v>
      </c>
    </row>
    <row r="88" spans="1:10" ht="14.4" x14ac:dyDescent="0.3">
      <c r="A88" s="2">
        <v>1638</v>
      </c>
      <c r="B88" s="3" t="s">
        <v>3824</v>
      </c>
      <c r="C88" s="3" t="s">
        <v>2803</v>
      </c>
      <c r="D88" s="1" t="s">
        <v>242</v>
      </c>
      <c r="E88" s="1" t="s">
        <v>2804</v>
      </c>
      <c r="F88" s="1" t="s">
        <v>2805</v>
      </c>
      <c r="G88" s="4" t="s">
        <v>2806</v>
      </c>
      <c r="H88" s="1" t="s">
        <v>15</v>
      </c>
      <c r="I88" s="1" t="s">
        <v>2565</v>
      </c>
      <c r="J88" s="1">
        <v>-1</v>
      </c>
    </row>
    <row r="89" spans="1:10" ht="14.4" x14ac:dyDescent="0.3">
      <c r="A89" s="2">
        <v>1863</v>
      </c>
      <c r="B89" s="3" t="s">
        <v>3824</v>
      </c>
      <c r="C89" s="3" t="s">
        <v>2854</v>
      </c>
      <c r="D89" s="1" t="s">
        <v>242</v>
      </c>
      <c r="E89" s="1" t="s">
        <v>2855</v>
      </c>
      <c r="F89" s="1" t="s">
        <v>2856</v>
      </c>
      <c r="G89" s="4" t="s">
        <v>2857</v>
      </c>
      <c r="H89" s="1" t="s">
        <v>15</v>
      </c>
      <c r="I89" s="1" t="s">
        <v>2565</v>
      </c>
      <c r="J89" s="1">
        <v>-1</v>
      </c>
    </row>
    <row r="90" spans="1:10" ht="14.4" x14ac:dyDescent="0.3">
      <c r="A90" s="2">
        <v>1930</v>
      </c>
      <c r="B90" s="3" t="s">
        <v>3824</v>
      </c>
      <c r="C90" s="3" t="s">
        <v>2862</v>
      </c>
      <c r="D90" s="1" t="s">
        <v>242</v>
      </c>
      <c r="E90" s="1" t="s">
        <v>2863</v>
      </c>
      <c r="F90" s="1" t="s">
        <v>2864</v>
      </c>
      <c r="G90" s="4" t="s">
        <v>2865</v>
      </c>
      <c r="H90" s="1" t="s">
        <v>15</v>
      </c>
      <c r="I90" s="1" t="s">
        <v>2565</v>
      </c>
      <c r="J90" s="1">
        <v>-1</v>
      </c>
    </row>
    <row r="91" spans="1:10" ht="14.4" x14ac:dyDescent="0.3">
      <c r="A91" s="2">
        <v>2757</v>
      </c>
      <c r="B91" s="3" t="s">
        <v>3824</v>
      </c>
      <c r="C91" s="3" t="s">
        <v>2961</v>
      </c>
      <c r="D91" s="1" t="s">
        <v>242</v>
      </c>
      <c r="E91" s="1" t="s">
        <v>2962</v>
      </c>
      <c r="F91" s="1" t="s">
        <v>2963</v>
      </c>
      <c r="G91" s="4" t="s">
        <v>2964</v>
      </c>
      <c r="H91" s="1" t="s">
        <v>15</v>
      </c>
      <c r="I91" s="1" t="s">
        <v>2565</v>
      </c>
      <c r="J91" s="1">
        <v>-1</v>
      </c>
    </row>
    <row r="92" spans="1:10" ht="14.4" x14ac:dyDescent="0.3">
      <c r="A92" s="2">
        <v>2860</v>
      </c>
      <c r="B92" s="3" t="s">
        <v>3824</v>
      </c>
      <c r="C92" s="3" t="s">
        <v>2976</v>
      </c>
      <c r="D92" s="1" t="s">
        <v>242</v>
      </c>
      <c r="E92" s="1" t="s">
        <v>2977</v>
      </c>
      <c r="F92" s="1" t="s">
        <v>2978</v>
      </c>
      <c r="G92" s="4" t="s">
        <v>2979</v>
      </c>
      <c r="H92" s="1" t="s">
        <v>15</v>
      </c>
      <c r="I92" s="1" t="s">
        <v>2565</v>
      </c>
      <c r="J92" s="1">
        <v>-1</v>
      </c>
    </row>
    <row r="93" spans="1:10" ht="14.4" x14ac:dyDescent="0.3">
      <c r="A93" s="2">
        <v>3046</v>
      </c>
      <c r="B93" s="3" t="s">
        <v>3824</v>
      </c>
      <c r="C93" s="3" t="s">
        <v>3030</v>
      </c>
      <c r="D93" s="1" t="s">
        <v>1298</v>
      </c>
      <c r="E93" s="1" t="s">
        <v>3031</v>
      </c>
      <c r="F93" s="1" t="s">
        <v>3032</v>
      </c>
      <c r="G93" s="4" t="s">
        <v>3033</v>
      </c>
      <c r="H93" s="1" t="s">
        <v>15</v>
      </c>
      <c r="I93" s="1" t="s">
        <v>2565</v>
      </c>
      <c r="J93" s="1">
        <v>-1</v>
      </c>
    </row>
    <row r="94" spans="1:10" ht="14.4" x14ac:dyDescent="0.3">
      <c r="A94" s="2">
        <v>3077</v>
      </c>
      <c r="B94" s="3" t="s">
        <v>3824</v>
      </c>
      <c r="C94" s="3" t="s">
        <v>3046</v>
      </c>
      <c r="D94" s="1" t="s">
        <v>242</v>
      </c>
      <c r="E94" s="1" t="s">
        <v>3047</v>
      </c>
      <c r="F94" s="1" t="s">
        <v>3048</v>
      </c>
      <c r="G94" s="4" t="s">
        <v>3049</v>
      </c>
      <c r="H94" s="1" t="s">
        <v>15</v>
      </c>
      <c r="I94" s="1" t="s">
        <v>2565</v>
      </c>
      <c r="J94" s="1">
        <v>-1</v>
      </c>
    </row>
    <row r="95" spans="1:10" ht="14.4" x14ac:dyDescent="0.3">
      <c r="A95" s="2">
        <v>3287</v>
      </c>
      <c r="B95" s="3" t="s">
        <v>3824</v>
      </c>
      <c r="C95" s="3" t="s">
        <v>3102</v>
      </c>
      <c r="D95" s="1" t="s">
        <v>242</v>
      </c>
      <c r="E95" s="1" t="s">
        <v>3103</v>
      </c>
      <c r="F95" s="1" t="s">
        <v>3104</v>
      </c>
      <c r="G95" s="4" t="s">
        <v>3105</v>
      </c>
      <c r="H95" s="1" t="s">
        <v>15</v>
      </c>
      <c r="I95" s="1" t="s">
        <v>2565</v>
      </c>
      <c r="J95" s="1">
        <v>-1</v>
      </c>
    </row>
    <row r="96" spans="1:10" ht="14.4" x14ac:dyDescent="0.3">
      <c r="A96" s="2">
        <v>3635</v>
      </c>
      <c r="B96" s="3" t="s">
        <v>3824</v>
      </c>
      <c r="C96" s="3" t="s">
        <v>3178</v>
      </c>
      <c r="D96" s="1" t="s">
        <v>1298</v>
      </c>
      <c r="E96" s="1" t="s">
        <v>3179</v>
      </c>
      <c r="F96" s="1" t="s">
        <v>3180</v>
      </c>
      <c r="G96" s="4" t="s">
        <v>3181</v>
      </c>
      <c r="H96" s="1" t="s">
        <v>15</v>
      </c>
      <c r="I96" s="1" t="s">
        <v>2565</v>
      </c>
      <c r="J96" s="1">
        <v>-1</v>
      </c>
    </row>
    <row r="97" spans="1:10" ht="14.4" x14ac:dyDescent="0.3">
      <c r="A97" s="2">
        <v>3662</v>
      </c>
      <c r="B97" s="3" t="s">
        <v>3824</v>
      </c>
      <c r="C97" s="3" t="s">
        <v>3186</v>
      </c>
      <c r="D97" s="1" t="s">
        <v>1298</v>
      </c>
      <c r="E97" s="1" t="s">
        <v>3187</v>
      </c>
      <c r="F97" s="1" t="s">
        <v>3188</v>
      </c>
      <c r="G97" s="4" t="s">
        <v>3189</v>
      </c>
      <c r="H97" s="1" t="s">
        <v>15</v>
      </c>
      <c r="I97" s="1" t="s">
        <v>2565</v>
      </c>
      <c r="J97" s="1">
        <v>-1</v>
      </c>
    </row>
    <row r="98" spans="1:10" ht="14.4" x14ac:dyDescent="0.3">
      <c r="A98" s="2">
        <v>4220</v>
      </c>
      <c r="B98" s="3" t="s">
        <v>4437</v>
      </c>
      <c r="C98" s="3" t="s">
        <v>3334</v>
      </c>
      <c r="D98" s="1" t="s">
        <v>1298</v>
      </c>
      <c r="E98" s="1" t="s">
        <v>3335</v>
      </c>
      <c r="F98" s="1" t="s">
        <v>3336</v>
      </c>
      <c r="G98" s="4" t="s">
        <v>3337</v>
      </c>
      <c r="H98" s="1" t="s">
        <v>15</v>
      </c>
      <c r="I98" s="1" t="s">
        <v>2565</v>
      </c>
      <c r="J98" s="1">
        <v>-1</v>
      </c>
    </row>
    <row r="99" spans="1:10" ht="14.4" x14ac:dyDescent="0.3">
      <c r="A99" s="2">
        <v>4577</v>
      </c>
      <c r="B99" s="3" t="s">
        <v>4475</v>
      </c>
      <c r="C99" s="3" t="s">
        <v>3430</v>
      </c>
      <c r="D99" s="1" t="s">
        <v>242</v>
      </c>
      <c r="E99" s="1" t="s">
        <v>3431</v>
      </c>
      <c r="F99" s="1" t="s">
        <v>3432</v>
      </c>
      <c r="G99" s="4" t="s">
        <v>3433</v>
      </c>
      <c r="H99" s="1" t="s">
        <v>15</v>
      </c>
      <c r="I99" s="1" t="s">
        <v>2565</v>
      </c>
      <c r="J99" s="1">
        <v>-1</v>
      </c>
    </row>
    <row r="100" spans="1:10" ht="14.4" x14ac:dyDescent="0.3">
      <c r="A100" s="2">
        <v>4616</v>
      </c>
      <c r="B100" s="3" t="s">
        <v>4475</v>
      </c>
      <c r="C100" s="3" t="s">
        <v>1864</v>
      </c>
      <c r="D100" s="1" t="s">
        <v>1298</v>
      </c>
      <c r="E100" s="1" t="s">
        <v>3438</v>
      </c>
      <c r="F100" s="1" t="s">
        <v>3439</v>
      </c>
      <c r="G100" s="4" t="s">
        <v>3440</v>
      </c>
      <c r="H100" s="1" t="s">
        <v>15</v>
      </c>
      <c r="I100" s="1" t="s">
        <v>2565</v>
      </c>
      <c r="J100" s="1">
        <v>-1</v>
      </c>
    </row>
    <row r="101" spans="1:10" ht="14.4" x14ac:dyDescent="0.3">
      <c r="A101" s="2">
        <v>4990</v>
      </c>
      <c r="B101" s="3" t="s">
        <v>4475</v>
      </c>
      <c r="C101" s="3" t="s">
        <v>3471</v>
      </c>
      <c r="D101" s="1" t="s">
        <v>1298</v>
      </c>
      <c r="E101" s="1" t="s">
        <v>3472</v>
      </c>
      <c r="F101" s="1" t="s">
        <v>3473</v>
      </c>
      <c r="G101" s="4" t="s">
        <v>3474</v>
      </c>
      <c r="H101" s="1" t="s">
        <v>15</v>
      </c>
      <c r="I101" s="1" t="s">
        <v>2565</v>
      </c>
      <c r="J101" s="1">
        <v>-1</v>
      </c>
    </row>
    <row r="102" spans="1:10" ht="14.4" x14ac:dyDescent="0.3">
      <c r="A102" s="2">
        <v>5465</v>
      </c>
      <c r="B102" s="3" t="s">
        <v>4475</v>
      </c>
      <c r="C102" s="3" t="s">
        <v>3514</v>
      </c>
      <c r="D102" s="1" t="s">
        <v>1298</v>
      </c>
      <c r="E102" s="1" t="s">
        <v>3515</v>
      </c>
      <c r="F102" s="1" t="s">
        <v>3516</v>
      </c>
      <c r="G102" s="4" t="s">
        <v>3517</v>
      </c>
      <c r="H102" s="1" t="s">
        <v>15</v>
      </c>
      <c r="I102" s="1" t="s">
        <v>2565</v>
      </c>
      <c r="J102" s="1">
        <v>-1</v>
      </c>
    </row>
    <row r="103" spans="1:10" ht="14.4" x14ac:dyDescent="0.3">
      <c r="A103" s="2">
        <v>5950</v>
      </c>
      <c r="B103" s="3" t="s">
        <v>4475</v>
      </c>
      <c r="C103" s="3" t="s">
        <v>3573</v>
      </c>
      <c r="D103" s="1" t="s">
        <v>1298</v>
      </c>
      <c r="E103" s="1" t="s">
        <v>3574</v>
      </c>
      <c r="F103" s="1" t="s">
        <v>3575</v>
      </c>
      <c r="G103" s="4" t="s">
        <v>3576</v>
      </c>
      <c r="H103" s="1" t="s">
        <v>15</v>
      </c>
      <c r="I103" s="1" t="s">
        <v>2565</v>
      </c>
      <c r="J103" s="1">
        <v>-1</v>
      </c>
    </row>
    <row r="104" spans="1:10" ht="14.4" x14ac:dyDescent="0.3">
      <c r="A104" s="2">
        <v>5962</v>
      </c>
      <c r="B104" s="3" t="s">
        <v>4475</v>
      </c>
      <c r="C104" s="3" t="s">
        <v>3585</v>
      </c>
      <c r="D104" s="1" t="s">
        <v>1298</v>
      </c>
      <c r="E104" s="1" t="s">
        <v>3586</v>
      </c>
      <c r="F104" s="1" t="s">
        <v>3587</v>
      </c>
      <c r="G104" s="4" t="s">
        <v>3588</v>
      </c>
      <c r="H104" s="1" t="s">
        <v>15</v>
      </c>
      <c r="I104" s="1" t="s">
        <v>2565</v>
      </c>
      <c r="J104" s="1">
        <v>-1</v>
      </c>
    </row>
    <row r="105" spans="1:10" ht="14.4" x14ac:dyDescent="0.3">
      <c r="A105" s="2">
        <v>6197</v>
      </c>
      <c r="B105" s="3" t="s">
        <v>4475</v>
      </c>
      <c r="C105" s="3" t="s">
        <v>3628</v>
      </c>
      <c r="D105" s="1" t="s">
        <v>1298</v>
      </c>
      <c r="E105" s="1" t="s">
        <v>3629</v>
      </c>
      <c r="F105" s="1" t="s">
        <v>3630</v>
      </c>
      <c r="G105" s="4" t="s">
        <v>3631</v>
      </c>
      <c r="H105" s="1" t="s">
        <v>15</v>
      </c>
      <c r="I105" s="1" t="s">
        <v>2565</v>
      </c>
      <c r="J105" s="1">
        <v>-1</v>
      </c>
    </row>
    <row r="106" spans="1:10" ht="14.4" x14ac:dyDescent="0.3">
      <c r="A106" s="2">
        <v>7723</v>
      </c>
      <c r="B106" s="3" t="s">
        <v>4475</v>
      </c>
      <c r="C106" s="3" t="s">
        <v>3800</v>
      </c>
      <c r="D106" s="1" t="s">
        <v>1298</v>
      </c>
      <c r="E106" s="1" t="s">
        <v>3801</v>
      </c>
      <c r="F106" s="1" t="s">
        <v>3802</v>
      </c>
      <c r="G106" s="4" t="s">
        <v>3803</v>
      </c>
      <c r="H106" s="1" t="s">
        <v>15</v>
      </c>
      <c r="I106" s="1" t="s">
        <v>2565</v>
      </c>
      <c r="J106" s="1">
        <v>-1</v>
      </c>
    </row>
    <row r="107" spans="1:10" ht="14.4" x14ac:dyDescent="0.3">
      <c r="A107" s="2">
        <v>135</v>
      </c>
      <c r="B107" s="3" t="s">
        <v>3824</v>
      </c>
      <c r="C107" s="3" t="s">
        <v>3842</v>
      </c>
      <c r="D107" s="1" t="s">
        <v>1225</v>
      </c>
      <c r="E107" s="1" t="s">
        <v>3843</v>
      </c>
      <c r="F107" s="1" t="s">
        <v>3844</v>
      </c>
      <c r="G107" s="4" t="s">
        <v>3845</v>
      </c>
      <c r="H107" s="1" t="s">
        <v>15</v>
      </c>
      <c r="I107" s="1" t="s">
        <v>3829</v>
      </c>
      <c r="J107" s="1">
        <v>-1</v>
      </c>
    </row>
    <row r="108" spans="1:10" ht="14.4" x14ac:dyDescent="0.3">
      <c r="A108" s="2">
        <v>137</v>
      </c>
      <c r="B108" s="3" t="s">
        <v>3824</v>
      </c>
      <c r="C108" s="3" t="s">
        <v>3846</v>
      </c>
      <c r="D108" s="1" t="s">
        <v>1225</v>
      </c>
      <c r="E108" s="1" t="s">
        <v>3847</v>
      </c>
      <c r="F108" s="1" t="s">
        <v>3848</v>
      </c>
      <c r="G108" s="4" t="s">
        <v>3849</v>
      </c>
      <c r="H108" s="1" t="s">
        <v>15</v>
      </c>
      <c r="I108" s="1" t="s">
        <v>3829</v>
      </c>
      <c r="J108" s="1">
        <v>-1</v>
      </c>
    </row>
    <row r="109" spans="1:10" ht="14.4" x14ac:dyDescent="0.3">
      <c r="A109" s="2">
        <v>439</v>
      </c>
      <c r="B109" s="3" t="s">
        <v>3824</v>
      </c>
      <c r="C109" s="3" t="s">
        <v>3873</v>
      </c>
      <c r="D109" s="1" t="s">
        <v>1225</v>
      </c>
      <c r="E109" s="1" t="s">
        <v>3874</v>
      </c>
      <c r="F109" s="1" t="s">
        <v>3875</v>
      </c>
      <c r="G109" s="4" t="s">
        <v>3876</v>
      </c>
      <c r="H109" s="1" t="s">
        <v>15</v>
      </c>
      <c r="I109" s="1" t="s">
        <v>3829</v>
      </c>
      <c r="J109" s="1">
        <v>-1</v>
      </c>
    </row>
    <row r="110" spans="1:10" ht="14.4" x14ac:dyDescent="0.3">
      <c r="A110" s="2">
        <v>1124</v>
      </c>
      <c r="B110" s="3" t="s">
        <v>3824</v>
      </c>
      <c r="C110" s="3" t="s">
        <v>3927</v>
      </c>
      <c r="D110" s="1" t="s">
        <v>1225</v>
      </c>
      <c r="E110" s="1" t="s">
        <v>3928</v>
      </c>
      <c r="F110" s="1" t="s">
        <v>3929</v>
      </c>
      <c r="G110" s="4" t="s">
        <v>3930</v>
      </c>
      <c r="H110" s="1" t="s">
        <v>15</v>
      </c>
      <c r="I110" s="1" t="s">
        <v>3829</v>
      </c>
      <c r="J110" s="1">
        <v>-1</v>
      </c>
    </row>
    <row r="111" spans="1:10" ht="14.4" x14ac:dyDescent="0.3">
      <c r="A111" s="2">
        <v>1128</v>
      </c>
      <c r="B111" s="3" t="s">
        <v>3824</v>
      </c>
      <c r="C111" s="3" t="s">
        <v>3931</v>
      </c>
      <c r="D111" s="1" t="s">
        <v>1225</v>
      </c>
      <c r="E111" s="1" t="s">
        <v>3932</v>
      </c>
      <c r="F111" s="1" t="s">
        <v>3933</v>
      </c>
      <c r="G111" s="4" t="s">
        <v>3934</v>
      </c>
      <c r="H111" s="1" t="s">
        <v>15</v>
      </c>
      <c r="I111" s="1" t="s">
        <v>3829</v>
      </c>
      <c r="J111" s="1">
        <v>-1</v>
      </c>
    </row>
    <row r="112" spans="1:10" ht="14.4" x14ac:dyDescent="0.3">
      <c r="A112" s="2">
        <v>1140</v>
      </c>
      <c r="B112" s="3" t="s">
        <v>3824</v>
      </c>
      <c r="C112" s="3" t="s">
        <v>3939</v>
      </c>
      <c r="D112" s="1" t="s">
        <v>1225</v>
      </c>
      <c r="E112" s="1" t="s">
        <v>3940</v>
      </c>
      <c r="F112" s="1" t="s">
        <v>3941</v>
      </c>
      <c r="G112" s="4" t="s">
        <v>3942</v>
      </c>
      <c r="H112" s="1" t="s">
        <v>15</v>
      </c>
      <c r="I112" s="1" t="s">
        <v>3829</v>
      </c>
      <c r="J112" s="1">
        <v>-1</v>
      </c>
    </row>
    <row r="113" spans="1:10" ht="14.4" x14ac:dyDescent="0.3">
      <c r="A113" s="2">
        <v>1388</v>
      </c>
      <c r="B113" s="3" t="s">
        <v>3824</v>
      </c>
      <c r="C113" s="3" t="s">
        <v>3962</v>
      </c>
      <c r="D113" s="1" t="s">
        <v>1225</v>
      </c>
      <c r="E113" s="1" t="s">
        <v>3963</v>
      </c>
      <c r="F113" s="1" t="s">
        <v>3964</v>
      </c>
      <c r="G113" s="4" t="s">
        <v>3965</v>
      </c>
      <c r="H113" s="1" t="s">
        <v>15</v>
      </c>
      <c r="I113" s="1" t="s">
        <v>3829</v>
      </c>
      <c r="J113" s="1">
        <v>-1</v>
      </c>
    </row>
    <row r="114" spans="1:10" ht="14.4" x14ac:dyDescent="0.3">
      <c r="A114" s="2">
        <v>1426</v>
      </c>
      <c r="B114" s="3" t="s">
        <v>3824</v>
      </c>
      <c r="C114" s="3" t="s">
        <v>3966</v>
      </c>
      <c r="D114" s="1" t="s">
        <v>1225</v>
      </c>
      <c r="E114" s="1" t="s">
        <v>3967</v>
      </c>
      <c r="F114" s="1" t="s">
        <v>3968</v>
      </c>
      <c r="G114" s="4" t="s">
        <v>3969</v>
      </c>
      <c r="H114" s="1" t="s">
        <v>15</v>
      </c>
      <c r="I114" s="1" t="s">
        <v>3829</v>
      </c>
      <c r="J114" s="1">
        <v>-1</v>
      </c>
    </row>
    <row r="115" spans="1:10" ht="14.4" x14ac:dyDescent="0.3">
      <c r="A115" s="2">
        <v>1441</v>
      </c>
      <c r="B115" s="3" t="s">
        <v>3824</v>
      </c>
      <c r="C115" s="3" t="s">
        <v>3970</v>
      </c>
      <c r="D115" s="1" t="s">
        <v>1225</v>
      </c>
      <c r="E115" s="1" t="s">
        <v>3971</v>
      </c>
      <c r="F115" s="1" t="s">
        <v>3972</v>
      </c>
      <c r="G115" s="4" t="s">
        <v>3973</v>
      </c>
      <c r="H115" s="1" t="s">
        <v>15</v>
      </c>
      <c r="I115" s="1" t="s">
        <v>3829</v>
      </c>
      <c r="J115" s="1">
        <v>-1</v>
      </c>
    </row>
    <row r="116" spans="1:10" ht="14.4" x14ac:dyDescent="0.3">
      <c r="A116" s="2">
        <v>1476</v>
      </c>
      <c r="B116" s="3" t="s">
        <v>3824</v>
      </c>
      <c r="C116" s="3" t="s">
        <v>3974</v>
      </c>
      <c r="D116" s="1" t="s">
        <v>1225</v>
      </c>
      <c r="E116" s="1" t="s">
        <v>3975</v>
      </c>
      <c r="F116" s="1" t="s">
        <v>3976</v>
      </c>
      <c r="G116" s="4" t="s">
        <v>3977</v>
      </c>
      <c r="H116" s="1" t="s">
        <v>15</v>
      </c>
      <c r="I116" s="1" t="s">
        <v>3829</v>
      </c>
      <c r="J116" s="1">
        <v>-1</v>
      </c>
    </row>
    <row r="117" spans="1:10" ht="14.4" x14ac:dyDescent="0.3">
      <c r="A117" s="2">
        <v>1485</v>
      </c>
      <c r="B117" s="3" t="s">
        <v>3824</v>
      </c>
      <c r="C117" s="3" t="s">
        <v>3978</v>
      </c>
      <c r="D117" s="1" t="s">
        <v>1225</v>
      </c>
      <c r="E117" s="1" t="s">
        <v>3979</v>
      </c>
      <c r="F117" s="1" t="s">
        <v>3980</v>
      </c>
      <c r="G117" s="4" t="s">
        <v>3981</v>
      </c>
      <c r="H117" s="1" t="s">
        <v>15</v>
      </c>
      <c r="I117" s="1" t="s">
        <v>3829</v>
      </c>
      <c r="J117" s="1">
        <v>-1</v>
      </c>
    </row>
    <row r="118" spans="1:10" ht="14.4" x14ac:dyDescent="0.3">
      <c r="A118" s="2">
        <v>1500</v>
      </c>
      <c r="B118" s="3" t="s">
        <v>3824</v>
      </c>
      <c r="C118" s="3" t="s">
        <v>3982</v>
      </c>
      <c r="D118" s="1" t="s">
        <v>1225</v>
      </c>
      <c r="E118" s="1" t="s">
        <v>3983</v>
      </c>
      <c r="F118" s="1" t="s">
        <v>3984</v>
      </c>
      <c r="G118" s="4" t="s">
        <v>3985</v>
      </c>
      <c r="H118" s="1" t="s">
        <v>15</v>
      </c>
      <c r="I118" s="1" t="s">
        <v>3829</v>
      </c>
      <c r="J118" s="1">
        <v>-1</v>
      </c>
    </row>
    <row r="119" spans="1:10" ht="14.4" x14ac:dyDescent="0.3">
      <c r="A119" s="2">
        <v>1532</v>
      </c>
      <c r="B119" s="3" t="s">
        <v>3824</v>
      </c>
      <c r="C119" s="3" t="s">
        <v>3990</v>
      </c>
      <c r="D119" s="1" t="s">
        <v>1225</v>
      </c>
      <c r="E119" s="1" t="s">
        <v>3991</v>
      </c>
      <c r="F119" s="1" t="s">
        <v>3992</v>
      </c>
      <c r="G119" s="4" t="s">
        <v>3993</v>
      </c>
      <c r="H119" s="1" t="s">
        <v>15</v>
      </c>
      <c r="I119" s="1" t="s">
        <v>3829</v>
      </c>
      <c r="J119" s="1">
        <v>-1</v>
      </c>
    </row>
    <row r="120" spans="1:10" ht="14.4" x14ac:dyDescent="0.3">
      <c r="A120" s="2">
        <v>1554</v>
      </c>
      <c r="B120" s="3" t="s">
        <v>3824</v>
      </c>
      <c r="C120" s="3" t="s">
        <v>3994</v>
      </c>
      <c r="D120" s="1" t="s">
        <v>1225</v>
      </c>
      <c r="E120" s="1" t="s">
        <v>3995</v>
      </c>
      <c r="F120" s="1" t="s">
        <v>3996</v>
      </c>
      <c r="G120" s="4" t="s">
        <v>3997</v>
      </c>
      <c r="H120" s="1" t="s">
        <v>15</v>
      </c>
      <c r="I120" s="1" t="s">
        <v>3829</v>
      </c>
      <c r="J120" s="1">
        <v>-1</v>
      </c>
    </row>
    <row r="121" spans="1:10" ht="14.4" x14ac:dyDescent="0.3">
      <c r="A121" s="2">
        <v>1579</v>
      </c>
      <c r="B121" s="3" t="s">
        <v>3824</v>
      </c>
      <c r="C121" s="3" t="s">
        <v>3998</v>
      </c>
      <c r="D121" s="1" t="s">
        <v>1225</v>
      </c>
      <c r="E121" s="1" t="s">
        <v>3999</v>
      </c>
      <c r="F121" s="1" t="s">
        <v>4000</v>
      </c>
      <c r="G121" s="4" t="s">
        <v>4001</v>
      </c>
      <c r="H121" s="1" t="s">
        <v>15</v>
      </c>
      <c r="I121" s="1" t="s">
        <v>3829</v>
      </c>
      <c r="J121" s="1">
        <v>-1</v>
      </c>
    </row>
    <row r="122" spans="1:10" ht="14.4" x14ac:dyDescent="0.3">
      <c r="A122" s="2">
        <v>2032</v>
      </c>
      <c r="B122" s="3" t="s">
        <v>3824</v>
      </c>
      <c r="C122" s="3" t="s">
        <v>4041</v>
      </c>
      <c r="D122" s="1" t="s">
        <v>1225</v>
      </c>
      <c r="E122" s="1" t="s">
        <v>4042</v>
      </c>
      <c r="F122" s="1" t="s">
        <v>4043</v>
      </c>
      <c r="G122" s="4" t="s">
        <v>4044</v>
      </c>
      <c r="H122" s="1" t="s">
        <v>15</v>
      </c>
      <c r="I122" s="1" t="s">
        <v>3829</v>
      </c>
      <c r="J122" s="1">
        <v>-1</v>
      </c>
    </row>
    <row r="123" spans="1:10" ht="14.4" x14ac:dyDescent="0.3">
      <c r="A123" s="2">
        <v>2244</v>
      </c>
      <c r="B123" s="3" t="s">
        <v>3824</v>
      </c>
      <c r="C123" s="3" t="s">
        <v>4084</v>
      </c>
      <c r="D123" s="1" t="s">
        <v>11</v>
      </c>
      <c r="E123" s="1" t="s">
        <v>4085</v>
      </c>
      <c r="F123" s="1" t="s">
        <v>4086</v>
      </c>
      <c r="G123" s="4" t="s">
        <v>4087</v>
      </c>
      <c r="H123" s="1" t="s">
        <v>15</v>
      </c>
      <c r="I123" s="1" t="s">
        <v>3829</v>
      </c>
      <c r="J123" s="1">
        <v>-1</v>
      </c>
    </row>
    <row r="124" spans="1:10" ht="14.4" x14ac:dyDescent="0.3">
      <c r="A124" s="2">
        <v>2655</v>
      </c>
      <c r="B124" s="3" t="s">
        <v>3824</v>
      </c>
      <c r="C124" s="3" t="s">
        <v>4132</v>
      </c>
      <c r="D124" s="1" t="s">
        <v>11</v>
      </c>
      <c r="E124" s="1" t="s">
        <v>4133</v>
      </c>
      <c r="F124" s="1" t="s">
        <v>4134</v>
      </c>
      <c r="G124" s="4" t="s">
        <v>4135</v>
      </c>
      <c r="H124" s="1" t="s">
        <v>15</v>
      </c>
      <c r="I124" s="1" t="s">
        <v>3829</v>
      </c>
      <c r="J124" s="1">
        <v>-1</v>
      </c>
    </row>
    <row r="125" spans="1:10" ht="14.4" x14ac:dyDescent="0.3">
      <c r="A125" s="2">
        <v>2919</v>
      </c>
      <c r="B125" s="3" t="s">
        <v>3824</v>
      </c>
      <c r="C125" s="3" t="s">
        <v>4175</v>
      </c>
      <c r="D125" s="1" t="s">
        <v>1225</v>
      </c>
      <c r="E125" s="1" t="s">
        <v>4176</v>
      </c>
      <c r="F125" s="1" t="s">
        <v>4177</v>
      </c>
      <c r="G125" s="4" t="s">
        <v>4178</v>
      </c>
      <c r="H125" s="1" t="s">
        <v>15</v>
      </c>
      <c r="I125" s="1" t="s">
        <v>3829</v>
      </c>
      <c r="J125" s="1">
        <v>-1</v>
      </c>
    </row>
    <row r="126" spans="1:10" ht="14.4" x14ac:dyDescent="0.3">
      <c r="A126" s="2">
        <v>3188</v>
      </c>
      <c r="B126" s="3" t="s">
        <v>3824</v>
      </c>
      <c r="C126" s="3" t="s">
        <v>4238</v>
      </c>
      <c r="D126" s="1" t="s">
        <v>11</v>
      </c>
      <c r="E126" s="1" t="s">
        <v>4239</v>
      </c>
      <c r="F126" s="1" t="s">
        <v>4240</v>
      </c>
      <c r="G126" s="4" t="s">
        <v>4241</v>
      </c>
      <c r="H126" s="1" t="s">
        <v>15</v>
      </c>
      <c r="I126" s="1" t="s">
        <v>3829</v>
      </c>
      <c r="J126" s="1">
        <v>-1</v>
      </c>
    </row>
    <row r="127" spans="1:10" ht="14.4" x14ac:dyDescent="0.3">
      <c r="A127" s="2">
        <v>3276</v>
      </c>
      <c r="B127" s="3" t="s">
        <v>3824</v>
      </c>
      <c r="C127" s="3" t="s">
        <v>4254</v>
      </c>
      <c r="D127" s="1" t="s">
        <v>1225</v>
      </c>
      <c r="E127" s="1" t="s">
        <v>4255</v>
      </c>
      <c r="F127" s="1" t="s">
        <v>4256</v>
      </c>
      <c r="G127" s="4" t="s">
        <v>4257</v>
      </c>
      <c r="H127" s="1" t="s">
        <v>15</v>
      </c>
      <c r="I127" s="1" t="s">
        <v>3829</v>
      </c>
      <c r="J127" s="1">
        <v>-1</v>
      </c>
    </row>
    <row r="128" spans="1:10" ht="14.4" x14ac:dyDescent="0.3">
      <c r="A128" s="2">
        <v>3288</v>
      </c>
      <c r="B128" s="3" t="s">
        <v>3824</v>
      </c>
      <c r="C128" s="3" t="s">
        <v>4258</v>
      </c>
      <c r="D128" s="1" t="s">
        <v>1225</v>
      </c>
      <c r="E128" s="1" t="s">
        <v>4259</v>
      </c>
      <c r="F128" s="1" t="s">
        <v>4260</v>
      </c>
      <c r="G128" s="4" t="s">
        <v>4261</v>
      </c>
      <c r="H128" s="1" t="s">
        <v>15</v>
      </c>
      <c r="I128" s="1" t="s">
        <v>3829</v>
      </c>
      <c r="J128" s="1">
        <v>-1</v>
      </c>
    </row>
    <row r="129" spans="1:10" ht="14.4" x14ac:dyDescent="0.3">
      <c r="A129" s="2">
        <v>3481</v>
      </c>
      <c r="B129" s="3" t="s">
        <v>3824</v>
      </c>
      <c r="C129" s="3" t="s">
        <v>4306</v>
      </c>
      <c r="D129" s="1" t="s">
        <v>11</v>
      </c>
      <c r="E129" s="1" t="s">
        <v>4307</v>
      </c>
      <c r="F129" s="1" t="s">
        <v>4308</v>
      </c>
      <c r="G129" s="4" t="s">
        <v>4309</v>
      </c>
      <c r="H129" s="1" t="s">
        <v>15</v>
      </c>
      <c r="I129" s="1" t="s">
        <v>3829</v>
      </c>
      <c r="J129" s="1">
        <v>-1</v>
      </c>
    </row>
    <row r="130" spans="1:10" ht="14.4" x14ac:dyDescent="0.3">
      <c r="A130" s="2">
        <v>3603</v>
      </c>
      <c r="B130" s="3" t="s">
        <v>3824</v>
      </c>
      <c r="C130" s="3" t="s">
        <v>4338</v>
      </c>
      <c r="D130" s="1" t="s">
        <v>11</v>
      </c>
      <c r="E130" s="1" t="s">
        <v>4339</v>
      </c>
      <c r="F130" s="1" t="s">
        <v>4340</v>
      </c>
      <c r="G130" s="4" t="s">
        <v>4341</v>
      </c>
      <c r="H130" s="1" t="s">
        <v>15</v>
      </c>
      <c r="I130" s="1" t="s">
        <v>3829</v>
      </c>
      <c r="J130" s="1">
        <v>-1</v>
      </c>
    </row>
    <row r="131" spans="1:10" ht="14.4" x14ac:dyDescent="0.3">
      <c r="A131" s="2">
        <v>3716</v>
      </c>
      <c r="B131" s="3" t="s">
        <v>3824</v>
      </c>
      <c r="C131" s="3" t="s">
        <v>4354</v>
      </c>
      <c r="D131" s="1" t="s">
        <v>1225</v>
      </c>
      <c r="E131" s="1" t="s">
        <v>4355</v>
      </c>
      <c r="F131" s="1" t="s">
        <v>4356</v>
      </c>
      <c r="G131" s="4" t="s">
        <v>4357</v>
      </c>
      <c r="H131" s="1" t="s">
        <v>15</v>
      </c>
      <c r="I131" s="1" t="s">
        <v>3829</v>
      </c>
      <c r="J131" s="1">
        <v>-1</v>
      </c>
    </row>
    <row r="132" spans="1:10" ht="14.4" x14ac:dyDescent="0.3">
      <c r="A132" s="2">
        <v>3797</v>
      </c>
      <c r="B132" s="3" t="s">
        <v>3824</v>
      </c>
      <c r="C132" s="3" t="s">
        <v>4366</v>
      </c>
      <c r="D132" s="1" t="s">
        <v>11</v>
      </c>
      <c r="E132" s="1" t="s">
        <v>4367</v>
      </c>
      <c r="F132" s="1" t="s">
        <v>4368</v>
      </c>
      <c r="G132" s="4" t="s">
        <v>4369</v>
      </c>
      <c r="H132" s="1" t="s">
        <v>15</v>
      </c>
      <c r="I132" s="1" t="s">
        <v>3829</v>
      </c>
      <c r="J132" s="1">
        <v>-1</v>
      </c>
    </row>
    <row r="133" spans="1:10" ht="14.4" x14ac:dyDescent="0.3">
      <c r="A133" s="2">
        <v>4251</v>
      </c>
      <c r="B133" s="3" t="s">
        <v>4442</v>
      </c>
      <c r="C133" s="3" t="s">
        <v>4443</v>
      </c>
      <c r="D133" s="1" t="s">
        <v>1225</v>
      </c>
      <c r="E133" s="1" t="s">
        <v>4444</v>
      </c>
      <c r="F133" s="1" t="s">
        <v>4445</v>
      </c>
      <c r="G133" s="4" t="s">
        <v>4446</v>
      </c>
      <c r="H133" s="1" t="s">
        <v>15</v>
      </c>
      <c r="I133" s="1" t="s">
        <v>3829</v>
      </c>
      <c r="J133" s="1">
        <v>-1</v>
      </c>
    </row>
    <row r="134" spans="1:10" ht="14.4" x14ac:dyDescent="0.3">
      <c r="A134" s="2">
        <v>4553</v>
      </c>
      <c r="B134" s="3" t="s">
        <v>4475</v>
      </c>
      <c r="C134" s="3" t="s">
        <v>4501</v>
      </c>
      <c r="D134" s="1" t="s">
        <v>11</v>
      </c>
      <c r="E134" s="1" t="s">
        <v>4502</v>
      </c>
      <c r="F134" s="1" t="s">
        <v>4503</v>
      </c>
      <c r="G134" s="4" t="s">
        <v>4504</v>
      </c>
      <c r="H134" s="1" t="s">
        <v>15</v>
      </c>
      <c r="I134" s="1" t="s">
        <v>3829</v>
      </c>
      <c r="J134" s="1">
        <v>-1</v>
      </c>
    </row>
    <row r="135" spans="1:10" ht="14.4" x14ac:dyDescent="0.3">
      <c r="A135" s="2">
        <v>4624</v>
      </c>
      <c r="B135" s="3" t="s">
        <v>4475</v>
      </c>
      <c r="C135" s="3" t="s">
        <v>4505</v>
      </c>
      <c r="D135" s="1" t="s">
        <v>1225</v>
      </c>
      <c r="E135" s="1" t="s">
        <v>4506</v>
      </c>
      <c r="F135" s="1" t="s">
        <v>4507</v>
      </c>
      <c r="G135" s="4" t="s">
        <v>4508</v>
      </c>
      <c r="H135" s="1" t="s">
        <v>15</v>
      </c>
      <c r="I135" s="1" t="s">
        <v>3829</v>
      </c>
      <c r="J135" s="1">
        <v>-1</v>
      </c>
    </row>
    <row r="136" spans="1:10" ht="14.4" x14ac:dyDescent="0.3">
      <c r="A136" s="2">
        <v>4697</v>
      </c>
      <c r="B136" s="3" t="s">
        <v>4475</v>
      </c>
      <c r="C136" s="3" t="s">
        <v>4529</v>
      </c>
      <c r="D136" s="1" t="s">
        <v>1225</v>
      </c>
      <c r="E136" s="1" t="s">
        <v>4530</v>
      </c>
      <c r="F136" s="1" t="s">
        <v>4531</v>
      </c>
      <c r="G136" s="4" t="s">
        <v>4532</v>
      </c>
      <c r="H136" s="1" t="s">
        <v>15</v>
      </c>
      <c r="I136" s="1" t="s">
        <v>3829</v>
      </c>
      <c r="J136" s="1">
        <v>-1</v>
      </c>
    </row>
    <row r="137" spans="1:10" ht="14.4" x14ac:dyDescent="0.3">
      <c r="A137" s="2">
        <v>4866</v>
      </c>
      <c r="B137" s="3" t="s">
        <v>4475</v>
      </c>
      <c r="C137" s="3" t="s">
        <v>4556</v>
      </c>
      <c r="D137" s="1" t="s">
        <v>11</v>
      </c>
      <c r="E137" s="1" t="s">
        <v>4557</v>
      </c>
      <c r="F137" s="1" t="s">
        <v>4558</v>
      </c>
      <c r="G137" s="4" t="s">
        <v>4559</v>
      </c>
      <c r="H137" s="1" t="s">
        <v>15</v>
      </c>
      <c r="I137" s="1" t="s">
        <v>3829</v>
      </c>
      <c r="J137" s="1">
        <v>-1</v>
      </c>
    </row>
    <row r="138" spans="1:10" ht="14.4" x14ac:dyDescent="0.3">
      <c r="A138" s="2">
        <v>5468</v>
      </c>
      <c r="B138" s="3" t="s">
        <v>4475</v>
      </c>
      <c r="C138" s="3" t="s">
        <v>4674</v>
      </c>
      <c r="D138" s="1" t="s">
        <v>11</v>
      </c>
      <c r="E138" s="1" t="s">
        <v>4675</v>
      </c>
      <c r="F138" s="1" t="s">
        <v>4676</v>
      </c>
      <c r="G138" s="4" t="s">
        <v>4677</v>
      </c>
      <c r="H138" s="1" t="s">
        <v>15</v>
      </c>
      <c r="I138" s="1" t="s">
        <v>3829</v>
      </c>
      <c r="J138" s="1">
        <v>-1</v>
      </c>
    </row>
    <row r="139" spans="1:10" ht="14.4" x14ac:dyDescent="0.3">
      <c r="A139" s="2">
        <v>6054</v>
      </c>
      <c r="B139" s="3" t="s">
        <v>4475</v>
      </c>
      <c r="C139" s="3" t="s">
        <v>4762</v>
      </c>
      <c r="D139" s="1" t="s">
        <v>11</v>
      </c>
      <c r="E139" s="1" t="s">
        <v>4763</v>
      </c>
      <c r="F139" s="1" t="s">
        <v>4764</v>
      </c>
      <c r="G139" s="4" t="s">
        <v>4765</v>
      </c>
      <c r="H139" s="1" t="s">
        <v>15</v>
      </c>
      <c r="I139" s="1" t="s">
        <v>3829</v>
      </c>
      <c r="J139" s="1">
        <v>-1</v>
      </c>
    </row>
    <row r="140" spans="1:10" ht="14.4" x14ac:dyDescent="0.3">
      <c r="A140" s="2">
        <v>6535</v>
      </c>
      <c r="B140" s="3" t="s">
        <v>4475</v>
      </c>
      <c r="C140" s="3" t="s">
        <v>4837</v>
      </c>
      <c r="D140" s="1" t="s">
        <v>11</v>
      </c>
      <c r="E140" s="1" t="s">
        <v>4838</v>
      </c>
      <c r="F140" s="1" t="s">
        <v>4839</v>
      </c>
      <c r="G140" s="4" t="s">
        <v>4840</v>
      </c>
      <c r="H140" s="1" t="s">
        <v>15</v>
      </c>
      <c r="I140" s="1" t="s">
        <v>3829</v>
      </c>
      <c r="J140" s="1">
        <v>-1</v>
      </c>
    </row>
    <row r="141" spans="1:10" ht="14.4" x14ac:dyDescent="0.3">
      <c r="A141" s="2">
        <v>157</v>
      </c>
      <c r="B141" s="3" t="s">
        <v>3824</v>
      </c>
      <c r="C141" s="3" t="s">
        <v>5104</v>
      </c>
      <c r="D141" s="1" t="s">
        <v>5087</v>
      </c>
      <c r="E141" s="1" t="s">
        <v>5105</v>
      </c>
      <c r="F141" s="1" t="s">
        <v>5106</v>
      </c>
      <c r="G141" s="4" t="s">
        <v>5107</v>
      </c>
      <c r="H141" s="1" t="s">
        <v>15</v>
      </c>
      <c r="I141" s="1" t="s">
        <v>5091</v>
      </c>
      <c r="J141" s="1">
        <v>-1</v>
      </c>
    </row>
    <row r="142" spans="1:10" ht="14.4" x14ac:dyDescent="0.3">
      <c r="A142" s="2">
        <v>158</v>
      </c>
      <c r="B142" s="3" t="s">
        <v>3824</v>
      </c>
      <c r="C142" s="3" t="s">
        <v>5108</v>
      </c>
      <c r="D142" s="1" t="s">
        <v>5087</v>
      </c>
      <c r="E142" s="1" t="s">
        <v>5109</v>
      </c>
      <c r="F142" s="1" t="s">
        <v>5110</v>
      </c>
      <c r="G142" s="4" t="s">
        <v>5111</v>
      </c>
      <c r="H142" s="1" t="s">
        <v>15</v>
      </c>
      <c r="I142" s="1" t="s">
        <v>5091</v>
      </c>
      <c r="J142" s="1">
        <v>-1</v>
      </c>
    </row>
    <row r="143" spans="1:10" ht="14.4" x14ac:dyDescent="0.3">
      <c r="A143" s="2">
        <v>160</v>
      </c>
      <c r="B143" s="3" t="s">
        <v>3824</v>
      </c>
      <c r="C143" s="3" t="s">
        <v>5116</v>
      </c>
      <c r="D143" s="1" t="s">
        <v>5087</v>
      </c>
      <c r="E143" s="1" t="s">
        <v>5117</v>
      </c>
      <c r="F143" s="1" t="s">
        <v>5118</v>
      </c>
      <c r="G143" s="4" t="s">
        <v>5119</v>
      </c>
      <c r="H143" s="1" t="s">
        <v>15</v>
      </c>
      <c r="I143" s="1" t="s">
        <v>5091</v>
      </c>
      <c r="J143" s="1">
        <v>-1</v>
      </c>
    </row>
    <row r="144" spans="1:10" ht="14.4" x14ac:dyDescent="0.3">
      <c r="A144" s="2">
        <v>338</v>
      </c>
      <c r="B144" s="3" t="s">
        <v>3824</v>
      </c>
      <c r="C144" s="3" t="s">
        <v>5178</v>
      </c>
      <c r="D144" s="1" t="s">
        <v>1757</v>
      </c>
      <c r="E144" s="1" t="s">
        <v>5179</v>
      </c>
      <c r="F144" s="1" t="s">
        <v>5180</v>
      </c>
      <c r="G144" s="4" t="s">
        <v>5181</v>
      </c>
      <c r="H144" s="1" t="s">
        <v>15</v>
      </c>
      <c r="I144" s="1" t="s">
        <v>5091</v>
      </c>
      <c r="J144" s="1">
        <v>-1</v>
      </c>
    </row>
    <row r="145" spans="1:10" ht="14.4" x14ac:dyDescent="0.3">
      <c r="A145" s="2">
        <v>343</v>
      </c>
      <c r="B145" s="3" t="s">
        <v>3824</v>
      </c>
      <c r="C145" s="3" t="s">
        <v>5182</v>
      </c>
      <c r="D145" s="1" t="s">
        <v>5087</v>
      </c>
      <c r="E145" s="1" t="s">
        <v>5183</v>
      </c>
      <c r="F145" s="1" t="s">
        <v>5184</v>
      </c>
      <c r="G145" s="4" t="s">
        <v>5185</v>
      </c>
      <c r="H145" s="1" t="s">
        <v>15</v>
      </c>
      <c r="I145" s="1" t="s">
        <v>5091</v>
      </c>
      <c r="J145" s="1">
        <v>-1</v>
      </c>
    </row>
    <row r="146" spans="1:10" ht="14.4" x14ac:dyDescent="0.3">
      <c r="A146" s="2">
        <v>352</v>
      </c>
      <c r="B146" s="3" t="s">
        <v>3824</v>
      </c>
      <c r="C146" s="3" t="s">
        <v>5190</v>
      </c>
      <c r="D146" s="1" t="s">
        <v>5087</v>
      </c>
      <c r="E146" s="1" t="s">
        <v>5191</v>
      </c>
      <c r="F146" s="1" t="s">
        <v>5192</v>
      </c>
      <c r="G146" s="4" t="s">
        <v>5193</v>
      </c>
      <c r="H146" s="1" t="s">
        <v>15</v>
      </c>
      <c r="I146" s="1" t="s">
        <v>5091</v>
      </c>
      <c r="J146" s="1">
        <v>-1</v>
      </c>
    </row>
    <row r="147" spans="1:10" ht="14.4" x14ac:dyDescent="0.3">
      <c r="A147" s="2">
        <v>498</v>
      </c>
      <c r="B147" s="3" t="s">
        <v>3824</v>
      </c>
      <c r="C147" s="3" t="s">
        <v>5225</v>
      </c>
      <c r="D147" s="1" t="s">
        <v>1757</v>
      </c>
      <c r="E147" s="1" t="s">
        <v>5226</v>
      </c>
      <c r="F147" s="1" t="s">
        <v>5227</v>
      </c>
      <c r="G147" s="4" t="s">
        <v>5228</v>
      </c>
      <c r="H147" s="1" t="s">
        <v>15</v>
      </c>
      <c r="I147" s="1" t="s">
        <v>5091</v>
      </c>
      <c r="J147" s="1">
        <v>-1</v>
      </c>
    </row>
    <row r="148" spans="1:10" ht="14.4" x14ac:dyDescent="0.3">
      <c r="A148" s="2">
        <v>499</v>
      </c>
      <c r="B148" s="3" t="s">
        <v>3824</v>
      </c>
      <c r="C148" s="3" t="s">
        <v>5229</v>
      </c>
      <c r="D148" s="1" t="s">
        <v>1757</v>
      </c>
      <c r="E148" s="1" t="s">
        <v>5230</v>
      </c>
      <c r="F148" s="1" t="s">
        <v>5231</v>
      </c>
      <c r="G148" s="4" t="s">
        <v>5232</v>
      </c>
      <c r="H148" s="1" t="s">
        <v>15</v>
      </c>
      <c r="I148" s="1" t="s">
        <v>5091</v>
      </c>
      <c r="J148" s="1">
        <v>-1</v>
      </c>
    </row>
    <row r="149" spans="1:10" ht="14.4" x14ac:dyDescent="0.3">
      <c r="A149" s="2">
        <v>643</v>
      </c>
      <c r="B149" s="3" t="s">
        <v>3824</v>
      </c>
      <c r="C149" s="3" t="s">
        <v>5253</v>
      </c>
      <c r="D149" s="1" t="s">
        <v>5087</v>
      </c>
      <c r="E149" s="1" t="s">
        <v>5254</v>
      </c>
      <c r="F149" s="1" t="s">
        <v>5255</v>
      </c>
      <c r="G149" s="4" t="s">
        <v>5256</v>
      </c>
      <c r="H149" s="1" t="s">
        <v>15</v>
      </c>
      <c r="I149" s="1" t="s">
        <v>5091</v>
      </c>
      <c r="J149" s="1">
        <v>-1</v>
      </c>
    </row>
    <row r="150" spans="1:10" ht="14.4" x14ac:dyDescent="0.3">
      <c r="A150" s="2">
        <v>835</v>
      </c>
      <c r="B150" s="3" t="s">
        <v>3824</v>
      </c>
      <c r="C150" s="3" t="s">
        <v>5293</v>
      </c>
      <c r="D150" s="1" t="s">
        <v>5087</v>
      </c>
      <c r="E150" s="1" t="s">
        <v>5294</v>
      </c>
      <c r="F150" s="1" t="s">
        <v>5295</v>
      </c>
      <c r="G150" s="4" t="s">
        <v>5296</v>
      </c>
      <c r="H150" s="1" t="s">
        <v>15</v>
      </c>
      <c r="I150" s="1" t="s">
        <v>5091</v>
      </c>
      <c r="J150" s="1">
        <v>-1</v>
      </c>
    </row>
    <row r="151" spans="1:10" ht="14.4" x14ac:dyDescent="0.3">
      <c r="A151" s="2">
        <v>1169</v>
      </c>
      <c r="B151" s="3" t="s">
        <v>3824</v>
      </c>
      <c r="C151" s="3" t="s">
        <v>5329</v>
      </c>
      <c r="D151" s="1" t="s">
        <v>5087</v>
      </c>
      <c r="E151" s="1" t="s">
        <v>5330</v>
      </c>
      <c r="F151" s="1" t="s">
        <v>5331</v>
      </c>
      <c r="G151" s="4" t="s">
        <v>5332</v>
      </c>
      <c r="H151" s="1" t="s">
        <v>15</v>
      </c>
      <c r="I151" s="1" t="s">
        <v>5091</v>
      </c>
      <c r="J151" s="1">
        <v>-1</v>
      </c>
    </row>
    <row r="152" spans="1:10" ht="14.4" x14ac:dyDescent="0.3">
      <c r="A152" s="2">
        <v>1317</v>
      </c>
      <c r="B152" s="3" t="s">
        <v>3824</v>
      </c>
      <c r="C152" s="3" t="s">
        <v>5361</v>
      </c>
      <c r="D152" s="1" t="s">
        <v>5087</v>
      </c>
      <c r="E152" s="1" t="s">
        <v>5362</v>
      </c>
      <c r="F152" s="1" t="s">
        <v>5363</v>
      </c>
      <c r="G152" s="4" t="s">
        <v>5364</v>
      </c>
      <c r="H152" s="1" t="s">
        <v>15</v>
      </c>
      <c r="I152" s="1" t="s">
        <v>5091</v>
      </c>
      <c r="J152" s="1">
        <v>-1</v>
      </c>
    </row>
    <row r="153" spans="1:10" ht="14.4" x14ac:dyDescent="0.3">
      <c r="A153" s="2">
        <v>1384</v>
      </c>
      <c r="B153" s="3" t="s">
        <v>3824</v>
      </c>
      <c r="C153" s="3" t="s">
        <v>5381</v>
      </c>
      <c r="D153" s="1" t="s">
        <v>5087</v>
      </c>
      <c r="E153" s="1" t="s">
        <v>5382</v>
      </c>
      <c r="F153" s="1" t="s">
        <v>5383</v>
      </c>
      <c r="G153" s="4" t="s">
        <v>5384</v>
      </c>
      <c r="H153" s="1" t="s">
        <v>15</v>
      </c>
      <c r="I153" s="1" t="s">
        <v>5091</v>
      </c>
      <c r="J153" s="1">
        <v>-1</v>
      </c>
    </row>
    <row r="154" spans="1:10" ht="14.4" x14ac:dyDescent="0.3">
      <c r="A154" s="2">
        <v>1405</v>
      </c>
      <c r="B154" s="3" t="s">
        <v>3824</v>
      </c>
      <c r="C154" s="3" t="s">
        <v>5389</v>
      </c>
      <c r="D154" s="1" t="s">
        <v>1757</v>
      </c>
      <c r="E154" s="1" t="s">
        <v>5390</v>
      </c>
      <c r="F154" s="1" t="s">
        <v>5391</v>
      </c>
      <c r="G154" s="4" t="s">
        <v>5392</v>
      </c>
      <c r="H154" s="1" t="s">
        <v>15</v>
      </c>
      <c r="I154" s="1" t="s">
        <v>5091</v>
      </c>
      <c r="J154" s="1">
        <v>-1</v>
      </c>
    </row>
    <row r="155" spans="1:10" ht="14.4" x14ac:dyDescent="0.3">
      <c r="A155" s="2">
        <v>1414</v>
      </c>
      <c r="B155" s="3" t="s">
        <v>3824</v>
      </c>
      <c r="C155" s="3" t="s">
        <v>5393</v>
      </c>
      <c r="D155" s="1" t="s">
        <v>1757</v>
      </c>
      <c r="E155" s="1" t="s">
        <v>5394</v>
      </c>
      <c r="F155" s="1" t="s">
        <v>5395</v>
      </c>
      <c r="G155" s="4" t="s">
        <v>5396</v>
      </c>
      <c r="H155" s="1" t="s">
        <v>15</v>
      </c>
      <c r="I155" s="1" t="s">
        <v>5091</v>
      </c>
      <c r="J155" s="1">
        <v>-1</v>
      </c>
    </row>
    <row r="156" spans="1:10" ht="14.4" x14ac:dyDescent="0.3">
      <c r="A156" s="2">
        <v>1423</v>
      </c>
      <c r="B156" s="3" t="s">
        <v>3824</v>
      </c>
      <c r="C156" s="3" t="s">
        <v>5397</v>
      </c>
      <c r="D156" s="1" t="s">
        <v>5087</v>
      </c>
      <c r="E156" s="1" t="s">
        <v>5398</v>
      </c>
      <c r="F156" s="1" t="s">
        <v>5399</v>
      </c>
      <c r="G156" s="4" t="s">
        <v>5400</v>
      </c>
      <c r="H156" s="1" t="s">
        <v>15</v>
      </c>
      <c r="I156" s="1" t="s">
        <v>5091</v>
      </c>
      <c r="J156" s="1">
        <v>-1</v>
      </c>
    </row>
    <row r="157" spans="1:10" ht="14.4" x14ac:dyDescent="0.3">
      <c r="A157" s="2">
        <v>1443</v>
      </c>
      <c r="B157" s="3" t="s">
        <v>3824</v>
      </c>
      <c r="C157" s="3" t="s">
        <v>5405</v>
      </c>
      <c r="D157" s="1" t="s">
        <v>5087</v>
      </c>
      <c r="E157" s="1" t="s">
        <v>5406</v>
      </c>
      <c r="F157" s="1" t="s">
        <v>5407</v>
      </c>
      <c r="G157" s="4" t="s">
        <v>5408</v>
      </c>
      <c r="H157" s="1" t="s">
        <v>15</v>
      </c>
      <c r="I157" s="1" t="s">
        <v>5091</v>
      </c>
      <c r="J157" s="1">
        <v>-1</v>
      </c>
    </row>
    <row r="158" spans="1:10" ht="14.4" x14ac:dyDescent="0.3">
      <c r="A158" s="2">
        <v>1457</v>
      </c>
      <c r="B158" s="3" t="s">
        <v>3824</v>
      </c>
      <c r="C158" s="3" t="s">
        <v>5409</v>
      </c>
      <c r="D158" s="1" t="s">
        <v>1757</v>
      </c>
      <c r="E158" s="1" t="s">
        <v>5410</v>
      </c>
      <c r="F158" s="1" t="s">
        <v>5411</v>
      </c>
      <c r="G158" s="4" t="s">
        <v>5412</v>
      </c>
      <c r="H158" s="1" t="s">
        <v>15</v>
      </c>
      <c r="I158" s="1" t="s">
        <v>5091</v>
      </c>
      <c r="J158" s="1">
        <v>-1</v>
      </c>
    </row>
    <row r="159" spans="1:10" ht="14.4" x14ac:dyDescent="0.3">
      <c r="A159" s="2">
        <v>1467</v>
      </c>
      <c r="B159" s="3" t="s">
        <v>3824</v>
      </c>
      <c r="C159" s="3" t="s">
        <v>5413</v>
      </c>
      <c r="D159" s="1" t="s">
        <v>1757</v>
      </c>
      <c r="E159" s="1" t="s">
        <v>5414</v>
      </c>
      <c r="F159" s="1" t="s">
        <v>5415</v>
      </c>
      <c r="G159" s="4" t="s">
        <v>5416</v>
      </c>
      <c r="H159" s="1" t="s">
        <v>15</v>
      </c>
      <c r="I159" s="1" t="s">
        <v>5091</v>
      </c>
      <c r="J159" s="1">
        <v>-1</v>
      </c>
    </row>
    <row r="160" spans="1:10" ht="14.4" x14ac:dyDescent="0.3">
      <c r="A160" s="2">
        <v>1507</v>
      </c>
      <c r="B160" s="3" t="s">
        <v>3824</v>
      </c>
      <c r="C160" s="3" t="s">
        <v>5417</v>
      </c>
      <c r="D160" s="1" t="s">
        <v>1757</v>
      </c>
      <c r="E160" s="1" t="s">
        <v>5418</v>
      </c>
      <c r="F160" s="1" t="s">
        <v>5419</v>
      </c>
      <c r="G160" s="4" t="s">
        <v>5420</v>
      </c>
      <c r="H160" s="1" t="s">
        <v>15</v>
      </c>
      <c r="I160" s="1" t="s">
        <v>5091</v>
      </c>
      <c r="J160" s="1">
        <v>-1</v>
      </c>
    </row>
    <row r="161" spans="1:10" ht="14.4" x14ac:dyDescent="0.3">
      <c r="A161" s="2">
        <v>1541</v>
      </c>
      <c r="B161" s="3" t="s">
        <v>3824</v>
      </c>
      <c r="C161" s="3" t="s">
        <v>5421</v>
      </c>
      <c r="D161" s="1" t="s">
        <v>1757</v>
      </c>
      <c r="E161" s="1" t="s">
        <v>5422</v>
      </c>
      <c r="F161" s="1" t="s">
        <v>5423</v>
      </c>
      <c r="G161" s="4" t="s">
        <v>5424</v>
      </c>
      <c r="H161" s="1" t="s">
        <v>15</v>
      </c>
      <c r="I161" s="1" t="s">
        <v>5091</v>
      </c>
      <c r="J161" s="1">
        <v>-1</v>
      </c>
    </row>
    <row r="162" spans="1:10" ht="14.4" x14ac:dyDescent="0.3">
      <c r="A162" s="2">
        <v>1640</v>
      </c>
      <c r="B162" s="3" t="s">
        <v>3824</v>
      </c>
      <c r="C162" s="3" t="s">
        <v>5437</v>
      </c>
      <c r="D162" s="1" t="s">
        <v>1757</v>
      </c>
      <c r="E162" s="1" t="s">
        <v>5438</v>
      </c>
      <c r="F162" s="1" t="s">
        <v>5439</v>
      </c>
      <c r="G162" s="4" t="s">
        <v>5440</v>
      </c>
      <c r="H162" s="1" t="s">
        <v>15</v>
      </c>
      <c r="I162" s="1" t="s">
        <v>5091</v>
      </c>
      <c r="J162" s="1">
        <v>-1</v>
      </c>
    </row>
    <row r="163" spans="1:10" ht="14.4" x14ac:dyDescent="0.3">
      <c r="A163" s="2">
        <v>1718</v>
      </c>
      <c r="B163" s="3" t="s">
        <v>3824</v>
      </c>
      <c r="C163" s="3" t="s">
        <v>5453</v>
      </c>
      <c r="D163" s="1" t="s">
        <v>5087</v>
      </c>
      <c r="E163" s="1" t="s">
        <v>5454</v>
      </c>
      <c r="F163" s="1" t="s">
        <v>5455</v>
      </c>
      <c r="G163" s="4" t="s">
        <v>5456</v>
      </c>
      <c r="H163" s="1" t="s">
        <v>15</v>
      </c>
      <c r="I163" s="1" t="s">
        <v>5091</v>
      </c>
      <c r="J163" s="1">
        <v>-1</v>
      </c>
    </row>
    <row r="164" spans="1:10" ht="14.4" x14ac:dyDescent="0.3">
      <c r="A164" s="2">
        <v>1719</v>
      </c>
      <c r="B164" s="3" t="s">
        <v>3824</v>
      </c>
      <c r="C164" s="3" t="s">
        <v>5457</v>
      </c>
      <c r="D164" s="1" t="s">
        <v>1757</v>
      </c>
      <c r="E164" s="1" t="s">
        <v>5458</v>
      </c>
      <c r="F164" s="1" t="s">
        <v>5459</v>
      </c>
      <c r="G164" s="4" t="s">
        <v>5460</v>
      </c>
      <c r="H164" s="1" t="s">
        <v>15</v>
      </c>
      <c r="I164" s="1" t="s">
        <v>5091</v>
      </c>
      <c r="J164" s="1">
        <v>-1</v>
      </c>
    </row>
    <row r="165" spans="1:10" ht="14.4" x14ac:dyDescent="0.3">
      <c r="A165" s="2">
        <v>2361</v>
      </c>
      <c r="B165" s="3" t="s">
        <v>3824</v>
      </c>
      <c r="C165" s="3" t="s">
        <v>5583</v>
      </c>
      <c r="D165" s="1" t="s">
        <v>1757</v>
      </c>
      <c r="E165" s="1" t="s">
        <v>5584</v>
      </c>
      <c r="F165" s="1" t="s">
        <v>5585</v>
      </c>
      <c r="G165" s="4" t="s">
        <v>5586</v>
      </c>
      <c r="H165" s="1" t="s">
        <v>15</v>
      </c>
      <c r="I165" s="1" t="s">
        <v>5091</v>
      </c>
      <c r="J165" s="1">
        <v>-1</v>
      </c>
    </row>
    <row r="166" spans="1:10" ht="14.4" x14ac:dyDescent="0.3">
      <c r="A166" s="2">
        <v>2494</v>
      </c>
      <c r="B166" s="3" t="s">
        <v>3824</v>
      </c>
      <c r="C166" s="3" t="s">
        <v>5607</v>
      </c>
      <c r="D166" s="1" t="s">
        <v>1757</v>
      </c>
      <c r="E166" s="1" t="s">
        <v>5608</v>
      </c>
      <c r="F166" s="1" t="s">
        <v>5609</v>
      </c>
      <c r="G166" s="4" t="s">
        <v>5610</v>
      </c>
      <c r="H166" s="1" t="s">
        <v>15</v>
      </c>
      <c r="I166" s="1" t="s">
        <v>5091</v>
      </c>
      <c r="J166" s="1">
        <v>-1</v>
      </c>
    </row>
    <row r="167" spans="1:10" ht="14.4" x14ac:dyDescent="0.3">
      <c r="A167" s="2">
        <v>2590</v>
      </c>
      <c r="B167" s="3" t="s">
        <v>3824</v>
      </c>
      <c r="C167" s="3" t="s">
        <v>5615</v>
      </c>
      <c r="D167" s="1" t="s">
        <v>1757</v>
      </c>
      <c r="E167" s="1" t="s">
        <v>5616</v>
      </c>
      <c r="F167" s="1" t="s">
        <v>5617</v>
      </c>
      <c r="G167" s="4" t="s">
        <v>5618</v>
      </c>
      <c r="H167" s="1" t="s">
        <v>15</v>
      </c>
      <c r="I167" s="1" t="s">
        <v>5091</v>
      </c>
      <c r="J167" s="1">
        <v>-1</v>
      </c>
    </row>
    <row r="168" spans="1:10" ht="14.4" x14ac:dyDescent="0.3">
      <c r="A168" s="2">
        <v>2606</v>
      </c>
      <c r="B168" s="3" t="s">
        <v>3824</v>
      </c>
      <c r="C168" s="3" t="s">
        <v>5623</v>
      </c>
      <c r="D168" s="1" t="s">
        <v>1757</v>
      </c>
      <c r="E168" s="1" t="s">
        <v>5624</v>
      </c>
      <c r="F168" s="1" t="s">
        <v>5625</v>
      </c>
      <c r="G168" s="4" t="s">
        <v>5626</v>
      </c>
      <c r="H168" s="1" t="s">
        <v>15</v>
      </c>
      <c r="I168" s="1" t="s">
        <v>5091</v>
      </c>
      <c r="J168" s="1">
        <v>-1</v>
      </c>
    </row>
    <row r="169" spans="1:10" ht="14.4" x14ac:dyDescent="0.3">
      <c r="A169" s="2">
        <v>2821</v>
      </c>
      <c r="B169" s="3" t="s">
        <v>3824</v>
      </c>
      <c r="C169" s="3" t="s">
        <v>5666</v>
      </c>
      <c r="D169" s="1" t="s">
        <v>1757</v>
      </c>
      <c r="E169" s="1" t="s">
        <v>5667</v>
      </c>
      <c r="F169" s="1" t="s">
        <v>5668</v>
      </c>
      <c r="G169" s="4" t="s">
        <v>5669</v>
      </c>
      <c r="H169" s="1" t="s">
        <v>15</v>
      </c>
      <c r="I169" s="1" t="s">
        <v>5091</v>
      </c>
      <c r="J169" s="1">
        <v>-1</v>
      </c>
    </row>
    <row r="170" spans="1:10" ht="14.4" x14ac:dyDescent="0.3">
      <c r="A170" s="2">
        <v>2987</v>
      </c>
      <c r="B170" s="3" t="s">
        <v>3824</v>
      </c>
      <c r="C170" s="3" t="s">
        <v>5690</v>
      </c>
      <c r="D170" s="1" t="s">
        <v>1757</v>
      </c>
      <c r="E170" s="1" t="s">
        <v>5691</v>
      </c>
      <c r="F170" s="1" t="s">
        <v>5692</v>
      </c>
      <c r="G170" s="4" t="s">
        <v>5693</v>
      </c>
      <c r="H170" s="1" t="s">
        <v>15</v>
      </c>
      <c r="I170" s="1" t="s">
        <v>5091</v>
      </c>
      <c r="J170" s="1">
        <v>-1</v>
      </c>
    </row>
    <row r="171" spans="1:10" ht="14.4" x14ac:dyDescent="0.3">
      <c r="A171" s="2">
        <v>3203</v>
      </c>
      <c r="B171" s="3" t="s">
        <v>3824</v>
      </c>
      <c r="C171" s="3" t="s">
        <v>5733</v>
      </c>
      <c r="D171" s="1" t="s">
        <v>5087</v>
      </c>
      <c r="E171" s="1" t="s">
        <v>5734</v>
      </c>
      <c r="F171" s="1" t="s">
        <v>5735</v>
      </c>
      <c r="G171" s="4" t="s">
        <v>5736</v>
      </c>
      <c r="H171" s="1" t="s">
        <v>15</v>
      </c>
      <c r="I171" s="1" t="s">
        <v>5091</v>
      </c>
      <c r="J171" s="1">
        <v>-1</v>
      </c>
    </row>
    <row r="172" spans="1:10" ht="14.4" x14ac:dyDescent="0.3">
      <c r="A172" s="2">
        <v>3281</v>
      </c>
      <c r="B172" s="3" t="s">
        <v>3824</v>
      </c>
      <c r="C172" s="3" t="s">
        <v>5737</v>
      </c>
      <c r="D172" s="1" t="s">
        <v>1757</v>
      </c>
      <c r="E172" s="1" t="s">
        <v>5738</v>
      </c>
      <c r="F172" s="1" t="s">
        <v>5739</v>
      </c>
      <c r="G172" s="4" t="s">
        <v>5740</v>
      </c>
      <c r="H172" s="1" t="s">
        <v>15</v>
      </c>
      <c r="I172" s="1" t="s">
        <v>5091</v>
      </c>
      <c r="J172" s="1">
        <v>-1</v>
      </c>
    </row>
    <row r="173" spans="1:10" ht="14.4" x14ac:dyDescent="0.3">
      <c r="A173" s="2">
        <v>3415</v>
      </c>
      <c r="B173" s="3" t="s">
        <v>3824</v>
      </c>
      <c r="C173" s="3" t="s">
        <v>5757</v>
      </c>
      <c r="D173" s="1" t="s">
        <v>1757</v>
      </c>
      <c r="E173" s="1" t="s">
        <v>5758</v>
      </c>
      <c r="F173" s="1" t="s">
        <v>5759</v>
      </c>
      <c r="G173" s="4" t="s">
        <v>5760</v>
      </c>
      <c r="H173" s="1" t="s">
        <v>15</v>
      </c>
      <c r="I173" s="1" t="s">
        <v>5091</v>
      </c>
      <c r="J173" s="1">
        <v>-1</v>
      </c>
    </row>
    <row r="174" spans="1:10" ht="14.4" x14ac:dyDescent="0.3">
      <c r="A174" s="2">
        <v>3440</v>
      </c>
      <c r="B174" s="3" t="s">
        <v>3824</v>
      </c>
      <c r="C174" s="3" t="s">
        <v>5761</v>
      </c>
      <c r="D174" s="1" t="s">
        <v>1757</v>
      </c>
      <c r="E174" s="1" t="s">
        <v>5762</v>
      </c>
      <c r="F174" s="1" t="s">
        <v>5763</v>
      </c>
      <c r="G174" s="4" t="s">
        <v>5764</v>
      </c>
      <c r="H174" s="1" t="s">
        <v>15</v>
      </c>
      <c r="I174" s="1" t="s">
        <v>5091</v>
      </c>
      <c r="J174" s="1">
        <v>-1</v>
      </c>
    </row>
    <row r="175" spans="1:10" ht="14.4" x14ac:dyDescent="0.3">
      <c r="A175" s="2">
        <v>3565</v>
      </c>
      <c r="B175" s="3" t="s">
        <v>3824</v>
      </c>
      <c r="C175" s="3" t="s">
        <v>5788</v>
      </c>
      <c r="D175" s="1" t="s">
        <v>1757</v>
      </c>
      <c r="E175" s="1" t="s">
        <v>5789</v>
      </c>
      <c r="F175" s="1" t="s">
        <v>5790</v>
      </c>
      <c r="G175" s="4" t="s">
        <v>5791</v>
      </c>
      <c r="H175" s="1" t="s">
        <v>15</v>
      </c>
      <c r="I175" s="1" t="s">
        <v>5091</v>
      </c>
      <c r="J175" s="1">
        <v>-1</v>
      </c>
    </row>
    <row r="176" spans="1:10" ht="14.4" x14ac:dyDescent="0.3">
      <c r="A176" s="2">
        <v>3742</v>
      </c>
      <c r="B176" s="3" t="s">
        <v>3824</v>
      </c>
      <c r="C176" s="3" t="s">
        <v>5816</v>
      </c>
      <c r="D176" s="1" t="s">
        <v>1757</v>
      </c>
      <c r="E176" s="1" t="s">
        <v>5817</v>
      </c>
      <c r="F176" s="1" t="s">
        <v>5818</v>
      </c>
      <c r="G176" s="4" t="s">
        <v>5819</v>
      </c>
      <c r="H176" s="1" t="s">
        <v>15</v>
      </c>
      <c r="I176" s="1" t="s">
        <v>5091</v>
      </c>
      <c r="J176" s="1">
        <v>-1</v>
      </c>
    </row>
    <row r="177" spans="1:10" ht="14.4" x14ac:dyDescent="0.3">
      <c r="A177" s="2">
        <v>4037</v>
      </c>
      <c r="B177" s="3" t="s">
        <v>3824</v>
      </c>
      <c r="C177" s="3" t="s">
        <v>5864</v>
      </c>
      <c r="D177" s="1" t="s">
        <v>1757</v>
      </c>
      <c r="E177" s="1" t="s">
        <v>5865</v>
      </c>
      <c r="F177" s="1" t="s">
        <v>5866</v>
      </c>
      <c r="G177" s="4" t="s">
        <v>5867</v>
      </c>
      <c r="H177" s="1" t="s">
        <v>15</v>
      </c>
      <c r="I177" s="1" t="s">
        <v>5091</v>
      </c>
      <c r="J177" s="1">
        <v>-1</v>
      </c>
    </row>
    <row r="178" spans="1:10" ht="14.4" x14ac:dyDescent="0.3">
      <c r="A178" s="2">
        <v>4060</v>
      </c>
      <c r="B178" s="3" t="s">
        <v>3824</v>
      </c>
      <c r="C178" s="3" t="s">
        <v>5879</v>
      </c>
      <c r="D178" s="1" t="s">
        <v>1757</v>
      </c>
      <c r="E178" s="1" t="s">
        <v>5880</v>
      </c>
      <c r="F178" s="1" t="s">
        <v>5881</v>
      </c>
      <c r="G178" s="4" t="s">
        <v>5882</v>
      </c>
      <c r="H178" s="1" t="s">
        <v>15</v>
      </c>
      <c r="I178" s="1" t="s">
        <v>5091</v>
      </c>
      <c r="J178" s="1">
        <v>-1</v>
      </c>
    </row>
    <row r="179" spans="1:10" ht="14.4" x14ac:dyDescent="0.3">
      <c r="A179" s="2">
        <v>4250</v>
      </c>
      <c r="B179" s="3" t="s">
        <v>4442</v>
      </c>
      <c r="C179" s="3" t="s">
        <v>5923</v>
      </c>
      <c r="D179" s="1" t="s">
        <v>5087</v>
      </c>
      <c r="E179" s="1" t="s">
        <v>5924</v>
      </c>
      <c r="F179" s="1" t="s">
        <v>5925</v>
      </c>
      <c r="G179" s="4" t="s">
        <v>5926</v>
      </c>
      <c r="H179" s="1" t="s">
        <v>15</v>
      </c>
      <c r="I179" s="1" t="s">
        <v>5091</v>
      </c>
      <c r="J179" s="1">
        <v>-1</v>
      </c>
    </row>
    <row r="180" spans="1:10" ht="14.4" x14ac:dyDescent="0.3">
      <c r="A180" s="2">
        <v>4574</v>
      </c>
      <c r="B180" s="3" t="s">
        <v>4475</v>
      </c>
      <c r="C180" s="3" t="s">
        <v>5939</v>
      </c>
      <c r="D180" s="1" t="s">
        <v>5087</v>
      </c>
      <c r="E180" s="1" t="s">
        <v>5940</v>
      </c>
      <c r="F180" s="1" t="s">
        <v>5941</v>
      </c>
      <c r="G180" s="4" t="s">
        <v>5942</v>
      </c>
      <c r="H180" s="1" t="s">
        <v>15</v>
      </c>
      <c r="I180" s="1" t="s">
        <v>5091</v>
      </c>
      <c r="J180" s="1">
        <v>-1</v>
      </c>
    </row>
    <row r="181" spans="1:10" ht="14.4" x14ac:dyDescent="0.3">
      <c r="A181" s="2">
        <v>5846</v>
      </c>
      <c r="B181" s="3" t="s">
        <v>4475</v>
      </c>
      <c r="C181" s="3" t="s">
        <v>6077</v>
      </c>
      <c r="D181" s="1" t="s">
        <v>5087</v>
      </c>
      <c r="E181" s="1" t="s">
        <v>6078</v>
      </c>
      <c r="F181" s="1" t="s">
        <v>6079</v>
      </c>
      <c r="G181" s="4" t="s">
        <v>6080</v>
      </c>
      <c r="H181" s="1" t="s">
        <v>15</v>
      </c>
      <c r="I181" s="1" t="s">
        <v>5091</v>
      </c>
      <c r="J181" s="1">
        <v>-1</v>
      </c>
    </row>
    <row r="182" spans="1:10" ht="14.4" x14ac:dyDescent="0.3">
      <c r="A182" s="2">
        <v>6726</v>
      </c>
      <c r="B182" s="3" t="s">
        <v>4475</v>
      </c>
      <c r="C182" s="3" t="s">
        <v>6199</v>
      </c>
      <c r="D182" s="1" t="s">
        <v>5087</v>
      </c>
      <c r="E182" s="1" t="s">
        <v>6200</v>
      </c>
      <c r="F182" s="1" t="s">
        <v>6201</v>
      </c>
      <c r="G182" s="4" t="s">
        <v>6202</v>
      </c>
      <c r="H182" s="1" t="s">
        <v>15</v>
      </c>
      <c r="I182" s="1" t="s">
        <v>5091</v>
      </c>
      <c r="J182" s="1">
        <v>-1</v>
      </c>
    </row>
    <row r="183" spans="1:10" ht="14.4" x14ac:dyDescent="0.3">
      <c r="A183" s="2">
        <v>7158</v>
      </c>
      <c r="B183" s="3" t="s">
        <v>4475</v>
      </c>
      <c r="C183" s="3" t="s">
        <v>6257</v>
      </c>
      <c r="D183" s="1" t="s">
        <v>5087</v>
      </c>
      <c r="E183" s="1" t="s">
        <v>6258</v>
      </c>
      <c r="F183" s="1" t="s">
        <v>6259</v>
      </c>
      <c r="G183" s="4" t="s">
        <v>6260</v>
      </c>
      <c r="H183" s="1" t="s">
        <v>15</v>
      </c>
      <c r="I183" s="1" t="s">
        <v>5091</v>
      </c>
      <c r="J183" s="1">
        <v>-1</v>
      </c>
    </row>
    <row r="184" spans="1:10" ht="14.4" x14ac:dyDescent="0.3">
      <c r="A184" s="2">
        <v>7222</v>
      </c>
      <c r="B184" s="3" t="s">
        <v>4475</v>
      </c>
      <c r="C184" s="3" t="s">
        <v>6269</v>
      </c>
      <c r="D184" s="1" t="s">
        <v>5087</v>
      </c>
      <c r="E184" s="1" t="s">
        <v>6270</v>
      </c>
      <c r="F184" s="1" t="s">
        <v>6271</v>
      </c>
      <c r="G184" s="4" t="s">
        <v>6272</v>
      </c>
      <c r="H184" s="1" t="s">
        <v>15</v>
      </c>
      <c r="I184" s="1" t="s">
        <v>5091</v>
      </c>
      <c r="J184" s="1">
        <v>-1</v>
      </c>
    </row>
    <row r="185" spans="1:10" ht="14.4" x14ac:dyDescent="0.3">
      <c r="A185" s="2">
        <v>400</v>
      </c>
      <c r="B185" s="3" t="s">
        <v>3824</v>
      </c>
      <c r="C185" s="3" t="s">
        <v>50</v>
      </c>
      <c r="D185" s="1" t="s">
        <v>30</v>
      </c>
      <c r="E185" s="1" t="s">
        <v>51</v>
      </c>
      <c r="F185" s="1" t="s">
        <v>52</v>
      </c>
      <c r="G185" s="4" t="s">
        <v>53</v>
      </c>
      <c r="H185" s="1" t="s">
        <v>15</v>
      </c>
      <c r="I185" s="19" t="s">
        <v>16</v>
      </c>
      <c r="J185" s="1">
        <v>0</v>
      </c>
    </row>
    <row r="186" spans="1:10" ht="14.4" x14ac:dyDescent="0.3">
      <c r="A186" s="2">
        <v>531</v>
      </c>
      <c r="B186" s="3" t="s">
        <v>3824</v>
      </c>
      <c r="C186" s="3" t="s">
        <v>58</v>
      </c>
      <c r="D186" s="1" t="s">
        <v>11</v>
      </c>
      <c r="E186" s="1" t="s">
        <v>59</v>
      </c>
      <c r="F186" s="1" t="s">
        <v>60</v>
      </c>
      <c r="G186" s="5" t="s">
        <v>61</v>
      </c>
      <c r="H186" s="1" t="s">
        <v>15</v>
      </c>
      <c r="I186" s="19" t="s">
        <v>16</v>
      </c>
      <c r="J186" s="1">
        <v>0</v>
      </c>
    </row>
    <row r="187" spans="1:10" ht="14.4" x14ac:dyDescent="0.3">
      <c r="A187" s="2">
        <v>1322</v>
      </c>
      <c r="B187" s="3" t="s">
        <v>3824</v>
      </c>
      <c r="C187" s="3" t="s">
        <v>128</v>
      </c>
      <c r="D187" s="1" t="s">
        <v>11</v>
      </c>
      <c r="E187" s="1" t="s">
        <v>129</v>
      </c>
      <c r="F187" s="1" t="s">
        <v>130</v>
      </c>
      <c r="G187" s="5" t="s">
        <v>131</v>
      </c>
      <c r="H187" s="1" t="s">
        <v>15</v>
      </c>
      <c r="I187" s="19" t="s">
        <v>16</v>
      </c>
      <c r="J187" s="1">
        <v>0</v>
      </c>
    </row>
    <row r="188" spans="1:10" ht="14.4" x14ac:dyDescent="0.3">
      <c r="A188" s="2">
        <v>4742</v>
      </c>
      <c r="B188" s="3" t="s">
        <v>4475</v>
      </c>
      <c r="C188" s="3" t="s">
        <v>250</v>
      </c>
      <c r="D188" s="1" t="s">
        <v>242</v>
      </c>
      <c r="E188" s="1" t="s">
        <v>251</v>
      </c>
      <c r="F188" s="1" t="s">
        <v>252</v>
      </c>
      <c r="G188" s="4" t="s">
        <v>253</v>
      </c>
      <c r="H188" s="1" t="s">
        <v>15</v>
      </c>
      <c r="I188" s="19" t="s">
        <v>16</v>
      </c>
      <c r="J188" s="1">
        <v>0</v>
      </c>
    </row>
    <row r="189" spans="1:10" ht="14.4" x14ac:dyDescent="0.3">
      <c r="A189" s="2">
        <v>5529</v>
      </c>
      <c r="B189" s="3" t="s">
        <v>4475</v>
      </c>
      <c r="C189" s="3" t="s">
        <v>346</v>
      </c>
      <c r="D189" s="1" t="s">
        <v>242</v>
      </c>
      <c r="E189" s="1" t="s">
        <v>347</v>
      </c>
      <c r="F189" s="1" t="s">
        <v>348</v>
      </c>
      <c r="G189" s="4" t="s">
        <v>349</v>
      </c>
      <c r="H189" s="1" t="s">
        <v>15</v>
      </c>
      <c r="I189" s="19" t="s">
        <v>16</v>
      </c>
      <c r="J189" s="1">
        <v>0</v>
      </c>
    </row>
    <row r="190" spans="1:10" ht="14.4" x14ac:dyDescent="0.3">
      <c r="A190" s="2">
        <v>5549</v>
      </c>
      <c r="B190" s="3" t="s">
        <v>4475</v>
      </c>
      <c r="C190" s="3" t="s">
        <v>350</v>
      </c>
      <c r="D190" s="1" t="s">
        <v>242</v>
      </c>
      <c r="E190" s="1" t="s">
        <v>351</v>
      </c>
      <c r="F190" s="1" t="s">
        <v>352</v>
      </c>
      <c r="G190" s="4" t="s">
        <v>353</v>
      </c>
      <c r="H190" s="1" t="s">
        <v>15</v>
      </c>
      <c r="I190" s="19" t="s">
        <v>16</v>
      </c>
      <c r="J190" s="1">
        <v>0</v>
      </c>
    </row>
    <row r="191" spans="1:10" ht="14.4" x14ac:dyDescent="0.3">
      <c r="A191" s="2">
        <v>5561</v>
      </c>
      <c r="B191" s="3" t="s">
        <v>4475</v>
      </c>
      <c r="C191" s="3" t="s">
        <v>362</v>
      </c>
      <c r="D191" s="1" t="s">
        <v>242</v>
      </c>
      <c r="E191" s="1" t="s">
        <v>363</v>
      </c>
      <c r="F191" s="1" t="s">
        <v>364</v>
      </c>
      <c r="G191" s="4" t="s">
        <v>365</v>
      </c>
      <c r="H191" s="1" t="s">
        <v>15</v>
      </c>
      <c r="I191" s="19" t="s">
        <v>16</v>
      </c>
      <c r="J191" s="1">
        <v>0</v>
      </c>
    </row>
    <row r="192" spans="1:10" ht="14.4" x14ac:dyDescent="0.3">
      <c r="A192" s="2">
        <v>5645</v>
      </c>
      <c r="B192" s="3" t="s">
        <v>4475</v>
      </c>
      <c r="C192" s="3" t="s">
        <v>374</v>
      </c>
      <c r="D192" s="1" t="s">
        <v>242</v>
      </c>
      <c r="E192" s="1" t="s">
        <v>375</v>
      </c>
      <c r="F192" s="6" t="s">
        <v>376</v>
      </c>
      <c r="G192" s="4" t="s">
        <v>377</v>
      </c>
      <c r="H192" s="1" t="s">
        <v>15</v>
      </c>
      <c r="I192" s="19" t="s">
        <v>16</v>
      </c>
      <c r="J192" s="1">
        <v>0</v>
      </c>
    </row>
    <row r="193" spans="1:10" ht="14.4" x14ac:dyDescent="0.3">
      <c r="A193" s="2">
        <v>6201</v>
      </c>
      <c r="B193" s="3" t="s">
        <v>4475</v>
      </c>
      <c r="C193" s="3" t="s">
        <v>438</v>
      </c>
      <c r="D193" s="1" t="s">
        <v>242</v>
      </c>
      <c r="E193" s="1" t="s">
        <v>439</v>
      </c>
      <c r="F193" s="1" t="s">
        <v>440</v>
      </c>
      <c r="G193" s="4" t="s">
        <v>441</v>
      </c>
      <c r="H193" s="1" t="s">
        <v>15</v>
      </c>
      <c r="I193" s="19" t="s">
        <v>16</v>
      </c>
      <c r="J193" s="1">
        <v>0</v>
      </c>
    </row>
    <row r="194" spans="1:10" ht="14.4" x14ac:dyDescent="0.3">
      <c r="A194" s="2">
        <v>625</v>
      </c>
      <c r="B194" s="3" t="s">
        <v>3824</v>
      </c>
      <c r="C194" s="3" t="s">
        <v>688</v>
      </c>
      <c r="D194" s="1" t="s">
        <v>655</v>
      </c>
      <c r="E194" s="1" t="s">
        <v>689</v>
      </c>
      <c r="F194" s="1" t="s">
        <v>690</v>
      </c>
      <c r="G194" s="4" t="s">
        <v>691</v>
      </c>
      <c r="H194" s="1" t="s">
        <v>15</v>
      </c>
      <c r="I194" s="19" t="s">
        <v>659</v>
      </c>
      <c r="J194" s="1">
        <v>0</v>
      </c>
    </row>
    <row r="195" spans="1:10" ht="14.4" x14ac:dyDescent="0.3">
      <c r="A195" s="2">
        <v>728</v>
      </c>
      <c r="B195" s="3" t="s">
        <v>3824</v>
      </c>
      <c r="C195" s="3" t="s">
        <v>701</v>
      </c>
      <c r="D195" s="1" t="s">
        <v>655</v>
      </c>
      <c r="E195" s="1" t="s">
        <v>702</v>
      </c>
      <c r="F195" s="1" t="s">
        <v>703</v>
      </c>
      <c r="G195" s="4" t="s">
        <v>704</v>
      </c>
      <c r="H195" s="1" t="s">
        <v>15</v>
      </c>
      <c r="I195" s="19" t="s">
        <v>659</v>
      </c>
      <c r="J195" s="1">
        <v>0</v>
      </c>
    </row>
    <row r="196" spans="1:10" ht="14.4" x14ac:dyDescent="0.3">
      <c r="A196" s="2">
        <v>811</v>
      </c>
      <c r="B196" s="3" t="s">
        <v>3824</v>
      </c>
      <c r="C196" s="3" t="s">
        <v>705</v>
      </c>
      <c r="D196" s="1" t="s">
        <v>655</v>
      </c>
      <c r="E196" s="1" t="s">
        <v>706</v>
      </c>
      <c r="F196" s="1" t="s">
        <v>707</v>
      </c>
      <c r="G196" s="4" t="s">
        <v>708</v>
      </c>
      <c r="H196" s="1" t="s">
        <v>15</v>
      </c>
      <c r="I196" s="19" t="s">
        <v>659</v>
      </c>
      <c r="J196" s="1">
        <v>0</v>
      </c>
    </row>
    <row r="197" spans="1:10" ht="14.4" x14ac:dyDescent="0.3">
      <c r="A197" s="2">
        <v>1038</v>
      </c>
      <c r="B197" s="3" t="s">
        <v>3824</v>
      </c>
      <c r="C197" s="3" t="s">
        <v>725</v>
      </c>
      <c r="D197" s="1" t="s">
        <v>655</v>
      </c>
      <c r="E197" s="1" t="s">
        <v>726</v>
      </c>
      <c r="F197" s="1" t="s">
        <v>727</v>
      </c>
      <c r="G197" s="4" t="s">
        <v>728</v>
      </c>
      <c r="H197" s="1" t="s">
        <v>15</v>
      </c>
      <c r="I197" s="19" t="s">
        <v>659</v>
      </c>
      <c r="J197" s="1">
        <v>0</v>
      </c>
    </row>
    <row r="198" spans="1:10" ht="14.4" x14ac:dyDescent="0.3">
      <c r="A198" s="2">
        <v>1238</v>
      </c>
      <c r="B198" s="3" t="s">
        <v>3824</v>
      </c>
      <c r="C198" s="3" t="s">
        <v>765</v>
      </c>
      <c r="D198" s="1" t="s">
        <v>655</v>
      </c>
      <c r="E198" s="1" t="s">
        <v>766</v>
      </c>
      <c r="F198" s="1" t="s">
        <v>767</v>
      </c>
      <c r="G198" s="4" t="s">
        <v>768</v>
      </c>
      <c r="H198" s="1" t="s">
        <v>15</v>
      </c>
      <c r="I198" s="19" t="s">
        <v>659</v>
      </c>
      <c r="J198" s="1">
        <v>0</v>
      </c>
    </row>
    <row r="199" spans="1:10" ht="14.4" x14ac:dyDescent="0.3">
      <c r="A199" s="2">
        <v>1728</v>
      </c>
      <c r="B199" s="3" t="s">
        <v>3824</v>
      </c>
      <c r="C199" s="3" t="s">
        <v>794</v>
      </c>
      <c r="D199" s="1" t="s">
        <v>655</v>
      </c>
      <c r="E199" s="1" t="s">
        <v>795</v>
      </c>
      <c r="F199" s="1" t="s">
        <v>796</v>
      </c>
      <c r="G199" s="4" t="s">
        <v>797</v>
      </c>
      <c r="H199" s="1" t="s">
        <v>15</v>
      </c>
      <c r="I199" s="19" t="s">
        <v>659</v>
      </c>
      <c r="J199" s="1">
        <v>0</v>
      </c>
    </row>
    <row r="200" spans="1:10" ht="14.4" x14ac:dyDescent="0.3">
      <c r="A200" s="2">
        <v>2116</v>
      </c>
      <c r="B200" s="3" t="s">
        <v>3824</v>
      </c>
      <c r="C200" s="3" t="s">
        <v>818</v>
      </c>
      <c r="D200" s="1" t="s">
        <v>655</v>
      </c>
      <c r="E200" s="1" t="s">
        <v>819</v>
      </c>
      <c r="F200" s="1" t="s">
        <v>820</v>
      </c>
      <c r="G200" s="4" t="s">
        <v>821</v>
      </c>
      <c r="H200" s="1" t="s">
        <v>15</v>
      </c>
      <c r="I200" s="19" t="s">
        <v>659</v>
      </c>
      <c r="J200" s="1">
        <v>0</v>
      </c>
    </row>
    <row r="201" spans="1:10" ht="14.4" x14ac:dyDescent="0.3">
      <c r="A201" s="2">
        <v>2178</v>
      </c>
      <c r="B201" s="3" t="s">
        <v>3824</v>
      </c>
      <c r="C201" s="3" t="s">
        <v>830</v>
      </c>
      <c r="D201" s="1" t="s">
        <v>655</v>
      </c>
      <c r="E201" s="1" t="s">
        <v>831</v>
      </c>
      <c r="F201" s="1" t="s">
        <v>832</v>
      </c>
      <c r="G201" s="4" t="s">
        <v>833</v>
      </c>
      <c r="H201" s="1" t="s">
        <v>15</v>
      </c>
      <c r="I201" s="19" t="s">
        <v>659</v>
      </c>
      <c r="J201" s="1">
        <v>0</v>
      </c>
    </row>
    <row r="202" spans="1:10" ht="14.4" x14ac:dyDescent="0.3">
      <c r="A202" s="2">
        <v>2387</v>
      </c>
      <c r="B202" s="3" t="s">
        <v>3824</v>
      </c>
      <c r="C202" s="3" t="s">
        <v>849</v>
      </c>
      <c r="D202" s="1" t="s">
        <v>655</v>
      </c>
      <c r="E202" s="1" t="s">
        <v>850</v>
      </c>
      <c r="F202" s="1" t="s">
        <v>851</v>
      </c>
      <c r="G202" s="4" t="s">
        <v>852</v>
      </c>
      <c r="H202" s="1" t="s">
        <v>15</v>
      </c>
      <c r="I202" s="19" t="s">
        <v>659</v>
      </c>
      <c r="J202" s="1">
        <v>0</v>
      </c>
    </row>
    <row r="203" spans="1:10" ht="14.4" x14ac:dyDescent="0.3">
      <c r="A203" s="2">
        <v>2770</v>
      </c>
      <c r="B203" s="3" t="s">
        <v>3824</v>
      </c>
      <c r="C203" s="3" t="s">
        <v>877</v>
      </c>
      <c r="D203" s="1" t="s">
        <v>655</v>
      </c>
      <c r="E203" s="1" t="s">
        <v>878</v>
      </c>
      <c r="F203" s="1" t="s">
        <v>879</v>
      </c>
      <c r="G203" s="4" t="s">
        <v>880</v>
      </c>
      <c r="H203" s="1" t="s">
        <v>15</v>
      </c>
      <c r="I203" s="19" t="s">
        <v>659</v>
      </c>
      <c r="J203" s="1">
        <v>0</v>
      </c>
    </row>
    <row r="204" spans="1:10" ht="14.4" x14ac:dyDescent="0.3">
      <c r="A204" s="2">
        <v>3123</v>
      </c>
      <c r="B204" s="3" t="s">
        <v>3824</v>
      </c>
      <c r="C204" s="3" t="s">
        <v>897</v>
      </c>
      <c r="D204" s="1" t="s">
        <v>655</v>
      </c>
      <c r="E204" s="1" t="s">
        <v>898</v>
      </c>
      <c r="F204" s="1" t="s">
        <v>899</v>
      </c>
      <c r="G204" s="4" t="s">
        <v>900</v>
      </c>
      <c r="H204" s="1" t="s">
        <v>15</v>
      </c>
      <c r="I204" s="19" t="s">
        <v>659</v>
      </c>
      <c r="J204" s="1">
        <v>0</v>
      </c>
    </row>
    <row r="205" spans="1:10" ht="14.4" x14ac:dyDescent="0.3">
      <c r="A205" s="2">
        <v>3429</v>
      </c>
      <c r="B205" s="3" t="s">
        <v>3824</v>
      </c>
      <c r="C205" s="3" t="s">
        <v>933</v>
      </c>
      <c r="D205" s="1" t="s">
        <v>655</v>
      </c>
      <c r="E205" s="1" t="s">
        <v>934</v>
      </c>
      <c r="F205" s="1" t="s">
        <v>935</v>
      </c>
      <c r="G205" s="4" t="s">
        <v>936</v>
      </c>
      <c r="H205" s="1" t="s">
        <v>15</v>
      </c>
      <c r="I205" s="19" t="s">
        <v>659</v>
      </c>
      <c r="J205" s="1">
        <v>0</v>
      </c>
    </row>
    <row r="206" spans="1:10" ht="14.4" x14ac:dyDescent="0.3">
      <c r="A206" s="2">
        <v>3433</v>
      </c>
      <c r="B206" s="3" t="s">
        <v>3824</v>
      </c>
      <c r="C206" s="3" t="s">
        <v>937</v>
      </c>
      <c r="D206" s="1" t="s">
        <v>655</v>
      </c>
      <c r="E206" s="1" t="s">
        <v>938</v>
      </c>
      <c r="F206" s="1" t="s">
        <v>939</v>
      </c>
      <c r="G206" s="4" t="s">
        <v>940</v>
      </c>
      <c r="H206" s="1" t="s">
        <v>15</v>
      </c>
      <c r="I206" s="19" t="s">
        <v>659</v>
      </c>
      <c r="J206" s="1">
        <v>0</v>
      </c>
    </row>
    <row r="207" spans="1:10" ht="14.4" x14ac:dyDescent="0.3">
      <c r="A207" s="2">
        <v>3863</v>
      </c>
      <c r="B207" s="3" t="s">
        <v>3824</v>
      </c>
      <c r="C207" s="3" t="s">
        <v>968</v>
      </c>
      <c r="D207" s="1" t="s">
        <v>655</v>
      </c>
      <c r="E207" s="1" t="s">
        <v>969</v>
      </c>
      <c r="F207" s="1" t="s">
        <v>970</v>
      </c>
      <c r="G207" s="4" t="s">
        <v>971</v>
      </c>
      <c r="H207" s="1" t="s">
        <v>15</v>
      </c>
      <c r="I207" s="19" t="s">
        <v>659</v>
      </c>
      <c r="J207" s="1">
        <v>0</v>
      </c>
    </row>
    <row r="208" spans="1:10" ht="14.4" x14ac:dyDescent="0.3">
      <c r="A208" s="2">
        <v>4331</v>
      </c>
      <c r="B208" s="3" t="s">
        <v>4442</v>
      </c>
      <c r="C208" s="3" t="s">
        <v>1004</v>
      </c>
      <c r="D208" s="1" t="s">
        <v>655</v>
      </c>
      <c r="E208" s="1" t="s">
        <v>1005</v>
      </c>
      <c r="F208" s="1" t="s">
        <v>1006</v>
      </c>
      <c r="G208" s="4" t="s">
        <v>1007</v>
      </c>
      <c r="H208" s="1" t="s">
        <v>15</v>
      </c>
      <c r="I208" s="19" t="s">
        <v>659</v>
      </c>
      <c r="J208" s="1">
        <v>0</v>
      </c>
    </row>
    <row r="209" spans="1:10" ht="14.4" x14ac:dyDescent="0.3">
      <c r="A209" s="2">
        <v>4611</v>
      </c>
      <c r="B209" s="3" t="s">
        <v>4475</v>
      </c>
      <c r="C209" s="3" t="s">
        <v>1028</v>
      </c>
      <c r="D209" s="1" t="s">
        <v>655</v>
      </c>
      <c r="E209" s="1" t="s">
        <v>1029</v>
      </c>
      <c r="F209" s="1" t="s">
        <v>1030</v>
      </c>
      <c r="G209" s="4" t="s">
        <v>1031</v>
      </c>
      <c r="H209" s="1" t="s">
        <v>15</v>
      </c>
      <c r="I209" s="19" t="s">
        <v>659</v>
      </c>
      <c r="J209" s="1">
        <v>0</v>
      </c>
    </row>
    <row r="210" spans="1:10" ht="14.4" x14ac:dyDescent="0.3">
      <c r="A210" s="2">
        <v>4927</v>
      </c>
      <c r="B210" s="3" t="s">
        <v>4475</v>
      </c>
      <c r="C210" s="3" t="s">
        <v>1056</v>
      </c>
      <c r="D210" s="1" t="s">
        <v>655</v>
      </c>
      <c r="E210" s="1" t="s">
        <v>1057</v>
      </c>
      <c r="F210" s="1" t="s">
        <v>1058</v>
      </c>
      <c r="G210" s="4" t="s">
        <v>1059</v>
      </c>
      <c r="H210" s="1" t="s">
        <v>15</v>
      </c>
      <c r="I210" s="19" t="s">
        <v>659</v>
      </c>
      <c r="J210" s="1">
        <v>0</v>
      </c>
    </row>
    <row r="211" spans="1:10" ht="14.4" x14ac:dyDescent="0.3">
      <c r="A211" s="2">
        <v>5173</v>
      </c>
      <c r="B211" s="3" t="s">
        <v>4475</v>
      </c>
      <c r="C211" s="3" t="s">
        <v>1072</v>
      </c>
      <c r="D211" s="1" t="s">
        <v>655</v>
      </c>
      <c r="E211" s="1" t="s">
        <v>1073</v>
      </c>
      <c r="F211" s="1" t="s">
        <v>1074</v>
      </c>
      <c r="G211" s="4" t="s">
        <v>1075</v>
      </c>
      <c r="H211" s="1" t="s">
        <v>15</v>
      </c>
      <c r="I211" s="19" t="s">
        <v>659</v>
      </c>
      <c r="J211" s="1">
        <v>0</v>
      </c>
    </row>
    <row r="212" spans="1:10" ht="14.4" x14ac:dyDescent="0.3">
      <c r="A212" s="2">
        <v>5542</v>
      </c>
      <c r="B212" s="3" t="s">
        <v>4475</v>
      </c>
      <c r="C212" s="3" t="s">
        <v>1104</v>
      </c>
      <c r="D212" s="1" t="s">
        <v>655</v>
      </c>
      <c r="E212" s="1" t="s">
        <v>1105</v>
      </c>
      <c r="F212" s="1" t="s">
        <v>1106</v>
      </c>
      <c r="G212" s="4" t="s">
        <v>1107</v>
      </c>
      <c r="H212" s="1" t="s">
        <v>15</v>
      </c>
      <c r="I212" s="19" t="s">
        <v>659</v>
      </c>
      <c r="J212" s="1">
        <v>0</v>
      </c>
    </row>
    <row r="213" spans="1:10" ht="14.4" x14ac:dyDescent="0.3">
      <c r="A213" s="2">
        <v>6122</v>
      </c>
      <c r="B213" s="3" t="s">
        <v>4475</v>
      </c>
      <c r="C213" s="3" t="s">
        <v>1140</v>
      </c>
      <c r="D213" s="1" t="s">
        <v>655</v>
      </c>
      <c r="E213" s="1" t="s">
        <v>1141</v>
      </c>
      <c r="F213" s="1" t="s">
        <v>1142</v>
      </c>
      <c r="G213" s="4" t="s">
        <v>1143</v>
      </c>
      <c r="H213" s="1" t="s">
        <v>15</v>
      </c>
      <c r="I213" s="19" t="s">
        <v>659</v>
      </c>
      <c r="J213" s="1">
        <v>0</v>
      </c>
    </row>
    <row r="214" spans="1:10" ht="14.4" x14ac:dyDescent="0.3">
      <c r="A214" s="2">
        <v>7929</v>
      </c>
      <c r="B214" s="3" t="s">
        <v>4475</v>
      </c>
      <c r="C214" s="3" t="s">
        <v>1277</v>
      </c>
      <c r="D214" s="1" t="s">
        <v>1225</v>
      </c>
      <c r="E214" s="1" t="s">
        <v>1278</v>
      </c>
      <c r="F214" s="1" t="s">
        <v>1279</v>
      </c>
      <c r="G214" s="4" t="s">
        <v>1280</v>
      </c>
      <c r="H214" s="1" t="s">
        <v>15</v>
      </c>
      <c r="I214" s="19" t="s">
        <v>659</v>
      </c>
      <c r="J214" s="1">
        <v>0</v>
      </c>
    </row>
    <row r="215" spans="1:10" ht="14.4" x14ac:dyDescent="0.3">
      <c r="A215" s="2">
        <v>7938</v>
      </c>
      <c r="B215" s="3" t="s">
        <v>4475</v>
      </c>
      <c r="C215" s="3" t="s">
        <v>1281</v>
      </c>
      <c r="D215" s="1" t="s">
        <v>655</v>
      </c>
      <c r="E215" s="1" t="s">
        <v>1282</v>
      </c>
      <c r="F215" s="1" t="s">
        <v>1283</v>
      </c>
      <c r="G215" s="4" t="s">
        <v>1284</v>
      </c>
      <c r="H215" s="1" t="s">
        <v>15</v>
      </c>
      <c r="I215" s="19" t="s">
        <v>659</v>
      </c>
      <c r="J215" s="1">
        <v>0</v>
      </c>
    </row>
    <row r="216" spans="1:10" ht="14.4" x14ac:dyDescent="0.3">
      <c r="A216" s="2">
        <v>55</v>
      </c>
      <c r="B216" s="3" t="s">
        <v>3824</v>
      </c>
      <c r="C216" s="3" t="s">
        <v>1308</v>
      </c>
      <c r="D216" s="1" t="s">
        <v>1304</v>
      </c>
      <c r="E216" s="1" t="s">
        <v>1309</v>
      </c>
      <c r="F216" s="1" t="s">
        <v>1310</v>
      </c>
      <c r="G216" s="4" t="s">
        <v>1311</v>
      </c>
      <c r="H216" s="1" t="s">
        <v>15</v>
      </c>
      <c r="I216" s="19" t="s">
        <v>1302</v>
      </c>
      <c r="J216" s="1">
        <v>0</v>
      </c>
    </row>
    <row r="217" spans="1:10" ht="14.4" x14ac:dyDescent="0.3">
      <c r="A217" s="2">
        <v>422</v>
      </c>
      <c r="B217" s="3" t="s">
        <v>3824</v>
      </c>
      <c r="C217" s="3" t="s">
        <v>1347</v>
      </c>
      <c r="D217" s="1" t="s">
        <v>1304</v>
      </c>
      <c r="E217" s="1" t="s">
        <v>1348</v>
      </c>
      <c r="F217" s="1" t="s">
        <v>1349</v>
      </c>
      <c r="G217" s="4" t="s">
        <v>1350</v>
      </c>
      <c r="H217" s="1" t="s">
        <v>15</v>
      </c>
      <c r="I217" s="19" t="s">
        <v>1302</v>
      </c>
      <c r="J217" s="1">
        <v>0</v>
      </c>
    </row>
    <row r="218" spans="1:10" ht="14.4" x14ac:dyDescent="0.3">
      <c r="A218" s="2">
        <v>590</v>
      </c>
      <c r="B218" s="3" t="s">
        <v>3824</v>
      </c>
      <c r="C218" s="3" t="s">
        <v>1383</v>
      </c>
      <c r="D218" s="1" t="s">
        <v>1298</v>
      </c>
      <c r="E218" s="1" t="s">
        <v>1384</v>
      </c>
      <c r="F218" s="1" t="s">
        <v>1385</v>
      </c>
      <c r="G218" s="4" t="s">
        <v>1386</v>
      </c>
      <c r="H218" s="1" t="s">
        <v>15</v>
      </c>
      <c r="I218" s="19" t="s">
        <v>1302</v>
      </c>
      <c r="J218" s="1">
        <v>0</v>
      </c>
    </row>
    <row r="219" spans="1:10" ht="14.4" x14ac:dyDescent="0.3">
      <c r="A219" s="2">
        <v>1415</v>
      </c>
      <c r="B219" s="3" t="s">
        <v>3824</v>
      </c>
      <c r="C219" s="3" t="s">
        <v>144</v>
      </c>
      <c r="D219" s="1" t="s">
        <v>1304</v>
      </c>
      <c r="E219" s="1" t="s">
        <v>1504</v>
      </c>
      <c r="F219" s="1" t="s">
        <v>1505</v>
      </c>
      <c r="G219" s="4" t="s">
        <v>1506</v>
      </c>
      <c r="H219" s="1" t="s">
        <v>15</v>
      </c>
      <c r="I219" s="19" t="s">
        <v>1302</v>
      </c>
      <c r="J219" s="1">
        <v>0</v>
      </c>
    </row>
    <row r="220" spans="1:10" ht="14.4" x14ac:dyDescent="0.3">
      <c r="A220" s="2">
        <v>2077</v>
      </c>
      <c r="B220" s="3" t="s">
        <v>3824</v>
      </c>
      <c r="C220" s="3" t="s">
        <v>1566</v>
      </c>
      <c r="D220" s="1" t="s">
        <v>1304</v>
      </c>
      <c r="E220" s="1" t="s">
        <v>1567</v>
      </c>
      <c r="F220" s="1" t="s">
        <v>1568</v>
      </c>
      <c r="G220" s="4" t="s">
        <v>1569</v>
      </c>
      <c r="H220" s="1" t="s">
        <v>15</v>
      </c>
      <c r="I220" s="19" t="s">
        <v>1302</v>
      </c>
      <c r="J220" s="1">
        <v>0</v>
      </c>
    </row>
    <row r="221" spans="1:10" ht="14.4" x14ac:dyDescent="0.3">
      <c r="A221" s="2">
        <v>3786</v>
      </c>
      <c r="B221" s="3" t="s">
        <v>3824</v>
      </c>
      <c r="C221" s="3" t="s">
        <v>1716</v>
      </c>
      <c r="D221" s="1" t="s">
        <v>1304</v>
      </c>
      <c r="E221" s="1" t="s">
        <v>1717</v>
      </c>
      <c r="F221" s="1" t="s">
        <v>1718</v>
      </c>
      <c r="G221" s="4" t="s">
        <v>1719</v>
      </c>
      <c r="H221" s="1" t="s">
        <v>15</v>
      </c>
      <c r="I221" s="19" t="s">
        <v>1302</v>
      </c>
      <c r="J221" s="1">
        <v>0</v>
      </c>
    </row>
    <row r="222" spans="1:10" ht="14.4" x14ac:dyDescent="0.3">
      <c r="A222" s="2">
        <v>3787</v>
      </c>
      <c r="B222" s="3" t="s">
        <v>3824</v>
      </c>
      <c r="C222" s="3" t="s">
        <v>1720</v>
      </c>
      <c r="D222" s="1" t="s">
        <v>1304</v>
      </c>
      <c r="E222" s="1" t="s">
        <v>1721</v>
      </c>
      <c r="F222" s="1" t="s">
        <v>1722</v>
      </c>
      <c r="G222" s="4" t="s">
        <v>1723</v>
      </c>
      <c r="H222" s="1" t="s">
        <v>15</v>
      </c>
      <c r="I222" s="19" t="s">
        <v>1302</v>
      </c>
      <c r="J222" s="1">
        <v>0</v>
      </c>
    </row>
    <row r="223" spans="1:10" ht="14.4" x14ac:dyDescent="0.3">
      <c r="A223" s="2">
        <v>4041</v>
      </c>
      <c r="B223" s="3" t="s">
        <v>3824</v>
      </c>
      <c r="C223" s="3" t="s">
        <v>1748</v>
      </c>
      <c r="D223" s="1" t="s">
        <v>1304</v>
      </c>
      <c r="E223" s="1" t="s">
        <v>1749</v>
      </c>
      <c r="F223" s="1" t="s">
        <v>1750</v>
      </c>
      <c r="G223" s="4" t="s">
        <v>1751</v>
      </c>
      <c r="H223" s="1" t="s">
        <v>15</v>
      </c>
      <c r="I223" s="19" t="s">
        <v>1302</v>
      </c>
      <c r="J223" s="1">
        <v>0</v>
      </c>
    </row>
    <row r="224" spans="1:10" ht="14.4" x14ac:dyDescent="0.3">
      <c r="A224" s="2">
        <v>4416</v>
      </c>
      <c r="B224" s="3" t="s">
        <v>4442</v>
      </c>
      <c r="C224" s="3" t="s">
        <v>1809</v>
      </c>
      <c r="D224" s="1" t="s">
        <v>1757</v>
      </c>
      <c r="E224" s="1" t="s">
        <v>1810</v>
      </c>
      <c r="F224" s="1" t="s">
        <v>1811</v>
      </c>
      <c r="G224" s="4" t="s">
        <v>1812</v>
      </c>
      <c r="H224" s="1" t="s">
        <v>15</v>
      </c>
      <c r="I224" s="19" t="s">
        <v>1302</v>
      </c>
      <c r="J224" s="1">
        <v>0</v>
      </c>
    </row>
    <row r="225" spans="1:10" ht="14.4" x14ac:dyDescent="0.3">
      <c r="A225" s="2">
        <v>4615</v>
      </c>
      <c r="B225" s="3" t="s">
        <v>4475</v>
      </c>
      <c r="C225" s="3" t="s">
        <v>1864</v>
      </c>
      <c r="D225" s="1" t="s">
        <v>1757</v>
      </c>
      <c r="E225" s="1" t="s">
        <v>1865</v>
      </c>
      <c r="F225" s="1" t="s">
        <v>1866</v>
      </c>
      <c r="G225" s="4" t="s">
        <v>1867</v>
      </c>
      <c r="H225" s="1" t="s">
        <v>15</v>
      </c>
      <c r="I225" s="19" t="s">
        <v>1302</v>
      </c>
      <c r="J225" s="1">
        <v>0</v>
      </c>
    </row>
    <row r="226" spans="1:10" ht="14.4" x14ac:dyDescent="0.3">
      <c r="A226" s="2">
        <v>5301</v>
      </c>
      <c r="B226" s="3" t="s">
        <v>4475</v>
      </c>
      <c r="C226" s="3" t="s">
        <v>1974</v>
      </c>
      <c r="D226" s="1" t="s">
        <v>1757</v>
      </c>
      <c r="E226" s="1" t="s">
        <v>1975</v>
      </c>
      <c r="F226" s="1" t="s">
        <v>1976</v>
      </c>
      <c r="G226" s="4" t="s">
        <v>1977</v>
      </c>
      <c r="H226" s="1" t="s">
        <v>15</v>
      </c>
      <c r="I226" s="19" t="s">
        <v>1302</v>
      </c>
      <c r="J226" s="1">
        <v>0</v>
      </c>
    </row>
    <row r="227" spans="1:10" ht="14.4" x14ac:dyDescent="0.3">
      <c r="A227" s="2">
        <v>5601</v>
      </c>
      <c r="B227" s="3" t="s">
        <v>4475</v>
      </c>
      <c r="C227" s="3" t="s">
        <v>2051</v>
      </c>
      <c r="D227" s="1" t="s">
        <v>1304</v>
      </c>
      <c r="E227" s="1" t="s">
        <v>2052</v>
      </c>
      <c r="F227" s="1" t="s">
        <v>2053</v>
      </c>
      <c r="G227" s="4" t="s">
        <v>2054</v>
      </c>
      <c r="H227" s="1" t="s">
        <v>15</v>
      </c>
      <c r="I227" s="19" t="s">
        <v>1302</v>
      </c>
      <c r="J227" s="1">
        <v>0</v>
      </c>
    </row>
    <row r="228" spans="1:10" ht="14.4" x14ac:dyDescent="0.3">
      <c r="A228" s="2">
        <v>5700</v>
      </c>
      <c r="B228" s="3" t="s">
        <v>4475</v>
      </c>
      <c r="C228" s="3" t="s">
        <v>2071</v>
      </c>
      <c r="D228" s="1" t="s">
        <v>1304</v>
      </c>
      <c r="E228" s="1" t="s">
        <v>2072</v>
      </c>
      <c r="F228" s="1" t="s">
        <v>2073</v>
      </c>
      <c r="G228" s="4" t="s">
        <v>2074</v>
      </c>
      <c r="H228" s="1" t="s">
        <v>15</v>
      </c>
      <c r="I228" s="19" t="s">
        <v>1302</v>
      </c>
      <c r="J228" s="1">
        <v>0</v>
      </c>
    </row>
    <row r="229" spans="1:10" ht="14.4" x14ac:dyDescent="0.3">
      <c r="A229" s="2">
        <v>6213</v>
      </c>
      <c r="B229" s="3" t="s">
        <v>4475</v>
      </c>
      <c r="C229" s="3" t="s">
        <v>2182</v>
      </c>
      <c r="D229" s="1" t="s">
        <v>1757</v>
      </c>
      <c r="E229" s="1" t="s">
        <v>2183</v>
      </c>
      <c r="F229" s="1" t="s">
        <v>2184</v>
      </c>
      <c r="G229" s="4" t="s">
        <v>2185</v>
      </c>
      <c r="H229" s="1" t="s">
        <v>15</v>
      </c>
      <c r="I229" s="19" t="s">
        <v>1302</v>
      </c>
      <c r="J229" s="1">
        <v>0</v>
      </c>
    </row>
    <row r="230" spans="1:10" ht="14.4" x14ac:dyDescent="0.3">
      <c r="A230" s="2">
        <v>7648</v>
      </c>
      <c r="B230" s="3" t="s">
        <v>4475</v>
      </c>
      <c r="C230" s="3" t="s">
        <v>2473</v>
      </c>
      <c r="D230" s="1" t="s">
        <v>1757</v>
      </c>
      <c r="E230" s="1" t="s">
        <v>2474</v>
      </c>
      <c r="F230" s="1" t="s">
        <v>2475</v>
      </c>
      <c r="G230" s="4" t="s">
        <v>2476</v>
      </c>
      <c r="H230" s="1" t="s">
        <v>15</v>
      </c>
      <c r="I230" s="19" t="s">
        <v>1302</v>
      </c>
      <c r="J230" s="1">
        <v>0</v>
      </c>
    </row>
    <row r="231" spans="1:10" ht="14.4" x14ac:dyDescent="0.3">
      <c r="A231" s="2">
        <v>7650</v>
      </c>
      <c r="B231" s="3" t="s">
        <v>4475</v>
      </c>
      <c r="C231" s="3" t="s">
        <v>2477</v>
      </c>
      <c r="D231" s="1" t="s">
        <v>1304</v>
      </c>
      <c r="E231" s="1" t="s">
        <v>2478</v>
      </c>
      <c r="F231" s="1" t="s">
        <v>2479</v>
      </c>
      <c r="G231" s="4" t="s">
        <v>2480</v>
      </c>
      <c r="H231" s="1" t="s">
        <v>15</v>
      </c>
      <c r="I231" s="19" t="s">
        <v>1302</v>
      </c>
      <c r="J231" s="1">
        <v>0</v>
      </c>
    </row>
    <row r="232" spans="1:10" ht="14.4" x14ac:dyDescent="0.3">
      <c r="A232" s="2">
        <v>7740</v>
      </c>
      <c r="B232" s="3" t="s">
        <v>4475</v>
      </c>
      <c r="C232" s="3" t="s">
        <v>2501</v>
      </c>
      <c r="D232" s="1" t="s">
        <v>1304</v>
      </c>
      <c r="E232" s="1" t="s">
        <v>2502</v>
      </c>
      <c r="F232" s="1" t="s">
        <v>2503</v>
      </c>
      <c r="G232" s="4" t="s">
        <v>2504</v>
      </c>
      <c r="H232" s="1" t="s">
        <v>15</v>
      </c>
      <c r="I232" s="19" t="s">
        <v>1302</v>
      </c>
      <c r="J232" s="1">
        <v>0</v>
      </c>
    </row>
    <row r="233" spans="1:10" ht="14.4" x14ac:dyDescent="0.3">
      <c r="A233" s="2">
        <v>40</v>
      </c>
      <c r="B233" s="3" t="s">
        <v>3824</v>
      </c>
      <c r="C233" s="3" t="s">
        <v>2566</v>
      </c>
      <c r="D233" s="1" t="s">
        <v>242</v>
      </c>
      <c r="E233" s="1" t="s">
        <v>2567</v>
      </c>
      <c r="F233" s="1" t="s">
        <v>2568</v>
      </c>
      <c r="G233" s="4" t="s">
        <v>2569</v>
      </c>
      <c r="H233" s="1" t="s">
        <v>15</v>
      </c>
      <c r="I233" s="19" t="s">
        <v>2565</v>
      </c>
      <c r="J233" s="1">
        <v>0</v>
      </c>
    </row>
    <row r="234" spans="1:10" ht="14.4" x14ac:dyDescent="0.3">
      <c r="A234" s="2">
        <v>109</v>
      </c>
      <c r="B234" s="3" t="s">
        <v>3824</v>
      </c>
      <c r="C234" s="3" t="s">
        <v>2570</v>
      </c>
      <c r="D234" s="1" t="s">
        <v>242</v>
      </c>
      <c r="E234" s="1" t="s">
        <v>2571</v>
      </c>
      <c r="F234" s="1" t="s">
        <v>2572</v>
      </c>
      <c r="G234" s="4" t="s">
        <v>2573</v>
      </c>
      <c r="H234" s="1" t="s">
        <v>15</v>
      </c>
      <c r="I234" s="19" t="s">
        <v>2565</v>
      </c>
      <c r="J234" s="1">
        <v>0</v>
      </c>
    </row>
    <row r="235" spans="1:10" ht="14.4" x14ac:dyDescent="0.3">
      <c r="A235" s="2">
        <v>180</v>
      </c>
      <c r="B235" s="3" t="s">
        <v>3824</v>
      </c>
      <c r="C235" s="3" t="s">
        <v>2586</v>
      </c>
      <c r="D235" s="1" t="s">
        <v>242</v>
      </c>
      <c r="E235" s="1" t="s">
        <v>2587</v>
      </c>
      <c r="F235" s="1" t="s">
        <v>2588</v>
      </c>
      <c r="G235" s="4" t="s">
        <v>2589</v>
      </c>
      <c r="H235" s="1" t="s">
        <v>15</v>
      </c>
      <c r="I235" s="19" t="s">
        <v>2565</v>
      </c>
      <c r="J235" s="1">
        <v>0</v>
      </c>
    </row>
    <row r="236" spans="1:10" ht="14.4" x14ac:dyDescent="0.3">
      <c r="A236" s="2">
        <v>238</v>
      </c>
      <c r="B236" s="3" t="s">
        <v>3824</v>
      </c>
      <c r="C236" s="3" t="s">
        <v>2594</v>
      </c>
      <c r="D236" s="1" t="s">
        <v>242</v>
      </c>
      <c r="E236" s="1" t="s">
        <v>2595</v>
      </c>
      <c r="F236" s="1" t="s">
        <v>2596</v>
      </c>
      <c r="G236" s="4" t="s">
        <v>2597</v>
      </c>
      <c r="H236" s="1" t="s">
        <v>15</v>
      </c>
      <c r="I236" s="19" t="s">
        <v>2565</v>
      </c>
      <c r="J236" s="1">
        <v>0</v>
      </c>
    </row>
    <row r="237" spans="1:10" ht="14.4" x14ac:dyDescent="0.3">
      <c r="A237" s="2">
        <v>435</v>
      </c>
      <c r="B237" s="3" t="s">
        <v>3824</v>
      </c>
      <c r="C237" s="3" t="s">
        <v>2606</v>
      </c>
      <c r="D237" s="1" t="s">
        <v>242</v>
      </c>
      <c r="E237" s="1" t="s">
        <v>2607</v>
      </c>
      <c r="F237" s="1" t="s">
        <v>2608</v>
      </c>
      <c r="G237" s="4" t="s">
        <v>2609</v>
      </c>
      <c r="H237" s="1" t="s">
        <v>15</v>
      </c>
      <c r="I237" s="19" t="s">
        <v>2565</v>
      </c>
      <c r="J237" s="1">
        <v>0</v>
      </c>
    </row>
    <row r="238" spans="1:10" ht="14.4" x14ac:dyDescent="0.3">
      <c r="A238" s="2">
        <v>928</v>
      </c>
      <c r="B238" s="3" t="s">
        <v>3824</v>
      </c>
      <c r="C238" s="3" t="s">
        <v>2668</v>
      </c>
      <c r="D238" s="1" t="s">
        <v>242</v>
      </c>
      <c r="E238" s="1" t="s">
        <v>2669</v>
      </c>
      <c r="F238" s="1" t="s">
        <v>2670</v>
      </c>
      <c r="G238" s="4" t="s">
        <v>2671</v>
      </c>
      <c r="H238" s="1" t="s">
        <v>15</v>
      </c>
      <c r="I238" s="19" t="s">
        <v>2565</v>
      </c>
      <c r="J238" s="1">
        <v>0</v>
      </c>
    </row>
    <row r="239" spans="1:10" ht="14.4" x14ac:dyDescent="0.3">
      <c r="A239" s="2">
        <v>988</v>
      </c>
      <c r="B239" s="3" t="s">
        <v>3824</v>
      </c>
      <c r="C239" s="3" t="s">
        <v>2676</v>
      </c>
      <c r="D239" s="1" t="s">
        <v>242</v>
      </c>
      <c r="E239" s="1" t="s">
        <v>2677</v>
      </c>
      <c r="F239" s="1" t="s">
        <v>2678</v>
      </c>
      <c r="G239" s="4" t="s">
        <v>2679</v>
      </c>
      <c r="H239" s="1" t="s">
        <v>15</v>
      </c>
      <c r="I239" s="19" t="s">
        <v>2565</v>
      </c>
      <c r="J239" s="1">
        <v>0</v>
      </c>
    </row>
    <row r="240" spans="1:10" ht="14.4" x14ac:dyDescent="0.3">
      <c r="A240" s="2">
        <v>1070</v>
      </c>
      <c r="B240" s="3" t="s">
        <v>3824</v>
      </c>
      <c r="C240" s="3" t="s">
        <v>2684</v>
      </c>
      <c r="D240" s="1" t="s">
        <v>242</v>
      </c>
      <c r="E240" s="1" t="s">
        <v>2685</v>
      </c>
      <c r="F240" s="1" t="s">
        <v>2686</v>
      </c>
      <c r="G240" s="4" t="s">
        <v>2687</v>
      </c>
      <c r="H240" s="1" t="s">
        <v>15</v>
      </c>
      <c r="I240" s="19" t="s">
        <v>2565</v>
      </c>
      <c r="J240" s="1">
        <v>0</v>
      </c>
    </row>
    <row r="241" spans="1:10" ht="14.4" x14ac:dyDescent="0.3">
      <c r="A241" s="2">
        <v>1106</v>
      </c>
      <c r="B241" s="3" t="s">
        <v>3824</v>
      </c>
      <c r="C241" s="3" t="s">
        <v>2696</v>
      </c>
      <c r="D241" s="1" t="s">
        <v>242</v>
      </c>
      <c r="E241" s="1" t="s">
        <v>2697</v>
      </c>
      <c r="F241" s="1" t="s">
        <v>2698</v>
      </c>
      <c r="G241" s="4" t="s">
        <v>2699</v>
      </c>
      <c r="H241" s="1" t="s">
        <v>15</v>
      </c>
      <c r="I241" s="19" t="s">
        <v>2565</v>
      </c>
      <c r="J241" s="1">
        <v>0</v>
      </c>
    </row>
    <row r="242" spans="1:10" ht="14.4" x14ac:dyDescent="0.3">
      <c r="A242" s="2">
        <v>1294</v>
      </c>
      <c r="B242" s="3" t="s">
        <v>3824</v>
      </c>
      <c r="C242" s="3" t="s">
        <v>2732</v>
      </c>
      <c r="D242" s="1" t="s">
        <v>242</v>
      </c>
      <c r="E242" s="1" t="s">
        <v>2733</v>
      </c>
      <c r="F242" s="1" t="s">
        <v>2734</v>
      </c>
      <c r="G242" s="4" t="s">
        <v>2735</v>
      </c>
      <c r="H242" s="1" t="s">
        <v>15</v>
      </c>
      <c r="I242" s="19" t="s">
        <v>2565</v>
      </c>
      <c r="J242" s="1">
        <v>0</v>
      </c>
    </row>
    <row r="243" spans="1:10" ht="14.4" x14ac:dyDescent="0.3">
      <c r="A243" s="2">
        <v>1502</v>
      </c>
      <c r="B243" s="3" t="s">
        <v>3824</v>
      </c>
      <c r="C243" s="3" t="s">
        <v>2775</v>
      </c>
      <c r="D243" s="1" t="s">
        <v>1298</v>
      </c>
      <c r="E243" s="1" t="s">
        <v>2776</v>
      </c>
      <c r="F243" s="1" t="s">
        <v>2777</v>
      </c>
      <c r="G243" s="4" t="s">
        <v>2778</v>
      </c>
      <c r="H243" s="1" t="s">
        <v>15</v>
      </c>
      <c r="I243" s="19" t="s">
        <v>2565</v>
      </c>
      <c r="J243" s="1">
        <v>0</v>
      </c>
    </row>
    <row r="244" spans="1:10" ht="14.4" x14ac:dyDescent="0.3">
      <c r="A244" s="2">
        <v>1582</v>
      </c>
      <c r="B244" s="3" t="s">
        <v>3824</v>
      </c>
      <c r="C244" s="3" t="s">
        <v>2795</v>
      </c>
      <c r="D244" s="1" t="s">
        <v>1298</v>
      </c>
      <c r="E244" s="1" t="s">
        <v>2796</v>
      </c>
      <c r="F244" s="1" t="s">
        <v>2797</v>
      </c>
      <c r="G244" s="4" t="s">
        <v>2798</v>
      </c>
      <c r="H244" s="1" t="s">
        <v>15</v>
      </c>
      <c r="I244" s="19" t="s">
        <v>2565</v>
      </c>
      <c r="J244" s="1">
        <v>0</v>
      </c>
    </row>
    <row r="245" spans="1:10" ht="14.4" x14ac:dyDescent="0.3">
      <c r="A245" s="2">
        <v>1587</v>
      </c>
      <c r="B245" s="3" t="s">
        <v>3824</v>
      </c>
      <c r="C245" s="3" t="s">
        <v>2799</v>
      </c>
      <c r="D245" s="1" t="s">
        <v>242</v>
      </c>
      <c r="E245" s="1" t="s">
        <v>2800</v>
      </c>
      <c r="F245" s="1" t="s">
        <v>2801</v>
      </c>
      <c r="G245" s="4" t="s">
        <v>2802</v>
      </c>
      <c r="H245" s="1" t="s">
        <v>15</v>
      </c>
      <c r="I245" s="19" t="s">
        <v>2565</v>
      </c>
      <c r="J245" s="1">
        <v>0</v>
      </c>
    </row>
    <row r="246" spans="1:10" ht="14.4" x14ac:dyDescent="0.3">
      <c r="A246" s="2">
        <v>1654</v>
      </c>
      <c r="B246" s="3" t="s">
        <v>3824</v>
      </c>
      <c r="C246" s="3" t="s">
        <v>2807</v>
      </c>
      <c r="D246" s="1" t="s">
        <v>242</v>
      </c>
      <c r="E246" s="1" t="s">
        <v>2808</v>
      </c>
      <c r="F246" s="1" t="s">
        <v>2809</v>
      </c>
      <c r="G246" s="4" t="s">
        <v>2810</v>
      </c>
      <c r="H246" s="1" t="s">
        <v>15</v>
      </c>
      <c r="I246" s="19" t="s">
        <v>2565</v>
      </c>
      <c r="J246" s="1">
        <v>0</v>
      </c>
    </row>
    <row r="247" spans="1:10" ht="14.4" x14ac:dyDescent="0.3">
      <c r="A247" s="2">
        <v>1834</v>
      </c>
      <c r="B247" s="3" t="s">
        <v>3824</v>
      </c>
      <c r="C247" s="3" t="s">
        <v>2826</v>
      </c>
      <c r="D247" s="1" t="s">
        <v>1298</v>
      </c>
      <c r="E247" s="1" t="s">
        <v>2827</v>
      </c>
      <c r="F247" s="1" t="s">
        <v>2828</v>
      </c>
      <c r="G247" s="4" t="s">
        <v>2829</v>
      </c>
      <c r="H247" s="1" t="s">
        <v>15</v>
      </c>
      <c r="I247" s="19" t="s">
        <v>2565</v>
      </c>
      <c r="J247" s="1">
        <v>0</v>
      </c>
    </row>
    <row r="248" spans="1:10" ht="14.4" x14ac:dyDescent="0.3">
      <c r="A248" s="2">
        <v>1836</v>
      </c>
      <c r="B248" s="3" t="s">
        <v>3824</v>
      </c>
      <c r="C248" s="3" t="s">
        <v>2830</v>
      </c>
      <c r="D248" s="1" t="s">
        <v>1298</v>
      </c>
      <c r="E248" s="1" t="s">
        <v>2831</v>
      </c>
      <c r="F248" s="1" t="s">
        <v>2832</v>
      </c>
      <c r="G248" s="4" t="s">
        <v>2833</v>
      </c>
      <c r="H248" s="1" t="s">
        <v>15</v>
      </c>
      <c r="I248" s="19" t="s">
        <v>2565</v>
      </c>
      <c r="J248" s="1">
        <v>0</v>
      </c>
    </row>
    <row r="249" spans="1:10" ht="14.4" x14ac:dyDescent="0.3">
      <c r="A249" s="2">
        <v>2059</v>
      </c>
      <c r="B249" s="3" t="s">
        <v>3824</v>
      </c>
      <c r="C249" s="3" t="s">
        <v>2882</v>
      </c>
      <c r="D249" s="1" t="s">
        <v>1298</v>
      </c>
      <c r="E249" s="1" t="s">
        <v>2883</v>
      </c>
      <c r="F249" s="1" t="s">
        <v>2884</v>
      </c>
      <c r="G249" s="4" t="s">
        <v>2885</v>
      </c>
      <c r="H249" s="1" t="s">
        <v>15</v>
      </c>
      <c r="I249" s="19" t="s">
        <v>2565</v>
      </c>
      <c r="J249" s="1">
        <v>0</v>
      </c>
    </row>
    <row r="250" spans="1:10" ht="14.4" x14ac:dyDescent="0.3">
      <c r="A250" s="2">
        <v>2146</v>
      </c>
      <c r="B250" s="3" t="s">
        <v>3824</v>
      </c>
      <c r="C250" s="3" t="s">
        <v>2886</v>
      </c>
      <c r="D250" s="1" t="s">
        <v>242</v>
      </c>
      <c r="E250" s="1" t="s">
        <v>2887</v>
      </c>
      <c r="F250" s="1" t="s">
        <v>2888</v>
      </c>
      <c r="G250" s="4" t="s">
        <v>2889</v>
      </c>
      <c r="H250" s="1" t="s">
        <v>15</v>
      </c>
      <c r="I250" s="19" t="s">
        <v>2565</v>
      </c>
      <c r="J250" s="1">
        <v>0</v>
      </c>
    </row>
    <row r="251" spans="1:10" ht="14.4" x14ac:dyDescent="0.3">
      <c r="A251" s="2">
        <v>2158</v>
      </c>
      <c r="B251" s="3" t="s">
        <v>3824</v>
      </c>
      <c r="C251" s="3" t="s">
        <v>826</v>
      </c>
      <c r="D251" s="1" t="s">
        <v>1298</v>
      </c>
      <c r="E251" s="1" t="s">
        <v>2890</v>
      </c>
      <c r="F251" s="1" t="s">
        <v>2891</v>
      </c>
      <c r="G251" s="4" t="s">
        <v>2892</v>
      </c>
      <c r="H251" s="1" t="s">
        <v>15</v>
      </c>
      <c r="I251" s="19" t="s">
        <v>2565</v>
      </c>
      <c r="J251" s="1">
        <v>0</v>
      </c>
    </row>
    <row r="252" spans="1:10" ht="14.4" x14ac:dyDescent="0.3">
      <c r="A252" s="2">
        <v>2250</v>
      </c>
      <c r="B252" s="3" t="s">
        <v>3824</v>
      </c>
      <c r="C252" s="3" t="s">
        <v>2901</v>
      </c>
      <c r="D252" s="1" t="s">
        <v>242</v>
      </c>
      <c r="E252" s="1" t="s">
        <v>2902</v>
      </c>
      <c r="F252" s="1" t="s">
        <v>2903</v>
      </c>
      <c r="G252" s="4" t="s">
        <v>2904</v>
      </c>
      <c r="H252" s="1" t="s">
        <v>15</v>
      </c>
      <c r="I252" s="19" t="s">
        <v>2565</v>
      </c>
      <c r="J252" s="1">
        <v>0</v>
      </c>
    </row>
    <row r="253" spans="1:10" ht="14.4" x14ac:dyDescent="0.3">
      <c r="A253" s="2">
        <v>2780</v>
      </c>
      <c r="B253" s="3" t="s">
        <v>3824</v>
      </c>
      <c r="C253" s="3" t="s">
        <v>2965</v>
      </c>
      <c r="D253" s="1" t="s">
        <v>1298</v>
      </c>
      <c r="E253" s="1" t="s">
        <v>2966</v>
      </c>
      <c r="F253" s="1" t="s">
        <v>2967</v>
      </c>
      <c r="G253" s="4" t="s">
        <v>2968</v>
      </c>
      <c r="H253" s="1" t="s">
        <v>15</v>
      </c>
      <c r="I253" s="19" t="s">
        <v>2565</v>
      </c>
      <c r="J253" s="1">
        <v>0</v>
      </c>
    </row>
    <row r="254" spans="1:10" ht="14.4" x14ac:dyDescent="0.3">
      <c r="A254" s="2">
        <v>2898</v>
      </c>
      <c r="B254" s="3" t="s">
        <v>3824</v>
      </c>
      <c r="C254" s="3" t="s">
        <v>2998</v>
      </c>
      <c r="D254" s="1" t="s">
        <v>1298</v>
      </c>
      <c r="E254" s="1" t="s">
        <v>2999</v>
      </c>
      <c r="F254" s="1" t="s">
        <v>3000</v>
      </c>
      <c r="G254" s="4" t="s">
        <v>3001</v>
      </c>
      <c r="H254" s="1" t="s">
        <v>15</v>
      </c>
      <c r="I254" s="19" t="s">
        <v>2565</v>
      </c>
      <c r="J254" s="1">
        <v>0</v>
      </c>
    </row>
    <row r="255" spans="1:10" ht="14.4" x14ac:dyDescent="0.3">
      <c r="A255" s="2">
        <v>2950</v>
      </c>
      <c r="B255" s="3" t="s">
        <v>3824</v>
      </c>
      <c r="C255" s="3" t="s">
        <v>3010</v>
      </c>
      <c r="D255" s="1" t="s">
        <v>1298</v>
      </c>
      <c r="E255" s="1" t="s">
        <v>3011</v>
      </c>
      <c r="F255" s="1" t="s">
        <v>3012</v>
      </c>
      <c r="G255" s="4" t="s">
        <v>3013</v>
      </c>
      <c r="H255" s="1" t="s">
        <v>15</v>
      </c>
      <c r="I255" s="19" t="s">
        <v>2565</v>
      </c>
      <c r="J255" s="1">
        <v>0</v>
      </c>
    </row>
    <row r="256" spans="1:10" ht="14.4" x14ac:dyDescent="0.3">
      <c r="A256" s="2">
        <v>2961</v>
      </c>
      <c r="B256" s="3" t="s">
        <v>3824</v>
      </c>
      <c r="C256" s="3" t="s">
        <v>3014</v>
      </c>
      <c r="D256" s="1" t="s">
        <v>242</v>
      </c>
      <c r="E256" s="1" t="s">
        <v>3015</v>
      </c>
      <c r="F256" s="1" t="s">
        <v>3016</v>
      </c>
      <c r="G256" s="4" t="s">
        <v>3017</v>
      </c>
      <c r="H256" s="1" t="s">
        <v>15</v>
      </c>
      <c r="I256" s="19" t="s">
        <v>2565</v>
      </c>
      <c r="J256" s="1">
        <v>0</v>
      </c>
    </row>
    <row r="257" spans="1:10" ht="14.4" x14ac:dyDescent="0.3">
      <c r="A257" s="2">
        <v>3065</v>
      </c>
      <c r="B257" s="3" t="s">
        <v>3824</v>
      </c>
      <c r="C257" s="3" t="s">
        <v>3042</v>
      </c>
      <c r="D257" s="1" t="s">
        <v>242</v>
      </c>
      <c r="E257" s="1" t="s">
        <v>3043</v>
      </c>
      <c r="F257" s="1" t="s">
        <v>3044</v>
      </c>
      <c r="G257" s="4" t="s">
        <v>3045</v>
      </c>
      <c r="H257" s="1" t="s">
        <v>15</v>
      </c>
      <c r="I257" s="19" t="s">
        <v>2565</v>
      </c>
      <c r="J257" s="1">
        <v>0</v>
      </c>
    </row>
    <row r="258" spans="1:10" ht="14.4" x14ac:dyDescent="0.3">
      <c r="A258" s="2">
        <v>3121</v>
      </c>
      <c r="B258" s="3" t="s">
        <v>3824</v>
      </c>
      <c r="C258" s="3" t="s">
        <v>3054</v>
      </c>
      <c r="D258" s="1" t="s">
        <v>242</v>
      </c>
      <c r="E258" s="1" t="s">
        <v>3055</v>
      </c>
      <c r="F258" s="1" t="s">
        <v>3056</v>
      </c>
      <c r="G258" s="4" t="s">
        <v>3057</v>
      </c>
      <c r="H258" s="1" t="s">
        <v>15</v>
      </c>
      <c r="I258" s="19" t="s">
        <v>2565</v>
      </c>
      <c r="J258" s="1">
        <v>0</v>
      </c>
    </row>
    <row r="259" spans="1:10" ht="14.4" x14ac:dyDescent="0.3">
      <c r="A259" s="2">
        <v>3142</v>
      </c>
      <c r="B259" s="3" t="s">
        <v>3824</v>
      </c>
      <c r="C259" s="3" t="s">
        <v>3058</v>
      </c>
      <c r="D259" s="1" t="s">
        <v>1298</v>
      </c>
      <c r="E259" s="1" t="s">
        <v>3059</v>
      </c>
      <c r="F259" s="1" t="s">
        <v>3060</v>
      </c>
      <c r="G259" s="4" t="s">
        <v>3061</v>
      </c>
      <c r="H259" s="1" t="s">
        <v>15</v>
      </c>
      <c r="I259" s="19" t="s">
        <v>2565</v>
      </c>
      <c r="J259" s="1">
        <v>0</v>
      </c>
    </row>
    <row r="260" spans="1:10" ht="14.4" x14ac:dyDescent="0.3">
      <c r="A260" s="2">
        <v>3211</v>
      </c>
      <c r="B260" s="3" t="s">
        <v>3824</v>
      </c>
      <c r="C260" s="3" t="s">
        <v>3074</v>
      </c>
      <c r="D260" s="1" t="s">
        <v>1298</v>
      </c>
      <c r="E260" s="1" t="s">
        <v>3075</v>
      </c>
      <c r="F260" s="1" t="s">
        <v>3076</v>
      </c>
      <c r="G260" s="4" t="s">
        <v>3077</v>
      </c>
      <c r="H260" s="1" t="s">
        <v>15</v>
      </c>
      <c r="I260" s="19" t="s">
        <v>2565</v>
      </c>
      <c r="J260" s="1">
        <v>0</v>
      </c>
    </row>
    <row r="261" spans="1:10" ht="14.4" x14ac:dyDescent="0.3">
      <c r="A261" s="2">
        <v>3216</v>
      </c>
      <c r="B261" s="3" t="s">
        <v>3824</v>
      </c>
      <c r="C261" s="3" t="s">
        <v>3078</v>
      </c>
      <c r="D261" s="1" t="s">
        <v>242</v>
      </c>
      <c r="E261" s="1" t="s">
        <v>3079</v>
      </c>
      <c r="F261" s="1" t="s">
        <v>3080</v>
      </c>
      <c r="G261" s="4" t="s">
        <v>3081</v>
      </c>
      <c r="H261" s="1" t="s">
        <v>15</v>
      </c>
      <c r="I261" s="19" t="s">
        <v>2565</v>
      </c>
      <c r="J261" s="1">
        <v>0</v>
      </c>
    </row>
    <row r="262" spans="1:10" ht="14.4" x14ac:dyDescent="0.3">
      <c r="A262" s="2">
        <v>3285</v>
      </c>
      <c r="B262" s="3" t="s">
        <v>3824</v>
      </c>
      <c r="C262" s="3" t="s">
        <v>3098</v>
      </c>
      <c r="D262" s="1" t="s">
        <v>242</v>
      </c>
      <c r="E262" s="1" t="s">
        <v>3099</v>
      </c>
      <c r="F262" s="1" t="s">
        <v>3100</v>
      </c>
      <c r="G262" s="4" t="s">
        <v>3101</v>
      </c>
      <c r="H262" s="1" t="s">
        <v>15</v>
      </c>
      <c r="I262" s="19" t="s">
        <v>2565</v>
      </c>
      <c r="J262" s="1">
        <v>0</v>
      </c>
    </row>
    <row r="263" spans="1:10" ht="14.4" x14ac:dyDescent="0.3">
      <c r="A263" s="2">
        <v>3290</v>
      </c>
      <c r="B263" s="3" t="s">
        <v>3824</v>
      </c>
      <c r="C263" s="3" t="s">
        <v>3106</v>
      </c>
      <c r="D263" s="1" t="s">
        <v>242</v>
      </c>
      <c r="E263" s="1" t="s">
        <v>3107</v>
      </c>
      <c r="F263" s="1" t="s">
        <v>3108</v>
      </c>
      <c r="G263" s="4" t="s">
        <v>3109</v>
      </c>
      <c r="H263" s="1" t="s">
        <v>15</v>
      </c>
      <c r="I263" s="19" t="s">
        <v>2565</v>
      </c>
      <c r="J263" s="1">
        <v>0</v>
      </c>
    </row>
    <row r="264" spans="1:10" ht="14.4" x14ac:dyDescent="0.3">
      <c r="A264" s="2">
        <v>3295</v>
      </c>
      <c r="B264" s="3" t="s">
        <v>3824</v>
      </c>
      <c r="C264" s="3" t="s">
        <v>3110</v>
      </c>
      <c r="D264" s="1" t="s">
        <v>242</v>
      </c>
      <c r="E264" s="1" t="s">
        <v>3111</v>
      </c>
      <c r="F264" s="1" t="s">
        <v>3112</v>
      </c>
      <c r="G264" s="4" t="s">
        <v>3113</v>
      </c>
      <c r="H264" s="1" t="s">
        <v>15</v>
      </c>
      <c r="I264" s="19" t="s">
        <v>2565</v>
      </c>
      <c r="J264" s="1">
        <v>0</v>
      </c>
    </row>
    <row r="265" spans="1:10" ht="14.4" x14ac:dyDescent="0.3">
      <c r="A265" s="2">
        <v>3340</v>
      </c>
      <c r="B265" s="3" t="s">
        <v>3824</v>
      </c>
      <c r="C265" s="3" t="s">
        <v>3118</v>
      </c>
      <c r="D265" s="1" t="s">
        <v>1298</v>
      </c>
      <c r="E265" s="1" t="s">
        <v>3119</v>
      </c>
      <c r="F265" s="1" t="s">
        <v>3120</v>
      </c>
      <c r="G265" s="4" t="s">
        <v>3121</v>
      </c>
      <c r="H265" s="1" t="s">
        <v>15</v>
      </c>
      <c r="I265" s="19" t="s">
        <v>2565</v>
      </c>
      <c r="J265" s="1">
        <v>0</v>
      </c>
    </row>
    <row r="266" spans="1:10" ht="14.4" x14ac:dyDescent="0.3">
      <c r="A266" s="2">
        <v>3365</v>
      </c>
      <c r="B266" s="3" t="s">
        <v>3824</v>
      </c>
      <c r="C266" s="3" t="s">
        <v>3122</v>
      </c>
      <c r="D266" s="1" t="s">
        <v>1298</v>
      </c>
      <c r="E266" s="1" t="s">
        <v>3123</v>
      </c>
      <c r="F266" s="1" t="s">
        <v>3124</v>
      </c>
      <c r="G266" s="4" t="s">
        <v>3125</v>
      </c>
      <c r="H266" s="1" t="s">
        <v>15</v>
      </c>
      <c r="I266" s="19" t="s">
        <v>2565</v>
      </c>
      <c r="J266" s="1">
        <v>0</v>
      </c>
    </row>
    <row r="267" spans="1:10" ht="14.4" x14ac:dyDescent="0.3">
      <c r="A267" s="2">
        <v>3371</v>
      </c>
      <c r="B267" s="3" t="s">
        <v>3824</v>
      </c>
      <c r="C267" s="3" t="s">
        <v>3126</v>
      </c>
      <c r="D267" s="1" t="s">
        <v>242</v>
      </c>
      <c r="E267" s="1" t="s">
        <v>3127</v>
      </c>
      <c r="F267" s="1" t="s">
        <v>3128</v>
      </c>
      <c r="G267" s="4" t="s">
        <v>3129</v>
      </c>
      <c r="H267" s="1" t="s">
        <v>15</v>
      </c>
      <c r="I267" s="19" t="s">
        <v>2565</v>
      </c>
      <c r="J267" s="1">
        <v>0</v>
      </c>
    </row>
    <row r="268" spans="1:10" ht="14.4" x14ac:dyDescent="0.3">
      <c r="A268" s="2">
        <v>3529</v>
      </c>
      <c r="B268" s="3" t="s">
        <v>3824</v>
      </c>
      <c r="C268" s="3" t="s">
        <v>3146</v>
      </c>
      <c r="D268" s="1" t="s">
        <v>242</v>
      </c>
      <c r="E268" s="1" t="s">
        <v>3147</v>
      </c>
      <c r="F268" s="1" t="s">
        <v>3148</v>
      </c>
      <c r="G268" s="4" t="s">
        <v>3149</v>
      </c>
      <c r="H268" s="1" t="s">
        <v>15</v>
      </c>
      <c r="I268" s="19" t="s">
        <v>2565</v>
      </c>
      <c r="J268" s="1">
        <v>0</v>
      </c>
    </row>
    <row r="269" spans="1:10" ht="14.4" x14ac:dyDescent="0.3">
      <c r="A269" s="2">
        <v>3536</v>
      </c>
      <c r="B269" s="3" t="s">
        <v>3824</v>
      </c>
      <c r="C269" s="3" t="s">
        <v>3150</v>
      </c>
      <c r="D269" s="1" t="s">
        <v>1298</v>
      </c>
      <c r="E269" s="1" t="s">
        <v>3151</v>
      </c>
      <c r="F269" s="1" t="s">
        <v>3152</v>
      </c>
      <c r="G269" s="4" t="s">
        <v>3153</v>
      </c>
      <c r="H269" s="1" t="s">
        <v>15</v>
      </c>
      <c r="I269" s="19" t="s">
        <v>2565</v>
      </c>
      <c r="J269" s="1">
        <v>0</v>
      </c>
    </row>
    <row r="270" spans="1:10" ht="14.4" x14ac:dyDescent="0.3">
      <c r="A270" s="2">
        <v>3605</v>
      </c>
      <c r="B270" s="3" t="s">
        <v>3824</v>
      </c>
      <c r="C270" s="3" t="s">
        <v>3170</v>
      </c>
      <c r="D270" s="1" t="s">
        <v>1298</v>
      </c>
      <c r="E270" s="1" t="s">
        <v>3171</v>
      </c>
      <c r="F270" s="1" t="s">
        <v>3172</v>
      </c>
      <c r="G270" s="4" t="s">
        <v>3173</v>
      </c>
      <c r="H270" s="1" t="s">
        <v>15</v>
      </c>
      <c r="I270" s="19" t="s">
        <v>2565</v>
      </c>
      <c r="J270" s="1">
        <v>0</v>
      </c>
    </row>
    <row r="271" spans="1:10" ht="14.4" x14ac:dyDescent="0.3">
      <c r="A271" s="2">
        <v>3633</v>
      </c>
      <c r="B271" s="3" t="s">
        <v>3824</v>
      </c>
      <c r="C271" s="3" t="s">
        <v>3174</v>
      </c>
      <c r="D271" s="1" t="s">
        <v>242</v>
      </c>
      <c r="E271" s="1" t="s">
        <v>3175</v>
      </c>
      <c r="F271" s="1" t="s">
        <v>3176</v>
      </c>
      <c r="G271" s="4" t="s">
        <v>3177</v>
      </c>
      <c r="H271" s="1" t="s">
        <v>15</v>
      </c>
      <c r="I271" s="19" t="s">
        <v>2565</v>
      </c>
      <c r="J271" s="1">
        <v>0</v>
      </c>
    </row>
    <row r="272" spans="1:10" ht="14.4" x14ac:dyDescent="0.3">
      <c r="A272" s="2">
        <v>3674</v>
      </c>
      <c r="B272" s="3" t="s">
        <v>3824</v>
      </c>
      <c r="C272" s="3" t="s">
        <v>3190</v>
      </c>
      <c r="D272" s="1" t="s">
        <v>1298</v>
      </c>
      <c r="E272" s="1" t="s">
        <v>3191</v>
      </c>
      <c r="F272" s="1" t="s">
        <v>3192</v>
      </c>
      <c r="G272" s="4" t="s">
        <v>3193</v>
      </c>
      <c r="H272" s="1" t="s">
        <v>15</v>
      </c>
      <c r="I272" s="19" t="s">
        <v>2565</v>
      </c>
      <c r="J272" s="1">
        <v>0</v>
      </c>
    </row>
    <row r="273" spans="1:10" ht="14.4" x14ac:dyDescent="0.3">
      <c r="A273" s="2">
        <v>3691</v>
      </c>
      <c r="B273" s="3" t="s">
        <v>3824</v>
      </c>
      <c r="C273" s="3" t="s">
        <v>3194</v>
      </c>
      <c r="D273" s="1" t="s">
        <v>242</v>
      </c>
      <c r="E273" s="1" t="s">
        <v>3195</v>
      </c>
      <c r="F273" s="1" t="s">
        <v>3196</v>
      </c>
      <c r="G273" s="4" t="s">
        <v>3197</v>
      </c>
      <c r="H273" s="1" t="s">
        <v>15</v>
      </c>
      <c r="I273" s="19" t="s">
        <v>2565</v>
      </c>
      <c r="J273" s="1">
        <v>0</v>
      </c>
    </row>
    <row r="274" spans="1:10" ht="14.4" x14ac:dyDescent="0.3">
      <c r="A274" s="2">
        <v>3717</v>
      </c>
      <c r="B274" s="3" t="s">
        <v>3824</v>
      </c>
      <c r="C274" s="3" t="s">
        <v>3202</v>
      </c>
      <c r="D274" s="1" t="s">
        <v>1298</v>
      </c>
      <c r="E274" s="1" t="s">
        <v>3203</v>
      </c>
      <c r="F274" s="1" t="s">
        <v>3204</v>
      </c>
      <c r="G274" s="4" t="s">
        <v>3205</v>
      </c>
      <c r="H274" s="1" t="s">
        <v>15</v>
      </c>
      <c r="I274" s="19" t="s">
        <v>2565</v>
      </c>
      <c r="J274" s="1">
        <v>0</v>
      </c>
    </row>
    <row r="275" spans="1:10" ht="14.4" x14ac:dyDescent="0.3">
      <c r="A275" s="2">
        <v>3808</v>
      </c>
      <c r="B275" s="3" t="s">
        <v>3824</v>
      </c>
      <c r="C275" s="3" t="s">
        <v>3238</v>
      </c>
      <c r="D275" s="1" t="s">
        <v>1298</v>
      </c>
      <c r="E275" s="1" t="s">
        <v>3239</v>
      </c>
      <c r="F275" s="1" t="s">
        <v>3240</v>
      </c>
      <c r="G275" s="4" t="s">
        <v>3241</v>
      </c>
      <c r="H275" s="1" t="s">
        <v>15</v>
      </c>
      <c r="I275" s="19" t="s">
        <v>2565</v>
      </c>
      <c r="J275" s="1">
        <v>0</v>
      </c>
    </row>
    <row r="276" spans="1:10" ht="14.4" x14ac:dyDescent="0.3">
      <c r="A276" s="2">
        <v>3904</v>
      </c>
      <c r="B276" s="3" t="s">
        <v>3824</v>
      </c>
      <c r="C276" s="3" t="s">
        <v>3246</v>
      </c>
      <c r="D276" s="1" t="s">
        <v>242</v>
      </c>
      <c r="E276" s="1" t="s">
        <v>3247</v>
      </c>
      <c r="F276" s="1" t="s">
        <v>3248</v>
      </c>
      <c r="G276" s="4" t="s">
        <v>3249</v>
      </c>
      <c r="H276" s="1" t="s">
        <v>15</v>
      </c>
      <c r="I276" s="19" t="s">
        <v>2565</v>
      </c>
      <c r="J276" s="1">
        <v>0</v>
      </c>
    </row>
    <row r="277" spans="1:10" ht="14.4" x14ac:dyDescent="0.3">
      <c r="A277" s="2">
        <v>3906</v>
      </c>
      <c r="B277" s="3" t="s">
        <v>3824</v>
      </c>
      <c r="C277" s="3" t="s">
        <v>3250</v>
      </c>
      <c r="D277" s="1" t="s">
        <v>1298</v>
      </c>
      <c r="E277" s="1" t="s">
        <v>3251</v>
      </c>
      <c r="F277" s="1" t="s">
        <v>3252</v>
      </c>
      <c r="G277" s="4" t="s">
        <v>3253</v>
      </c>
      <c r="H277" s="1" t="s">
        <v>15</v>
      </c>
      <c r="I277" s="19" t="s">
        <v>2565</v>
      </c>
      <c r="J277" s="1">
        <v>0</v>
      </c>
    </row>
    <row r="278" spans="1:10" ht="14.4" x14ac:dyDescent="0.3">
      <c r="A278" s="2">
        <v>3908</v>
      </c>
      <c r="B278" s="3" t="s">
        <v>3824</v>
      </c>
      <c r="C278" s="3" t="s">
        <v>3254</v>
      </c>
      <c r="D278" s="1" t="s">
        <v>242</v>
      </c>
      <c r="E278" s="1" t="s">
        <v>3255</v>
      </c>
      <c r="F278" s="1" t="s">
        <v>3256</v>
      </c>
      <c r="G278" s="4" t="s">
        <v>3257</v>
      </c>
      <c r="H278" s="1" t="s">
        <v>15</v>
      </c>
      <c r="I278" s="19" t="s">
        <v>2565</v>
      </c>
      <c r="J278" s="1">
        <v>0</v>
      </c>
    </row>
    <row r="279" spans="1:10" ht="14.4" x14ac:dyDescent="0.3">
      <c r="A279" s="2">
        <v>3942</v>
      </c>
      <c r="B279" s="3" t="s">
        <v>3824</v>
      </c>
      <c r="C279" s="3" t="s">
        <v>3266</v>
      </c>
      <c r="D279" s="1" t="s">
        <v>242</v>
      </c>
      <c r="E279" s="1" t="s">
        <v>3267</v>
      </c>
      <c r="F279" s="1" t="s">
        <v>3268</v>
      </c>
      <c r="G279" s="4" t="s">
        <v>3269</v>
      </c>
      <c r="H279" s="1" t="s">
        <v>15</v>
      </c>
      <c r="I279" s="19" t="s">
        <v>2565</v>
      </c>
      <c r="J279" s="1">
        <v>0</v>
      </c>
    </row>
    <row r="280" spans="1:10" ht="14.4" x14ac:dyDescent="0.3">
      <c r="A280" s="2">
        <v>4096</v>
      </c>
      <c r="B280" s="3" t="s">
        <v>4437</v>
      </c>
      <c r="C280" s="3" t="s">
        <v>3298</v>
      </c>
      <c r="D280" s="1" t="s">
        <v>242</v>
      </c>
      <c r="E280" s="1" t="s">
        <v>3299</v>
      </c>
      <c r="F280" s="1" t="s">
        <v>3300</v>
      </c>
      <c r="G280" s="4" t="s">
        <v>3301</v>
      </c>
      <c r="H280" s="1" t="s">
        <v>15</v>
      </c>
      <c r="I280" s="19" t="s">
        <v>2565</v>
      </c>
      <c r="J280" s="1">
        <v>0</v>
      </c>
    </row>
    <row r="281" spans="1:10" ht="14.4" x14ac:dyDescent="0.3">
      <c r="A281" s="2">
        <v>4325</v>
      </c>
      <c r="B281" s="3" t="s">
        <v>4442</v>
      </c>
      <c r="C281" s="3" t="s">
        <v>3358</v>
      </c>
      <c r="D281" s="1" t="s">
        <v>1298</v>
      </c>
      <c r="E281" s="1" t="s">
        <v>3359</v>
      </c>
      <c r="F281" s="1" t="s">
        <v>3360</v>
      </c>
      <c r="G281" s="4" t="s">
        <v>3361</v>
      </c>
      <c r="H281" s="1" t="s">
        <v>15</v>
      </c>
      <c r="I281" s="19" t="s">
        <v>2565</v>
      </c>
      <c r="J281" s="1">
        <v>0</v>
      </c>
    </row>
    <row r="282" spans="1:10" ht="14.4" x14ac:dyDescent="0.3">
      <c r="A282" s="2">
        <v>4576</v>
      </c>
      <c r="B282" s="3" t="s">
        <v>4475</v>
      </c>
      <c r="C282" s="3" t="s">
        <v>3426</v>
      </c>
      <c r="D282" s="1" t="s">
        <v>242</v>
      </c>
      <c r="E282" s="1" t="s">
        <v>3427</v>
      </c>
      <c r="F282" s="1" t="s">
        <v>3428</v>
      </c>
      <c r="G282" s="4" t="s">
        <v>3429</v>
      </c>
      <c r="H282" s="1" t="s">
        <v>15</v>
      </c>
      <c r="I282" s="19" t="s">
        <v>2565</v>
      </c>
      <c r="J282" s="1">
        <v>0</v>
      </c>
    </row>
    <row r="283" spans="1:10" ht="14.4" x14ac:dyDescent="0.3">
      <c r="A283" s="2">
        <v>4770</v>
      </c>
      <c r="B283" s="3" t="s">
        <v>4475</v>
      </c>
      <c r="C283" s="3" t="s">
        <v>258</v>
      </c>
      <c r="D283" s="1" t="s">
        <v>1298</v>
      </c>
      <c r="E283" s="1" t="s">
        <v>3452</v>
      </c>
      <c r="F283" s="1" t="s">
        <v>3453</v>
      </c>
      <c r="G283" s="4" t="s">
        <v>3454</v>
      </c>
      <c r="H283" s="1" t="s">
        <v>15</v>
      </c>
      <c r="I283" s="19" t="s">
        <v>2565</v>
      </c>
      <c r="J283" s="1">
        <v>0</v>
      </c>
    </row>
    <row r="284" spans="1:10" ht="14.4" x14ac:dyDescent="0.3">
      <c r="A284" s="2">
        <v>4865</v>
      </c>
      <c r="B284" s="3" t="s">
        <v>4475</v>
      </c>
      <c r="C284" s="3" t="s">
        <v>3463</v>
      </c>
      <c r="D284" s="1" t="s">
        <v>1298</v>
      </c>
      <c r="E284" s="1" t="s">
        <v>3464</v>
      </c>
      <c r="F284" s="1" t="s">
        <v>3465</v>
      </c>
      <c r="G284" s="4" t="s">
        <v>3466</v>
      </c>
      <c r="H284" s="1" t="s">
        <v>15</v>
      </c>
      <c r="I284" s="19" t="s">
        <v>2565</v>
      </c>
      <c r="J284" s="1">
        <v>0</v>
      </c>
    </row>
    <row r="285" spans="1:10" ht="14.4" x14ac:dyDescent="0.3">
      <c r="A285" s="2">
        <v>5475</v>
      </c>
      <c r="B285" s="3" t="s">
        <v>4475</v>
      </c>
      <c r="C285" s="3" t="s">
        <v>3518</v>
      </c>
      <c r="D285" s="1" t="s">
        <v>1298</v>
      </c>
      <c r="E285" s="1" t="s">
        <v>3519</v>
      </c>
      <c r="F285" s="1" t="s">
        <v>3520</v>
      </c>
      <c r="G285" s="4" t="s">
        <v>3521</v>
      </c>
      <c r="H285" s="1" t="s">
        <v>15</v>
      </c>
      <c r="I285" s="19" t="s">
        <v>2565</v>
      </c>
      <c r="J285" s="1">
        <v>0</v>
      </c>
    </row>
    <row r="286" spans="1:10" ht="14.4" x14ac:dyDescent="0.3">
      <c r="A286" s="2">
        <v>5518</v>
      </c>
      <c r="B286" s="3" t="s">
        <v>4475</v>
      </c>
      <c r="C286" s="3" t="s">
        <v>3526</v>
      </c>
      <c r="D286" s="1" t="s">
        <v>1298</v>
      </c>
      <c r="E286" s="1" t="s">
        <v>3527</v>
      </c>
      <c r="F286" s="1" t="s">
        <v>3528</v>
      </c>
      <c r="G286" s="4" t="s">
        <v>3529</v>
      </c>
      <c r="H286" s="1" t="s">
        <v>15</v>
      </c>
      <c r="I286" s="19" t="s">
        <v>2565</v>
      </c>
      <c r="J286" s="1">
        <v>0</v>
      </c>
    </row>
    <row r="287" spans="1:10" ht="14.4" x14ac:dyDescent="0.3">
      <c r="A287" s="2">
        <v>5888</v>
      </c>
      <c r="B287" s="3" t="s">
        <v>4475</v>
      </c>
      <c r="C287" s="3" t="s">
        <v>3565</v>
      </c>
      <c r="D287" s="1" t="s">
        <v>1298</v>
      </c>
      <c r="E287" s="1" t="s">
        <v>3566</v>
      </c>
      <c r="F287" s="1" t="s">
        <v>3567</v>
      </c>
      <c r="G287" s="4" t="s">
        <v>3568</v>
      </c>
      <c r="H287" s="1" t="s">
        <v>15</v>
      </c>
      <c r="I287" s="19" t="s">
        <v>2565</v>
      </c>
      <c r="J287" s="1">
        <v>0</v>
      </c>
    </row>
    <row r="288" spans="1:10" ht="14.4" x14ac:dyDescent="0.3">
      <c r="A288" s="2">
        <v>5973</v>
      </c>
      <c r="B288" s="3" t="s">
        <v>4475</v>
      </c>
      <c r="C288" s="3" t="s">
        <v>3589</v>
      </c>
      <c r="D288" s="1" t="s">
        <v>1298</v>
      </c>
      <c r="E288" s="1" t="s">
        <v>3590</v>
      </c>
      <c r="F288" s="1" t="s">
        <v>3591</v>
      </c>
      <c r="G288" s="4" t="s">
        <v>3592</v>
      </c>
      <c r="H288" s="1" t="s">
        <v>15</v>
      </c>
      <c r="I288" s="19" t="s">
        <v>2565</v>
      </c>
      <c r="J288" s="1">
        <v>0</v>
      </c>
    </row>
    <row r="289" spans="1:10" ht="14.4" x14ac:dyDescent="0.3">
      <c r="A289" s="2">
        <v>6129</v>
      </c>
      <c r="B289" s="3" t="s">
        <v>4475</v>
      </c>
      <c r="C289" s="3" t="s">
        <v>3613</v>
      </c>
      <c r="D289" s="1" t="s">
        <v>1298</v>
      </c>
      <c r="E289" s="1" t="s">
        <v>3614</v>
      </c>
      <c r="F289" s="1" t="s">
        <v>3615</v>
      </c>
      <c r="G289" s="4" t="s">
        <v>3616</v>
      </c>
      <c r="H289" s="1" t="s">
        <v>15</v>
      </c>
      <c r="I289" s="19" t="s">
        <v>2565</v>
      </c>
      <c r="J289" s="1">
        <v>0</v>
      </c>
    </row>
    <row r="290" spans="1:10" ht="14.4" x14ac:dyDescent="0.3">
      <c r="A290" s="2">
        <v>6161</v>
      </c>
      <c r="B290" s="3" t="s">
        <v>4475</v>
      </c>
      <c r="C290" s="3" t="s">
        <v>3617</v>
      </c>
      <c r="D290" s="1" t="s">
        <v>1298</v>
      </c>
      <c r="E290" s="1" t="s">
        <v>3618</v>
      </c>
      <c r="F290" s="1" t="s">
        <v>3619</v>
      </c>
      <c r="G290" s="4" t="s">
        <v>3620</v>
      </c>
      <c r="H290" s="1" t="s">
        <v>15</v>
      </c>
      <c r="I290" s="19" t="s">
        <v>2565</v>
      </c>
      <c r="J290" s="1">
        <v>0</v>
      </c>
    </row>
    <row r="291" spans="1:10" ht="14.4" x14ac:dyDescent="0.3">
      <c r="A291" s="2">
        <v>6214</v>
      </c>
      <c r="B291" s="3" t="s">
        <v>4475</v>
      </c>
      <c r="C291" s="3" t="s">
        <v>430</v>
      </c>
      <c r="D291" s="1" t="s">
        <v>1298</v>
      </c>
      <c r="E291" s="1" t="s">
        <v>3632</v>
      </c>
      <c r="F291" s="1" t="s">
        <v>3633</v>
      </c>
      <c r="G291" s="4" t="s">
        <v>3634</v>
      </c>
      <c r="H291" s="1" t="s">
        <v>15</v>
      </c>
      <c r="I291" s="19" t="s">
        <v>2565</v>
      </c>
      <c r="J291" s="1">
        <v>0</v>
      </c>
    </row>
    <row r="292" spans="1:10" ht="14.4" x14ac:dyDescent="0.3">
      <c r="A292" s="2">
        <v>6246</v>
      </c>
      <c r="B292" s="3" t="s">
        <v>4475</v>
      </c>
      <c r="C292" s="3" t="s">
        <v>3639</v>
      </c>
      <c r="D292" s="1" t="s">
        <v>1298</v>
      </c>
      <c r="E292" s="1" t="s">
        <v>3640</v>
      </c>
      <c r="F292" s="1" t="s">
        <v>1333</v>
      </c>
      <c r="G292" s="4" t="s">
        <v>3641</v>
      </c>
      <c r="H292" s="1" t="s">
        <v>15</v>
      </c>
      <c r="I292" s="19" t="s">
        <v>2565</v>
      </c>
      <c r="J292" s="1">
        <v>0</v>
      </c>
    </row>
    <row r="293" spans="1:10" ht="14.4" x14ac:dyDescent="0.3">
      <c r="A293" s="2">
        <v>6437</v>
      </c>
      <c r="B293" s="3" t="s">
        <v>4475</v>
      </c>
      <c r="C293" s="3" t="s">
        <v>3665</v>
      </c>
      <c r="D293" s="1" t="s">
        <v>1298</v>
      </c>
      <c r="E293" s="1" t="s">
        <v>3666</v>
      </c>
      <c r="F293" s="1" t="s">
        <v>3667</v>
      </c>
      <c r="G293" s="4" t="s">
        <v>3668</v>
      </c>
      <c r="H293" s="1" t="s">
        <v>15</v>
      </c>
      <c r="I293" s="19" t="s">
        <v>2565</v>
      </c>
      <c r="J293" s="1">
        <v>0</v>
      </c>
    </row>
    <row r="294" spans="1:10" ht="14.4" x14ac:dyDescent="0.3">
      <c r="A294" s="2">
        <v>6639</v>
      </c>
      <c r="B294" s="3" t="s">
        <v>4475</v>
      </c>
      <c r="C294" s="3" t="s">
        <v>3673</v>
      </c>
      <c r="D294" s="1" t="s">
        <v>1298</v>
      </c>
      <c r="E294" s="1" t="s">
        <v>3674</v>
      </c>
      <c r="F294" s="1" t="s">
        <v>3675</v>
      </c>
      <c r="G294" s="4" t="s">
        <v>3676</v>
      </c>
      <c r="H294" s="1" t="s">
        <v>15</v>
      </c>
      <c r="I294" s="19" t="s">
        <v>2565</v>
      </c>
      <c r="J294" s="1">
        <v>0</v>
      </c>
    </row>
    <row r="295" spans="1:10" ht="14.4" x14ac:dyDescent="0.3">
      <c r="A295" s="2">
        <v>6656</v>
      </c>
      <c r="B295" s="3" t="s">
        <v>4475</v>
      </c>
      <c r="C295" s="3" t="s">
        <v>3677</v>
      </c>
      <c r="D295" s="1" t="s">
        <v>1298</v>
      </c>
      <c r="E295" s="1" t="s">
        <v>3678</v>
      </c>
      <c r="F295" s="1" t="s">
        <v>3679</v>
      </c>
      <c r="G295" s="4" t="s">
        <v>3680</v>
      </c>
      <c r="H295" s="1" t="s">
        <v>15</v>
      </c>
      <c r="I295" s="19" t="s">
        <v>2565</v>
      </c>
      <c r="J295" s="1">
        <v>0</v>
      </c>
    </row>
    <row r="296" spans="1:10" ht="14.4" x14ac:dyDescent="0.3">
      <c r="A296" s="2">
        <v>6700</v>
      </c>
      <c r="B296" s="3" t="s">
        <v>4475</v>
      </c>
      <c r="C296" s="3" t="s">
        <v>3685</v>
      </c>
      <c r="D296" s="1" t="s">
        <v>1298</v>
      </c>
      <c r="E296" s="1" t="s">
        <v>3686</v>
      </c>
      <c r="F296" s="1" t="s">
        <v>3687</v>
      </c>
      <c r="G296" s="4" t="s">
        <v>3688</v>
      </c>
      <c r="H296" s="1" t="s">
        <v>15</v>
      </c>
      <c r="I296" s="19" t="s">
        <v>2565</v>
      </c>
      <c r="J296" s="1">
        <v>0</v>
      </c>
    </row>
    <row r="297" spans="1:10" ht="14.4" x14ac:dyDescent="0.3">
      <c r="A297" s="2">
        <v>6780</v>
      </c>
      <c r="B297" s="3" t="s">
        <v>4475</v>
      </c>
      <c r="C297" s="3" t="s">
        <v>3697</v>
      </c>
      <c r="D297" s="1" t="s">
        <v>1298</v>
      </c>
      <c r="E297" s="1" t="s">
        <v>3698</v>
      </c>
      <c r="F297" s="1" t="s">
        <v>3699</v>
      </c>
      <c r="G297" s="4" t="s">
        <v>3700</v>
      </c>
      <c r="H297" s="1" t="s">
        <v>15</v>
      </c>
      <c r="I297" s="19" t="s">
        <v>2565</v>
      </c>
      <c r="J297" s="1">
        <v>0</v>
      </c>
    </row>
    <row r="298" spans="1:10" ht="14.4" x14ac:dyDescent="0.3">
      <c r="A298" s="2">
        <v>6829</v>
      </c>
      <c r="B298" s="3" t="s">
        <v>4475</v>
      </c>
      <c r="C298" s="3" t="s">
        <v>3704</v>
      </c>
      <c r="D298" s="1" t="s">
        <v>1298</v>
      </c>
      <c r="E298" s="1" t="s">
        <v>3705</v>
      </c>
      <c r="F298" s="1" t="s">
        <v>3706</v>
      </c>
      <c r="G298" s="4" t="s">
        <v>3707</v>
      </c>
      <c r="H298" s="1" t="s">
        <v>15</v>
      </c>
      <c r="I298" s="19" t="s">
        <v>2565</v>
      </c>
      <c r="J298" s="1">
        <v>0</v>
      </c>
    </row>
    <row r="299" spans="1:10" ht="14.4" x14ac:dyDescent="0.3">
      <c r="A299" s="2">
        <v>7001</v>
      </c>
      <c r="B299" s="3" t="s">
        <v>4475</v>
      </c>
      <c r="C299" s="3" t="s">
        <v>3720</v>
      </c>
      <c r="D299" s="1" t="s">
        <v>1298</v>
      </c>
      <c r="E299" s="1" t="s">
        <v>3721</v>
      </c>
      <c r="F299" s="1" t="s">
        <v>3722</v>
      </c>
      <c r="G299" s="4" t="s">
        <v>3723</v>
      </c>
      <c r="H299" s="1" t="s">
        <v>15</v>
      </c>
      <c r="I299" s="19" t="s">
        <v>2565</v>
      </c>
      <c r="J299" s="1">
        <v>0</v>
      </c>
    </row>
    <row r="300" spans="1:10" ht="14.4" x14ac:dyDescent="0.3">
      <c r="A300" s="2">
        <v>7186</v>
      </c>
      <c r="B300" s="3" t="s">
        <v>4475</v>
      </c>
      <c r="C300" s="3" t="s">
        <v>3748</v>
      </c>
      <c r="D300" s="1" t="s">
        <v>1298</v>
      </c>
      <c r="E300" s="1" t="s">
        <v>3749</v>
      </c>
      <c r="F300" s="1" t="s">
        <v>3750</v>
      </c>
      <c r="G300" s="4" t="s">
        <v>3751</v>
      </c>
      <c r="H300" s="1" t="s">
        <v>15</v>
      </c>
      <c r="I300" s="19" t="s">
        <v>2565</v>
      </c>
      <c r="J300" s="1">
        <v>0</v>
      </c>
    </row>
    <row r="301" spans="1:10" ht="14.4" x14ac:dyDescent="0.3">
      <c r="A301" s="2">
        <v>7209</v>
      </c>
      <c r="B301" s="3" t="s">
        <v>4475</v>
      </c>
      <c r="C301" s="3" t="s">
        <v>3752</v>
      </c>
      <c r="D301" s="1" t="s">
        <v>1298</v>
      </c>
      <c r="E301" s="1" t="s">
        <v>3753</v>
      </c>
      <c r="F301" s="1" t="s">
        <v>3754</v>
      </c>
      <c r="G301" s="4" t="s">
        <v>3755</v>
      </c>
      <c r="H301" s="1" t="s">
        <v>15</v>
      </c>
      <c r="I301" s="19" t="s">
        <v>2565</v>
      </c>
      <c r="J301" s="1">
        <v>0</v>
      </c>
    </row>
    <row r="302" spans="1:10" ht="14.4" x14ac:dyDescent="0.3">
      <c r="A302" s="2">
        <v>7364</v>
      </c>
      <c r="B302" s="3" t="s">
        <v>4475</v>
      </c>
      <c r="C302" s="3" t="s">
        <v>3764</v>
      </c>
      <c r="D302" s="1" t="s">
        <v>1298</v>
      </c>
      <c r="E302" s="1" t="s">
        <v>3765</v>
      </c>
      <c r="F302" s="1" t="s">
        <v>3766</v>
      </c>
      <c r="G302" s="4" t="s">
        <v>3767</v>
      </c>
      <c r="H302" s="1" t="s">
        <v>15</v>
      </c>
      <c r="I302" s="19" t="s">
        <v>2565</v>
      </c>
      <c r="J302" s="1">
        <v>0</v>
      </c>
    </row>
    <row r="303" spans="1:10" ht="14.4" x14ac:dyDescent="0.3">
      <c r="A303" s="2">
        <v>7446</v>
      </c>
      <c r="B303" s="3" t="s">
        <v>4475</v>
      </c>
      <c r="C303" s="3" t="s">
        <v>3772</v>
      </c>
      <c r="D303" s="1" t="s">
        <v>1298</v>
      </c>
      <c r="E303" s="1" t="s">
        <v>3773</v>
      </c>
      <c r="F303" s="1" t="s">
        <v>3774</v>
      </c>
      <c r="G303" s="4" t="s">
        <v>3775</v>
      </c>
      <c r="H303" s="1" t="s">
        <v>15</v>
      </c>
      <c r="I303" s="19" t="s">
        <v>2565</v>
      </c>
      <c r="J303" s="1">
        <v>0</v>
      </c>
    </row>
    <row r="304" spans="1:10" ht="14.4" x14ac:dyDescent="0.3">
      <c r="A304" s="2">
        <v>7704</v>
      </c>
      <c r="B304" s="3" t="s">
        <v>4475</v>
      </c>
      <c r="C304" s="3" t="s">
        <v>3796</v>
      </c>
      <c r="D304" s="1" t="s">
        <v>1298</v>
      </c>
      <c r="E304" s="1" t="s">
        <v>3797</v>
      </c>
      <c r="F304" s="1" t="s">
        <v>3798</v>
      </c>
      <c r="G304" s="4" t="s">
        <v>3799</v>
      </c>
      <c r="H304" s="1" t="s">
        <v>15</v>
      </c>
      <c r="I304" s="19" t="s">
        <v>2565</v>
      </c>
      <c r="J304" s="1">
        <v>0</v>
      </c>
    </row>
    <row r="305" spans="1:10" ht="14.4" x14ac:dyDescent="0.3">
      <c r="A305" s="2">
        <v>7743</v>
      </c>
      <c r="B305" s="3" t="s">
        <v>4475</v>
      </c>
      <c r="C305" s="3" t="s">
        <v>3804</v>
      </c>
      <c r="D305" s="1" t="s">
        <v>1298</v>
      </c>
      <c r="E305" s="1" t="s">
        <v>3805</v>
      </c>
      <c r="F305" s="1" t="s">
        <v>3806</v>
      </c>
      <c r="G305" s="4" t="s">
        <v>3807</v>
      </c>
      <c r="H305" s="1" t="s">
        <v>15</v>
      </c>
      <c r="I305" s="19" t="s">
        <v>2565</v>
      </c>
      <c r="J305" s="1">
        <v>0</v>
      </c>
    </row>
    <row r="306" spans="1:10" ht="14.4" x14ac:dyDescent="0.3">
      <c r="A306" s="2">
        <v>25</v>
      </c>
      <c r="B306" s="3" t="s">
        <v>3824</v>
      </c>
      <c r="C306" s="3" t="s">
        <v>3830</v>
      </c>
      <c r="D306" s="1" t="s">
        <v>1225</v>
      </c>
      <c r="E306" s="1" t="s">
        <v>3831</v>
      </c>
      <c r="F306" s="1" t="s">
        <v>3832</v>
      </c>
      <c r="G306" s="4" t="s">
        <v>3833</v>
      </c>
      <c r="H306" s="1" t="s">
        <v>15</v>
      </c>
      <c r="I306" s="19" t="s">
        <v>3829</v>
      </c>
      <c r="J306" s="1">
        <v>0</v>
      </c>
    </row>
    <row r="307" spans="1:10" ht="14.4" x14ac:dyDescent="0.3">
      <c r="A307" s="2">
        <v>37</v>
      </c>
      <c r="B307" s="3" t="s">
        <v>3824</v>
      </c>
      <c r="C307" s="3" t="s">
        <v>3834</v>
      </c>
      <c r="D307" s="1" t="s">
        <v>1225</v>
      </c>
      <c r="E307" s="1" t="s">
        <v>3835</v>
      </c>
      <c r="F307" s="1" t="s">
        <v>3836</v>
      </c>
      <c r="G307" s="4" t="s">
        <v>3837</v>
      </c>
      <c r="H307" s="1" t="s">
        <v>15</v>
      </c>
      <c r="I307" s="19" t="s">
        <v>3829</v>
      </c>
      <c r="J307" s="1">
        <v>0</v>
      </c>
    </row>
    <row r="308" spans="1:10" ht="14.4" x14ac:dyDescent="0.3">
      <c r="A308" s="2">
        <v>123</v>
      </c>
      <c r="B308" s="3" t="s">
        <v>3824</v>
      </c>
      <c r="C308" s="3" t="s">
        <v>3838</v>
      </c>
      <c r="D308" s="1" t="s">
        <v>1225</v>
      </c>
      <c r="E308" s="1" t="s">
        <v>3839</v>
      </c>
      <c r="F308" s="1" t="s">
        <v>3840</v>
      </c>
      <c r="G308" s="4" t="s">
        <v>3841</v>
      </c>
      <c r="H308" s="1" t="s">
        <v>15</v>
      </c>
      <c r="I308" s="19" t="s">
        <v>3829</v>
      </c>
      <c r="J308" s="1">
        <v>0</v>
      </c>
    </row>
    <row r="309" spans="1:10" ht="14.4" x14ac:dyDescent="0.3">
      <c r="A309" s="2">
        <v>189</v>
      </c>
      <c r="B309" s="3" t="s">
        <v>3824</v>
      </c>
      <c r="C309" s="3" t="s">
        <v>3850</v>
      </c>
      <c r="D309" s="1" t="s">
        <v>1225</v>
      </c>
      <c r="E309" s="1" t="s">
        <v>3851</v>
      </c>
      <c r="F309" s="1" t="s">
        <v>3852</v>
      </c>
      <c r="G309" s="4" t="s">
        <v>3853</v>
      </c>
      <c r="H309" s="1" t="s">
        <v>15</v>
      </c>
      <c r="I309" s="19" t="s">
        <v>3829</v>
      </c>
      <c r="J309" s="1">
        <v>0</v>
      </c>
    </row>
    <row r="310" spans="1:10" ht="14.4" x14ac:dyDescent="0.3">
      <c r="A310" s="2">
        <v>329</v>
      </c>
      <c r="B310" s="3" t="s">
        <v>3824</v>
      </c>
      <c r="C310" s="3" t="s">
        <v>3869</v>
      </c>
      <c r="D310" s="1" t="s">
        <v>1225</v>
      </c>
      <c r="E310" s="1" t="s">
        <v>3870</v>
      </c>
      <c r="F310" s="1" t="s">
        <v>3871</v>
      </c>
      <c r="G310" s="4" t="s">
        <v>3872</v>
      </c>
      <c r="H310" s="1" t="s">
        <v>15</v>
      </c>
      <c r="I310" s="19" t="s">
        <v>3829</v>
      </c>
      <c r="J310" s="1">
        <v>0</v>
      </c>
    </row>
    <row r="311" spans="1:10" ht="14.4" x14ac:dyDescent="0.3">
      <c r="A311" s="2">
        <v>740</v>
      </c>
      <c r="B311" s="3" t="s">
        <v>3824</v>
      </c>
      <c r="C311" s="3" t="s">
        <v>3896</v>
      </c>
      <c r="D311" s="1" t="s">
        <v>1225</v>
      </c>
      <c r="E311" s="1" t="s">
        <v>3897</v>
      </c>
      <c r="F311" s="1" t="s">
        <v>3898</v>
      </c>
      <c r="G311" s="4" t="s">
        <v>3899</v>
      </c>
      <c r="H311" s="1" t="s">
        <v>15</v>
      </c>
      <c r="I311" s="19" t="s">
        <v>3829</v>
      </c>
      <c r="J311" s="1">
        <v>0</v>
      </c>
    </row>
    <row r="312" spans="1:10" ht="14.4" x14ac:dyDescent="0.3">
      <c r="A312" s="2">
        <v>883</v>
      </c>
      <c r="B312" s="3" t="s">
        <v>3824</v>
      </c>
      <c r="C312" s="3" t="s">
        <v>3904</v>
      </c>
      <c r="D312" s="1" t="s">
        <v>1225</v>
      </c>
      <c r="E312" s="1" t="s">
        <v>3905</v>
      </c>
      <c r="F312" s="1" t="s">
        <v>3906</v>
      </c>
      <c r="G312" s="4" t="s">
        <v>3907</v>
      </c>
      <c r="H312" s="1" t="s">
        <v>15</v>
      </c>
      <c r="I312" s="19" t="s">
        <v>3829</v>
      </c>
      <c r="J312" s="1">
        <v>0</v>
      </c>
    </row>
    <row r="313" spans="1:10" ht="14.4" x14ac:dyDescent="0.3">
      <c r="A313" s="2">
        <v>1211</v>
      </c>
      <c r="B313" s="3" t="s">
        <v>3824</v>
      </c>
      <c r="C313" s="3" t="s">
        <v>3947</v>
      </c>
      <c r="D313" s="1" t="s">
        <v>1225</v>
      </c>
      <c r="E313" s="1" t="s">
        <v>3948</v>
      </c>
      <c r="F313" s="1" t="s">
        <v>3949</v>
      </c>
      <c r="G313" s="4" t="s">
        <v>3950</v>
      </c>
      <c r="H313" s="1" t="s">
        <v>15</v>
      </c>
      <c r="I313" s="19" t="s">
        <v>3829</v>
      </c>
      <c r="J313" s="1">
        <v>0</v>
      </c>
    </row>
    <row r="314" spans="1:10" ht="14.4" x14ac:dyDescent="0.3">
      <c r="A314" s="2">
        <v>1639</v>
      </c>
      <c r="B314" s="3" t="s">
        <v>3824</v>
      </c>
      <c r="C314" s="3" t="s">
        <v>4010</v>
      </c>
      <c r="D314" s="1" t="s">
        <v>1225</v>
      </c>
      <c r="E314" s="1" t="s">
        <v>4011</v>
      </c>
      <c r="F314" s="1" t="s">
        <v>4012</v>
      </c>
      <c r="G314" s="4" t="s">
        <v>4013</v>
      </c>
      <c r="H314" s="1" t="s">
        <v>15</v>
      </c>
      <c r="I314" s="19" t="s">
        <v>3829</v>
      </c>
      <c r="J314" s="1">
        <v>0</v>
      </c>
    </row>
    <row r="315" spans="1:10" ht="14.4" x14ac:dyDescent="0.3">
      <c r="A315" s="2">
        <v>2169</v>
      </c>
      <c r="B315" s="3" t="s">
        <v>3824</v>
      </c>
      <c r="C315" s="3" t="s">
        <v>4080</v>
      </c>
      <c r="D315" s="1" t="s">
        <v>11</v>
      </c>
      <c r="E315" s="1" t="s">
        <v>4081</v>
      </c>
      <c r="F315" s="1" t="s">
        <v>4082</v>
      </c>
      <c r="G315" s="4" t="s">
        <v>4083</v>
      </c>
      <c r="H315" s="1" t="s">
        <v>15</v>
      </c>
      <c r="I315" s="19" t="s">
        <v>3829</v>
      </c>
      <c r="J315" s="1">
        <v>0</v>
      </c>
    </row>
    <row r="316" spans="1:10" ht="14.4" x14ac:dyDescent="0.3">
      <c r="A316" s="2">
        <v>2365</v>
      </c>
      <c r="B316" s="3" t="s">
        <v>3824</v>
      </c>
      <c r="C316" s="3" t="s">
        <v>4092</v>
      </c>
      <c r="D316" s="1" t="s">
        <v>1225</v>
      </c>
      <c r="E316" s="1" t="s">
        <v>4093</v>
      </c>
      <c r="F316" s="1" t="s">
        <v>4094</v>
      </c>
      <c r="G316" s="4" t="s">
        <v>4095</v>
      </c>
      <c r="H316" s="1" t="s">
        <v>15</v>
      </c>
      <c r="I316" s="19" t="s">
        <v>3829</v>
      </c>
      <c r="J316" s="1">
        <v>0</v>
      </c>
    </row>
    <row r="317" spans="1:10" ht="14.4" x14ac:dyDescent="0.3">
      <c r="A317" s="2">
        <v>2677</v>
      </c>
      <c r="B317" s="3" t="s">
        <v>3824</v>
      </c>
      <c r="C317" s="3" t="s">
        <v>4136</v>
      </c>
      <c r="D317" s="1" t="s">
        <v>1225</v>
      </c>
      <c r="E317" s="1" t="s">
        <v>4137</v>
      </c>
      <c r="F317" s="1" t="s">
        <v>4138</v>
      </c>
      <c r="G317" s="4" t="s">
        <v>4139</v>
      </c>
      <c r="H317" s="1" t="s">
        <v>15</v>
      </c>
      <c r="I317" s="19" t="s">
        <v>3829</v>
      </c>
      <c r="J317" s="1">
        <v>0</v>
      </c>
    </row>
    <row r="318" spans="1:10" ht="14.4" x14ac:dyDescent="0.3">
      <c r="A318" s="2">
        <v>2680</v>
      </c>
      <c r="B318" s="3" t="s">
        <v>3824</v>
      </c>
      <c r="C318" s="3" t="s">
        <v>3605</v>
      </c>
      <c r="D318" s="1" t="s">
        <v>1225</v>
      </c>
      <c r="E318" s="1" t="s">
        <v>4140</v>
      </c>
      <c r="F318" s="1" t="s">
        <v>4141</v>
      </c>
      <c r="G318" s="4" t="s">
        <v>4142</v>
      </c>
      <c r="H318" s="1" t="s">
        <v>15</v>
      </c>
      <c r="I318" s="19" t="s">
        <v>3829</v>
      </c>
      <c r="J318" s="1">
        <v>0</v>
      </c>
    </row>
    <row r="319" spans="1:10" ht="14.4" x14ac:dyDescent="0.3">
      <c r="A319" s="2">
        <v>3348</v>
      </c>
      <c r="B319" s="3" t="s">
        <v>3824</v>
      </c>
      <c r="C319" s="3" t="s">
        <v>4274</v>
      </c>
      <c r="D319" s="1" t="s">
        <v>1225</v>
      </c>
      <c r="E319" s="1" t="s">
        <v>4275</v>
      </c>
      <c r="F319" s="1" t="s">
        <v>4276</v>
      </c>
      <c r="G319" s="4" t="s">
        <v>4277</v>
      </c>
      <c r="H319" s="1" t="s">
        <v>15</v>
      </c>
      <c r="I319" s="19" t="s">
        <v>3829</v>
      </c>
      <c r="J319" s="1">
        <v>0</v>
      </c>
    </row>
    <row r="320" spans="1:10" ht="14.4" x14ac:dyDescent="0.3">
      <c r="A320" s="2">
        <v>3361</v>
      </c>
      <c r="B320" s="3" t="s">
        <v>3824</v>
      </c>
      <c r="C320" s="3" t="s">
        <v>4278</v>
      </c>
      <c r="D320" s="1" t="s">
        <v>1225</v>
      </c>
      <c r="E320" s="1" t="s">
        <v>4279</v>
      </c>
      <c r="F320" s="1" t="s">
        <v>4280</v>
      </c>
      <c r="G320" s="4" t="s">
        <v>4281</v>
      </c>
      <c r="H320" s="1" t="s">
        <v>15</v>
      </c>
      <c r="I320" s="19" t="s">
        <v>3829</v>
      </c>
      <c r="J320" s="1">
        <v>0</v>
      </c>
    </row>
    <row r="321" spans="1:10" ht="14.4" x14ac:dyDescent="0.3">
      <c r="A321" s="2">
        <v>3381</v>
      </c>
      <c r="B321" s="3" t="s">
        <v>3824</v>
      </c>
      <c r="C321" s="3" t="s">
        <v>4282</v>
      </c>
      <c r="D321" s="1" t="s">
        <v>1225</v>
      </c>
      <c r="E321" s="1" t="s">
        <v>4283</v>
      </c>
      <c r="F321" s="1" t="s">
        <v>4284</v>
      </c>
      <c r="G321" s="4" t="s">
        <v>4285</v>
      </c>
      <c r="H321" s="1" t="s">
        <v>15</v>
      </c>
      <c r="I321" s="19" t="s">
        <v>3829</v>
      </c>
      <c r="J321" s="1">
        <v>0</v>
      </c>
    </row>
    <row r="322" spans="1:10" ht="14.4" x14ac:dyDescent="0.3">
      <c r="A322" s="2">
        <v>3535</v>
      </c>
      <c r="B322" s="3" t="s">
        <v>3824</v>
      </c>
      <c r="C322" s="3" t="s">
        <v>4318</v>
      </c>
      <c r="D322" s="1" t="s">
        <v>11</v>
      </c>
      <c r="E322" s="1" t="s">
        <v>4319</v>
      </c>
      <c r="F322" s="1" t="s">
        <v>4320</v>
      </c>
      <c r="G322" s="4" t="s">
        <v>4321</v>
      </c>
      <c r="H322" s="1" t="s">
        <v>15</v>
      </c>
      <c r="I322" s="19" t="s">
        <v>3829</v>
      </c>
      <c r="J322" s="1">
        <v>0</v>
      </c>
    </row>
    <row r="323" spans="1:10" ht="14.4" x14ac:dyDescent="0.3">
      <c r="A323" s="2">
        <v>3538</v>
      </c>
      <c r="B323" s="3" t="s">
        <v>3824</v>
      </c>
      <c r="C323" s="3" t="s">
        <v>4322</v>
      </c>
      <c r="D323" s="1" t="s">
        <v>11</v>
      </c>
      <c r="E323" s="1" t="s">
        <v>4323</v>
      </c>
      <c r="F323" s="1" t="s">
        <v>4324</v>
      </c>
      <c r="G323" s="4" t="s">
        <v>4325</v>
      </c>
      <c r="H323" s="1" t="s">
        <v>15</v>
      </c>
      <c r="I323" s="19" t="s">
        <v>3829</v>
      </c>
      <c r="J323" s="1">
        <v>0</v>
      </c>
    </row>
    <row r="324" spans="1:10" ht="14.4" x14ac:dyDescent="0.3">
      <c r="A324" s="2">
        <v>3590</v>
      </c>
      <c r="B324" s="3" t="s">
        <v>3824</v>
      </c>
      <c r="C324" s="3" t="s">
        <v>4334</v>
      </c>
      <c r="D324" s="1" t="s">
        <v>11</v>
      </c>
      <c r="E324" s="1" t="s">
        <v>4335</v>
      </c>
      <c r="F324" s="1" t="s">
        <v>4336</v>
      </c>
      <c r="G324" s="4" t="s">
        <v>4337</v>
      </c>
      <c r="H324" s="1" t="s">
        <v>15</v>
      </c>
      <c r="I324" s="19" t="s">
        <v>3829</v>
      </c>
      <c r="J324" s="1">
        <v>0</v>
      </c>
    </row>
    <row r="325" spans="1:10" ht="14.4" x14ac:dyDescent="0.3">
      <c r="A325" s="2">
        <v>3974</v>
      </c>
      <c r="B325" s="3" t="s">
        <v>3824</v>
      </c>
      <c r="C325" s="3" t="s">
        <v>4410</v>
      </c>
      <c r="D325" s="1" t="s">
        <v>1225</v>
      </c>
      <c r="E325" s="1" t="s">
        <v>4411</v>
      </c>
      <c r="F325" s="1" t="s">
        <v>4412</v>
      </c>
      <c r="G325" s="4" t="s">
        <v>4413</v>
      </c>
      <c r="H325" s="1" t="s">
        <v>15</v>
      </c>
      <c r="I325" s="19" t="s">
        <v>3829</v>
      </c>
      <c r="J325" s="1">
        <v>0</v>
      </c>
    </row>
    <row r="326" spans="1:10" ht="14.4" x14ac:dyDescent="0.3">
      <c r="A326" s="2">
        <v>4646</v>
      </c>
      <c r="B326" s="3" t="s">
        <v>4475</v>
      </c>
      <c r="C326" s="3" t="s">
        <v>4509</v>
      </c>
      <c r="D326" s="1" t="s">
        <v>1225</v>
      </c>
      <c r="E326" s="1" t="s">
        <v>4510</v>
      </c>
      <c r="F326" s="1" t="s">
        <v>4511</v>
      </c>
      <c r="G326" s="4" t="s">
        <v>4512</v>
      </c>
      <c r="H326" s="1" t="s">
        <v>15</v>
      </c>
      <c r="I326" s="19" t="s">
        <v>3829</v>
      </c>
      <c r="J326" s="1">
        <v>0</v>
      </c>
    </row>
    <row r="327" spans="1:10" ht="14.4" x14ac:dyDescent="0.3">
      <c r="A327" s="2">
        <v>4897</v>
      </c>
      <c r="B327" s="3" t="s">
        <v>4475</v>
      </c>
      <c r="C327" s="3" t="s">
        <v>4568</v>
      </c>
      <c r="D327" s="1" t="s">
        <v>1225</v>
      </c>
      <c r="E327" s="1" t="s">
        <v>4569</v>
      </c>
      <c r="F327" s="1" t="s">
        <v>4570</v>
      </c>
      <c r="G327" s="4" t="s">
        <v>4571</v>
      </c>
      <c r="H327" s="1" t="s">
        <v>15</v>
      </c>
      <c r="I327" s="19" t="s">
        <v>3829</v>
      </c>
      <c r="J327" s="1">
        <v>0</v>
      </c>
    </row>
    <row r="328" spans="1:10" ht="14.4" x14ac:dyDescent="0.3">
      <c r="A328" s="2">
        <v>5062</v>
      </c>
      <c r="B328" s="3" t="s">
        <v>4475</v>
      </c>
      <c r="C328" s="3" t="s">
        <v>4592</v>
      </c>
      <c r="D328" s="1" t="s">
        <v>11</v>
      </c>
      <c r="E328" s="1" t="s">
        <v>4593</v>
      </c>
      <c r="F328" s="1" t="s">
        <v>4594</v>
      </c>
      <c r="G328" s="4" t="s">
        <v>4595</v>
      </c>
      <c r="H328" s="1" t="s">
        <v>15</v>
      </c>
      <c r="I328" s="19" t="s">
        <v>3829</v>
      </c>
      <c r="J328" s="1">
        <v>0</v>
      </c>
    </row>
    <row r="329" spans="1:10" ht="14.4" x14ac:dyDescent="0.3">
      <c r="A329" s="2">
        <v>5064</v>
      </c>
      <c r="B329" s="3" t="s">
        <v>4475</v>
      </c>
      <c r="C329" s="3" t="s">
        <v>4596</v>
      </c>
      <c r="D329" s="1" t="s">
        <v>11</v>
      </c>
      <c r="E329" s="1" t="s">
        <v>4597</v>
      </c>
      <c r="F329" s="1" t="s">
        <v>4598</v>
      </c>
      <c r="G329" s="4" t="s">
        <v>4599</v>
      </c>
      <c r="H329" s="1" t="s">
        <v>15</v>
      </c>
      <c r="I329" s="19" t="s">
        <v>3829</v>
      </c>
      <c r="J329" s="1">
        <v>0</v>
      </c>
    </row>
    <row r="330" spans="1:10" ht="14.4" x14ac:dyDescent="0.3">
      <c r="A330" s="2">
        <v>5330</v>
      </c>
      <c r="B330" s="3" t="s">
        <v>4475</v>
      </c>
      <c r="C330" s="3" t="s">
        <v>302</v>
      </c>
      <c r="D330" s="1" t="s">
        <v>1225</v>
      </c>
      <c r="E330" s="1" t="s">
        <v>4647</v>
      </c>
      <c r="F330" s="1" t="s">
        <v>4648</v>
      </c>
      <c r="G330" s="4" t="s">
        <v>4649</v>
      </c>
      <c r="H330" s="1" t="s">
        <v>15</v>
      </c>
      <c r="I330" s="19" t="s">
        <v>3829</v>
      </c>
      <c r="J330" s="1">
        <v>0</v>
      </c>
    </row>
    <row r="331" spans="1:10" ht="14.4" x14ac:dyDescent="0.3">
      <c r="A331" s="2">
        <v>5358</v>
      </c>
      <c r="B331" s="3" t="s">
        <v>4475</v>
      </c>
      <c r="C331" s="3" t="s">
        <v>4654</v>
      </c>
      <c r="D331" s="1" t="s">
        <v>11</v>
      </c>
      <c r="E331" s="1" t="s">
        <v>4655</v>
      </c>
      <c r="F331" s="1" t="s">
        <v>4656</v>
      </c>
      <c r="G331" s="4" t="s">
        <v>4657</v>
      </c>
      <c r="H331" s="1" t="s">
        <v>15</v>
      </c>
      <c r="I331" s="19" t="s">
        <v>3829</v>
      </c>
      <c r="J331" s="1">
        <v>0</v>
      </c>
    </row>
    <row r="332" spans="1:10" ht="14.4" x14ac:dyDescent="0.3">
      <c r="A332" s="2">
        <v>5571</v>
      </c>
      <c r="B332" s="3" t="s">
        <v>4475</v>
      </c>
      <c r="C332" s="3" t="s">
        <v>4686</v>
      </c>
      <c r="D332" s="1" t="s">
        <v>11</v>
      </c>
      <c r="E332" s="1" t="s">
        <v>4687</v>
      </c>
      <c r="F332" s="1" t="s">
        <v>4688</v>
      </c>
      <c r="G332" s="4" t="s">
        <v>4689</v>
      </c>
      <c r="H332" s="1" t="s">
        <v>15</v>
      </c>
      <c r="I332" s="19" t="s">
        <v>3829</v>
      </c>
      <c r="J332" s="1">
        <v>0</v>
      </c>
    </row>
    <row r="333" spans="1:10" ht="14.4" x14ac:dyDescent="0.3">
      <c r="A333" s="2">
        <v>5780</v>
      </c>
      <c r="B333" s="3" t="s">
        <v>4475</v>
      </c>
      <c r="C333" s="3" t="s">
        <v>4726</v>
      </c>
      <c r="D333" s="1" t="s">
        <v>11</v>
      </c>
      <c r="E333" s="1" t="s">
        <v>4727</v>
      </c>
      <c r="F333" s="1" t="s">
        <v>4728</v>
      </c>
      <c r="G333" s="4" t="s">
        <v>4729</v>
      </c>
      <c r="H333" s="1" t="s">
        <v>15</v>
      </c>
      <c r="I333" s="19" t="s">
        <v>3829</v>
      </c>
      <c r="J333" s="1">
        <v>0</v>
      </c>
    </row>
    <row r="334" spans="1:10" ht="14.4" x14ac:dyDescent="0.3">
      <c r="A334" s="2">
        <v>5805</v>
      </c>
      <c r="B334" s="3" t="s">
        <v>4475</v>
      </c>
      <c r="C334" s="3" t="s">
        <v>4730</v>
      </c>
      <c r="D334" s="1" t="s">
        <v>11</v>
      </c>
      <c r="E334" s="1" t="s">
        <v>4731</v>
      </c>
      <c r="F334" s="1" t="s">
        <v>4732</v>
      </c>
      <c r="G334" s="4" t="s">
        <v>4733</v>
      </c>
      <c r="H334" s="1" t="s">
        <v>15</v>
      </c>
      <c r="I334" s="19" t="s">
        <v>3829</v>
      </c>
      <c r="J334" s="1">
        <v>0</v>
      </c>
    </row>
    <row r="335" spans="1:10" ht="14.4" x14ac:dyDescent="0.3">
      <c r="A335" s="2">
        <v>5815</v>
      </c>
      <c r="B335" s="3" t="s">
        <v>4475</v>
      </c>
      <c r="C335" s="3" t="s">
        <v>4734</v>
      </c>
      <c r="D335" s="1" t="s">
        <v>1225</v>
      </c>
      <c r="E335" s="1" t="s">
        <v>4735</v>
      </c>
      <c r="F335" s="1" t="s">
        <v>4736</v>
      </c>
      <c r="G335" s="4" t="s">
        <v>4737</v>
      </c>
      <c r="H335" s="1" t="s">
        <v>15</v>
      </c>
      <c r="I335" s="19" t="s">
        <v>3829</v>
      </c>
      <c r="J335" s="1">
        <v>0</v>
      </c>
    </row>
    <row r="336" spans="1:10" ht="14.4" x14ac:dyDescent="0.3">
      <c r="A336" s="2">
        <v>6103</v>
      </c>
      <c r="B336" s="3" t="s">
        <v>4475</v>
      </c>
      <c r="C336" s="3" t="s">
        <v>4774</v>
      </c>
      <c r="D336" s="1" t="s">
        <v>1225</v>
      </c>
      <c r="E336" s="1" t="s">
        <v>4775</v>
      </c>
      <c r="F336" s="1" t="s">
        <v>4776</v>
      </c>
      <c r="G336" s="4" t="s">
        <v>4777</v>
      </c>
      <c r="H336" s="1" t="s">
        <v>15</v>
      </c>
      <c r="I336" s="19" t="s">
        <v>3829</v>
      </c>
      <c r="J336" s="1">
        <v>0</v>
      </c>
    </row>
    <row r="337" spans="1:10" ht="14.4" x14ac:dyDescent="0.3">
      <c r="A337" s="2">
        <v>6215</v>
      </c>
      <c r="B337" s="3" t="s">
        <v>4475</v>
      </c>
      <c r="C337" s="3" t="s">
        <v>2186</v>
      </c>
      <c r="D337" s="1" t="s">
        <v>1225</v>
      </c>
      <c r="E337" s="1" t="s">
        <v>4790</v>
      </c>
      <c r="F337" s="1" t="s">
        <v>4791</v>
      </c>
      <c r="G337" s="4" t="s">
        <v>4792</v>
      </c>
      <c r="H337" s="1" t="s">
        <v>15</v>
      </c>
      <c r="I337" s="19" t="s">
        <v>3829</v>
      </c>
      <c r="J337" s="1">
        <v>0</v>
      </c>
    </row>
    <row r="338" spans="1:10" ht="14.4" x14ac:dyDescent="0.3">
      <c r="A338" s="2">
        <v>6225</v>
      </c>
      <c r="B338" s="3" t="s">
        <v>4475</v>
      </c>
      <c r="C338" s="3" t="s">
        <v>4793</v>
      </c>
      <c r="D338" s="1" t="s">
        <v>11</v>
      </c>
      <c r="E338" s="1" t="s">
        <v>4794</v>
      </c>
      <c r="F338" s="1" t="s">
        <v>4795</v>
      </c>
      <c r="G338" s="4" t="s">
        <v>4796</v>
      </c>
      <c r="H338" s="1" t="s">
        <v>15</v>
      </c>
      <c r="I338" s="19" t="s">
        <v>3829</v>
      </c>
      <c r="J338" s="1">
        <v>0</v>
      </c>
    </row>
    <row r="339" spans="1:10" ht="14.4" x14ac:dyDescent="0.3">
      <c r="A339" s="2">
        <v>6529</v>
      </c>
      <c r="B339" s="3" t="s">
        <v>4475</v>
      </c>
      <c r="C339" s="3" t="s">
        <v>4833</v>
      </c>
      <c r="D339" s="1" t="s">
        <v>11</v>
      </c>
      <c r="E339" s="1" t="s">
        <v>4834</v>
      </c>
      <c r="F339" s="1" t="s">
        <v>4835</v>
      </c>
      <c r="G339" s="4" t="s">
        <v>4836</v>
      </c>
      <c r="H339" s="1" t="s">
        <v>15</v>
      </c>
      <c r="I339" s="19" t="s">
        <v>3829</v>
      </c>
      <c r="J339" s="1">
        <v>0</v>
      </c>
    </row>
    <row r="340" spans="1:10" ht="14.4" x14ac:dyDescent="0.3">
      <c r="A340" s="2">
        <v>6762</v>
      </c>
      <c r="B340" s="3" t="s">
        <v>4475</v>
      </c>
      <c r="C340" s="3" t="s">
        <v>4892</v>
      </c>
      <c r="D340" s="1" t="s">
        <v>1225</v>
      </c>
      <c r="E340" s="1" t="s">
        <v>4893</v>
      </c>
      <c r="F340" s="1" t="s">
        <v>4894</v>
      </c>
      <c r="G340" s="4" t="s">
        <v>4895</v>
      </c>
      <c r="H340" s="1" t="s">
        <v>15</v>
      </c>
      <c r="I340" s="19" t="s">
        <v>3829</v>
      </c>
      <c r="J340" s="1">
        <v>0</v>
      </c>
    </row>
    <row r="341" spans="1:10" ht="14.4" x14ac:dyDescent="0.3">
      <c r="A341" s="2">
        <v>6779</v>
      </c>
      <c r="B341" s="3" t="s">
        <v>4475</v>
      </c>
      <c r="C341" s="3" t="s">
        <v>4900</v>
      </c>
      <c r="D341" s="1" t="s">
        <v>1225</v>
      </c>
      <c r="E341" s="1" t="s">
        <v>4901</v>
      </c>
      <c r="F341" s="1" t="s">
        <v>4902</v>
      </c>
      <c r="G341" s="4" t="s">
        <v>4903</v>
      </c>
      <c r="H341" s="1" t="s">
        <v>15</v>
      </c>
      <c r="I341" s="19" t="s">
        <v>3829</v>
      </c>
      <c r="J341" s="1">
        <v>0</v>
      </c>
    </row>
    <row r="342" spans="1:10" ht="14.4" x14ac:dyDescent="0.3">
      <c r="A342" s="2">
        <v>7205</v>
      </c>
      <c r="B342" s="3" t="s">
        <v>4475</v>
      </c>
      <c r="C342" s="3" t="s">
        <v>4983</v>
      </c>
      <c r="D342" s="1" t="s">
        <v>11</v>
      </c>
      <c r="E342" s="1" t="s">
        <v>4984</v>
      </c>
      <c r="F342" s="1" t="s">
        <v>4985</v>
      </c>
      <c r="G342" s="4" t="s">
        <v>4986</v>
      </c>
      <c r="H342" s="1" t="s">
        <v>15</v>
      </c>
      <c r="I342" s="19" t="s">
        <v>3829</v>
      </c>
      <c r="J342" s="1">
        <v>0</v>
      </c>
    </row>
    <row r="343" spans="1:10" ht="14.4" x14ac:dyDescent="0.3">
      <c r="A343" s="2">
        <v>7750</v>
      </c>
      <c r="B343" s="3" t="s">
        <v>4475</v>
      </c>
      <c r="C343" s="3" t="s">
        <v>5059</v>
      </c>
      <c r="D343" s="1" t="s">
        <v>11</v>
      </c>
      <c r="E343" s="1" t="s">
        <v>5060</v>
      </c>
      <c r="F343" s="1" t="s">
        <v>5061</v>
      </c>
      <c r="G343" s="4" t="s">
        <v>5062</v>
      </c>
      <c r="H343" s="1" t="s">
        <v>15</v>
      </c>
      <c r="I343" s="19" t="s">
        <v>3829</v>
      </c>
      <c r="J343" s="1">
        <v>0</v>
      </c>
    </row>
    <row r="344" spans="1:10" ht="14.4" x14ac:dyDescent="0.3">
      <c r="A344" s="2">
        <v>64</v>
      </c>
      <c r="B344" s="3" t="s">
        <v>3824</v>
      </c>
      <c r="C344" s="3" t="s">
        <v>5086</v>
      </c>
      <c r="D344" s="1" t="s">
        <v>5087</v>
      </c>
      <c r="E344" s="1" t="s">
        <v>5088</v>
      </c>
      <c r="F344" s="1" t="s">
        <v>5089</v>
      </c>
      <c r="G344" s="4" t="s">
        <v>5090</v>
      </c>
      <c r="H344" s="1" t="s">
        <v>15</v>
      </c>
      <c r="I344" s="19" t="s">
        <v>5091</v>
      </c>
      <c r="J344" s="1">
        <v>0</v>
      </c>
    </row>
    <row r="345" spans="1:10" ht="14.4" x14ac:dyDescent="0.3">
      <c r="A345" s="2">
        <v>86</v>
      </c>
      <c r="B345" s="3" t="s">
        <v>3824</v>
      </c>
      <c r="C345" s="3" t="s">
        <v>5092</v>
      </c>
      <c r="D345" s="1" t="s">
        <v>1757</v>
      </c>
      <c r="E345" s="1" t="s">
        <v>5093</v>
      </c>
      <c r="F345" s="1" t="s">
        <v>5094</v>
      </c>
      <c r="G345" s="4" t="s">
        <v>5095</v>
      </c>
      <c r="H345" s="1" t="s">
        <v>15</v>
      </c>
      <c r="I345" s="19" t="s">
        <v>5091</v>
      </c>
      <c r="J345" s="1">
        <v>0</v>
      </c>
    </row>
    <row r="346" spans="1:10" ht="14.4" x14ac:dyDescent="0.3">
      <c r="A346" s="2">
        <v>114</v>
      </c>
      <c r="B346" s="3" t="s">
        <v>3824</v>
      </c>
      <c r="C346" s="3" t="s">
        <v>5096</v>
      </c>
      <c r="D346" s="1" t="s">
        <v>1757</v>
      </c>
      <c r="E346" s="1" t="s">
        <v>5097</v>
      </c>
      <c r="F346" s="1" t="s">
        <v>5098</v>
      </c>
      <c r="G346" s="4" t="s">
        <v>5099</v>
      </c>
      <c r="H346" s="1" t="s">
        <v>15</v>
      </c>
      <c r="I346" s="19" t="s">
        <v>5091</v>
      </c>
      <c r="J346" s="1">
        <v>0</v>
      </c>
    </row>
    <row r="347" spans="1:10" ht="14.4" x14ac:dyDescent="0.3">
      <c r="A347" s="2">
        <v>159</v>
      </c>
      <c r="B347" s="3" t="s">
        <v>3824</v>
      </c>
      <c r="C347" s="3" t="s">
        <v>5112</v>
      </c>
      <c r="D347" s="1" t="s">
        <v>5087</v>
      </c>
      <c r="E347" s="1" t="s">
        <v>5113</v>
      </c>
      <c r="F347" s="1" t="s">
        <v>5114</v>
      </c>
      <c r="G347" s="4" t="s">
        <v>5115</v>
      </c>
      <c r="H347" s="1" t="s">
        <v>15</v>
      </c>
      <c r="I347" s="19" t="s">
        <v>5091</v>
      </c>
      <c r="J347" s="1">
        <v>0</v>
      </c>
    </row>
    <row r="348" spans="1:10" ht="14.4" x14ac:dyDescent="0.3">
      <c r="A348" s="2">
        <v>169</v>
      </c>
      <c r="B348" s="3" t="s">
        <v>3824</v>
      </c>
      <c r="C348" s="3" t="s">
        <v>5120</v>
      </c>
      <c r="D348" s="1" t="s">
        <v>1757</v>
      </c>
      <c r="E348" s="1" t="s">
        <v>5121</v>
      </c>
      <c r="F348" s="1" t="s">
        <v>5122</v>
      </c>
      <c r="G348" s="4" t="s">
        <v>5123</v>
      </c>
      <c r="H348" s="1" t="s">
        <v>15</v>
      </c>
      <c r="I348" s="19" t="s">
        <v>5091</v>
      </c>
      <c r="J348" s="1">
        <v>0</v>
      </c>
    </row>
    <row r="349" spans="1:10" ht="14.4" x14ac:dyDescent="0.3">
      <c r="A349" s="2">
        <v>240</v>
      </c>
      <c r="B349" s="3" t="s">
        <v>3824</v>
      </c>
      <c r="C349" s="3" t="s">
        <v>5132</v>
      </c>
      <c r="D349" s="1" t="s">
        <v>1757</v>
      </c>
      <c r="E349" s="1" t="s">
        <v>5133</v>
      </c>
      <c r="F349" s="1" t="s">
        <v>5134</v>
      </c>
      <c r="G349" s="4" t="s">
        <v>5135</v>
      </c>
      <c r="H349" s="1" t="s">
        <v>15</v>
      </c>
      <c r="I349" s="19" t="s">
        <v>5091</v>
      </c>
      <c r="J349" s="1">
        <v>0</v>
      </c>
    </row>
    <row r="350" spans="1:10" ht="14.4" x14ac:dyDescent="0.3">
      <c r="A350" s="2">
        <v>283</v>
      </c>
      <c r="B350" s="3" t="s">
        <v>3824</v>
      </c>
      <c r="C350" s="3" t="s">
        <v>5162</v>
      </c>
      <c r="D350" s="1" t="s">
        <v>1757</v>
      </c>
      <c r="E350" s="1" t="s">
        <v>5163</v>
      </c>
      <c r="F350" s="1" t="s">
        <v>5164</v>
      </c>
      <c r="G350" s="4" t="s">
        <v>5165</v>
      </c>
      <c r="H350" s="1" t="s">
        <v>15</v>
      </c>
      <c r="I350" s="19" t="s">
        <v>5091</v>
      </c>
      <c r="J350" s="1">
        <v>0</v>
      </c>
    </row>
    <row r="351" spans="1:10" ht="14.4" x14ac:dyDescent="0.3">
      <c r="A351" s="2">
        <v>326</v>
      </c>
      <c r="B351" s="3" t="s">
        <v>3824</v>
      </c>
      <c r="C351" s="3" t="s">
        <v>5174</v>
      </c>
      <c r="D351" s="1" t="s">
        <v>5087</v>
      </c>
      <c r="E351" s="1" t="s">
        <v>5175</v>
      </c>
      <c r="F351" s="1" t="s">
        <v>5176</v>
      </c>
      <c r="G351" s="4" t="s">
        <v>5177</v>
      </c>
      <c r="H351" s="1" t="s">
        <v>15</v>
      </c>
      <c r="I351" s="19" t="s">
        <v>5091</v>
      </c>
      <c r="J351" s="1">
        <v>0</v>
      </c>
    </row>
    <row r="352" spans="1:10" ht="14.4" x14ac:dyDescent="0.3">
      <c r="A352" s="2">
        <v>349</v>
      </c>
      <c r="B352" s="3" t="s">
        <v>3824</v>
      </c>
      <c r="C352" s="3" t="s">
        <v>5186</v>
      </c>
      <c r="D352" s="1" t="s">
        <v>1757</v>
      </c>
      <c r="E352" s="1" t="s">
        <v>5187</v>
      </c>
      <c r="F352" s="1" t="s">
        <v>5188</v>
      </c>
      <c r="G352" s="4" t="s">
        <v>5189</v>
      </c>
      <c r="H352" s="1" t="s">
        <v>15</v>
      </c>
      <c r="I352" s="19" t="s">
        <v>5091</v>
      </c>
      <c r="J352" s="1">
        <v>0</v>
      </c>
    </row>
    <row r="353" spans="1:10" ht="14.4" x14ac:dyDescent="0.3">
      <c r="A353" s="2">
        <v>459</v>
      </c>
      <c r="B353" s="3" t="s">
        <v>3824</v>
      </c>
      <c r="C353" s="3" t="s">
        <v>5217</v>
      </c>
      <c r="D353" s="1" t="s">
        <v>1757</v>
      </c>
      <c r="E353" s="1" t="s">
        <v>5218</v>
      </c>
      <c r="F353" s="1" t="s">
        <v>5219</v>
      </c>
      <c r="G353" s="4" t="s">
        <v>5220</v>
      </c>
      <c r="H353" s="1" t="s">
        <v>15</v>
      </c>
      <c r="I353" s="19" t="s">
        <v>5091</v>
      </c>
      <c r="J353" s="1">
        <v>0</v>
      </c>
    </row>
    <row r="354" spans="1:10" ht="14.4" x14ac:dyDescent="0.3">
      <c r="A354" s="2">
        <v>505</v>
      </c>
      <c r="B354" s="3" t="s">
        <v>3824</v>
      </c>
      <c r="C354" s="3" t="s">
        <v>5233</v>
      </c>
      <c r="D354" s="1" t="s">
        <v>1757</v>
      </c>
      <c r="E354" s="1" t="s">
        <v>5234</v>
      </c>
      <c r="F354" s="1" t="s">
        <v>5235</v>
      </c>
      <c r="G354" s="4" t="s">
        <v>5236</v>
      </c>
      <c r="H354" s="1" t="s">
        <v>15</v>
      </c>
      <c r="I354" s="19" t="s">
        <v>5091</v>
      </c>
      <c r="J354" s="1">
        <v>0</v>
      </c>
    </row>
    <row r="355" spans="1:10" ht="14.4" x14ac:dyDescent="0.3">
      <c r="A355" s="2">
        <v>677</v>
      </c>
      <c r="B355" s="3" t="s">
        <v>3824</v>
      </c>
      <c r="C355" s="3" t="s">
        <v>5269</v>
      </c>
      <c r="D355" s="1" t="s">
        <v>1757</v>
      </c>
      <c r="E355" s="1" t="s">
        <v>5270</v>
      </c>
      <c r="F355" s="1" t="s">
        <v>5271</v>
      </c>
      <c r="G355" s="4" t="s">
        <v>5272</v>
      </c>
      <c r="H355" s="1" t="s">
        <v>15</v>
      </c>
      <c r="I355" s="19" t="s">
        <v>5091</v>
      </c>
      <c r="J355" s="1">
        <v>0</v>
      </c>
    </row>
    <row r="356" spans="1:10" ht="14.4" x14ac:dyDescent="0.3">
      <c r="A356" s="2">
        <v>1081</v>
      </c>
      <c r="B356" s="3" t="s">
        <v>3824</v>
      </c>
      <c r="C356" s="3" t="s">
        <v>5309</v>
      </c>
      <c r="D356" s="1" t="s">
        <v>1757</v>
      </c>
      <c r="E356" s="1" t="s">
        <v>5310</v>
      </c>
      <c r="F356" s="1" t="s">
        <v>5311</v>
      </c>
      <c r="G356" s="4" t="s">
        <v>5312</v>
      </c>
      <c r="H356" s="1" t="s">
        <v>15</v>
      </c>
      <c r="I356" s="19" t="s">
        <v>5091</v>
      </c>
      <c r="J356" s="1">
        <v>0</v>
      </c>
    </row>
    <row r="357" spans="1:10" ht="14.4" x14ac:dyDescent="0.3">
      <c r="A357" s="2">
        <v>1133</v>
      </c>
      <c r="B357" s="3" t="s">
        <v>3824</v>
      </c>
      <c r="C357" s="3" t="s">
        <v>5317</v>
      </c>
      <c r="D357" s="1" t="s">
        <v>1757</v>
      </c>
      <c r="E357" s="1" t="s">
        <v>5318</v>
      </c>
      <c r="F357" s="1" t="s">
        <v>5319</v>
      </c>
      <c r="G357" s="4" t="s">
        <v>5320</v>
      </c>
      <c r="H357" s="1" t="s">
        <v>15</v>
      </c>
      <c r="I357" s="19" t="s">
        <v>5091</v>
      </c>
      <c r="J357" s="1">
        <v>0</v>
      </c>
    </row>
    <row r="358" spans="1:10" ht="14.4" x14ac:dyDescent="0.3">
      <c r="A358" s="2">
        <v>1344</v>
      </c>
      <c r="B358" s="3" t="s">
        <v>3824</v>
      </c>
      <c r="C358" s="3" t="s">
        <v>5365</v>
      </c>
      <c r="D358" s="1" t="s">
        <v>1757</v>
      </c>
      <c r="E358" s="1" t="s">
        <v>5366</v>
      </c>
      <c r="F358" s="1" t="s">
        <v>5367</v>
      </c>
      <c r="G358" s="4" t="s">
        <v>5368</v>
      </c>
      <c r="H358" s="1" t="s">
        <v>15</v>
      </c>
      <c r="I358" s="19" t="s">
        <v>5091</v>
      </c>
      <c r="J358" s="1">
        <v>0</v>
      </c>
    </row>
    <row r="359" spans="1:10" ht="14.4" x14ac:dyDescent="0.3">
      <c r="A359" s="2">
        <v>1365</v>
      </c>
      <c r="B359" s="3" t="s">
        <v>3824</v>
      </c>
      <c r="C359" s="3" t="s">
        <v>5377</v>
      </c>
      <c r="D359" s="1" t="s">
        <v>1757</v>
      </c>
      <c r="E359" s="1" t="s">
        <v>5378</v>
      </c>
      <c r="F359" s="1" t="s">
        <v>5379</v>
      </c>
      <c r="G359" s="4" t="s">
        <v>5380</v>
      </c>
      <c r="H359" s="1" t="s">
        <v>15</v>
      </c>
      <c r="I359" s="19" t="s">
        <v>5091</v>
      </c>
      <c r="J359" s="1">
        <v>0</v>
      </c>
    </row>
    <row r="360" spans="1:10" ht="14.4" x14ac:dyDescent="0.3">
      <c r="A360" s="2">
        <v>1425</v>
      </c>
      <c r="B360" s="3" t="s">
        <v>3824</v>
      </c>
      <c r="C360" s="3" t="s">
        <v>5401</v>
      </c>
      <c r="D360" s="1" t="s">
        <v>1757</v>
      </c>
      <c r="E360" s="1" t="s">
        <v>5402</v>
      </c>
      <c r="F360" s="1" t="s">
        <v>5403</v>
      </c>
      <c r="G360" s="4" t="s">
        <v>5404</v>
      </c>
      <c r="H360" s="1" t="s">
        <v>15</v>
      </c>
      <c r="I360" s="19" t="s">
        <v>5091</v>
      </c>
      <c r="J360" s="1">
        <v>0</v>
      </c>
    </row>
    <row r="361" spans="1:10" ht="14.4" x14ac:dyDescent="0.3">
      <c r="A361" s="2">
        <v>1548</v>
      </c>
      <c r="B361" s="3" t="s">
        <v>3824</v>
      </c>
      <c r="C361" s="3" t="s">
        <v>5425</v>
      </c>
      <c r="D361" s="1" t="s">
        <v>1757</v>
      </c>
      <c r="E361" s="1" t="s">
        <v>5426</v>
      </c>
      <c r="F361" s="1" t="s">
        <v>5427</v>
      </c>
      <c r="G361" s="4" t="s">
        <v>5428</v>
      </c>
      <c r="H361" s="1" t="s">
        <v>15</v>
      </c>
      <c r="I361" s="19" t="s">
        <v>5091</v>
      </c>
      <c r="J361" s="1">
        <v>0</v>
      </c>
    </row>
    <row r="362" spans="1:10" ht="14.4" x14ac:dyDescent="0.3">
      <c r="A362" s="2">
        <v>1773</v>
      </c>
      <c r="B362" s="3" t="s">
        <v>3824</v>
      </c>
      <c r="C362" s="3" t="s">
        <v>5472</v>
      </c>
      <c r="D362" s="1" t="s">
        <v>5087</v>
      </c>
      <c r="E362" s="1" t="s">
        <v>5473</v>
      </c>
      <c r="F362" s="1" t="s">
        <v>5474</v>
      </c>
      <c r="G362" s="4" t="s">
        <v>5475</v>
      </c>
      <c r="H362" s="1" t="s">
        <v>15</v>
      </c>
      <c r="I362" s="19" t="s">
        <v>5091</v>
      </c>
      <c r="J362" s="1">
        <v>0</v>
      </c>
    </row>
    <row r="363" spans="1:10" ht="14.4" x14ac:dyDescent="0.3">
      <c r="A363" s="2">
        <v>1904</v>
      </c>
      <c r="B363" s="3" t="s">
        <v>3824</v>
      </c>
      <c r="C363" s="3" t="s">
        <v>5500</v>
      </c>
      <c r="D363" s="1" t="s">
        <v>1757</v>
      </c>
      <c r="E363" s="1" t="s">
        <v>5501</v>
      </c>
      <c r="F363" s="1" t="s">
        <v>5502</v>
      </c>
      <c r="G363" s="4" t="s">
        <v>5503</v>
      </c>
      <c r="H363" s="1" t="s">
        <v>15</v>
      </c>
      <c r="I363" s="21" t="s">
        <v>5091</v>
      </c>
      <c r="J363" s="1">
        <v>0</v>
      </c>
    </row>
    <row r="364" spans="1:10" ht="14.4" x14ac:dyDescent="0.3">
      <c r="A364" s="2">
        <v>2165</v>
      </c>
      <c r="B364" s="3" t="s">
        <v>3824</v>
      </c>
      <c r="C364" s="3" t="s">
        <v>5543</v>
      </c>
      <c r="D364" s="1" t="s">
        <v>5087</v>
      </c>
      <c r="E364" s="1" t="s">
        <v>5544</v>
      </c>
      <c r="F364" s="1" t="s">
        <v>5545</v>
      </c>
      <c r="G364" s="4" t="s">
        <v>5546</v>
      </c>
      <c r="H364" s="1" t="s">
        <v>15</v>
      </c>
      <c r="I364" s="21" t="s">
        <v>5091</v>
      </c>
      <c r="J364" s="1">
        <v>0</v>
      </c>
    </row>
    <row r="365" spans="1:10" ht="14.4" x14ac:dyDescent="0.3">
      <c r="A365" s="2">
        <v>2172</v>
      </c>
      <c r="B365" s="3" t="s">
        <v>3824</v>
      </c>
      <c r="C365" s="3" t="s">
        <v>5547</v>
      </c>
      <c r="D365" s="1" t="s">
        <v>5087</v>
      </c>
      <c r="E365" s="1" t="s">
        <v>5548</v>
      </c>
      <c r="F365" s="1" t="s">
        <v>5549</v>
      </c>
      <c r="G365" s="4" t="s">
        <v>5550</v>
      </c>
      <c r="H365" s="1" t="s">
        <v>15</v>
      </c>
      <c r="I365" s="21" t="s">
        <v>5091</v>
      </c>
      <c r="J365" s="1">
        <v>0</v>
      </c>
    </row>
    <row r="366" spans="1:10" ht="14.4" x14ac:dyDescent="0.3">
      <c r="A366" s="2">
        <v>2598</v>
      </c>
      <c r="B366" s="3" t="s">
        <v>3824</v>
      </c>
      <c r="C366" s="3" t="s">
        <v>5619</v>
      </c>
      <c r="D366" s="1" t="s">
        <v>1757</v>
      </c>
      <c r="E366" s="1" t="s">
        <v>5620</v>
      </c>
      <c r="F366" s="1" t="s">
        <v>5621</v>
      </c>
      <c r="G366" s="4" t="s">
        <v>5622</v>
      </c>
      <c r="H366" s="1" t="s">
        <v>15</v>
      </c>
      <c r="I366" s="21" t="s">
        <v>5091</v>
      </c>
      <c r="J366" s="1">
        <v>0</v>
      </c>
    </row>
    <row r="367" spans="1:10" ht="14.4" x14ac:dyDescent="0.3">
      <c r="A367" s="2">
        <v>2701</v>
      </c>
      <c r="B367" s="3" t="s">
        <v>3824</v>
      </c>
      <c r="C367" s="3" t="s">
        <v>5650</v>
      </c>
      <c r="D367" s="1" t="s">
        <v>1757</v>
      </c>
      <c r="E367" s="1" t="s">
        <v>5651</v>
      </c>
      <c r="F367" s="1" t="s">
        <v>5652</v>
      </c>
      <c r="G367" s="4" t="s">
        <v>5653</v>
      </c>
      <c r="H367" s="1" t="s">
        <v>15</v>
      </c>
      <c r="I367" s="21" t="s">
        <v>5091</v>
      </c>
      <c r="J367" s="1">
        <v>0</v>
      </c>
    </row>
    <row r="368" spans="1:10" ht="14.4" x14ac:dyDescent="0.3">
      <c r="A368" s="2">
        <v>3068</v>
      </c>
      <c r="B368" s="3" t="s">
        <v>3824</v>
      </c>
      <c r="C368" s="3" t="s">
        <v>5701</v>
      </c>
      <c r="D368" s="1" t="s">
        <v>1757</v>
      </c>
      <c r="E368" s="1" t="s">
        <v>5702</v>
      </c>
      <c r="F368" s="1" t="s">
        <v>5703</v>
      </c>
      <c r="G368" s="4" t="s">
        <v>5704</v>
      </c>
      <c r="H368" s="1" t="s">
        <v>15</v>
      </c>
      <c r="I368" s="21" t="s">
        <v>5091</v>
      </c>
      <c r="J368" s="1">
        <v>0</v>
      </c>
    </row>
    <row r="369" spans="1:10" ht="14.4" x14ac:dyDescent="0.3">
      <c r="A369" s="2">
        <v>3109</v>
      </c>
      <c r="B369" s="3" t="s">
        <v>3824</v>
      </c>
      <c r="C369" s="3" t="s">
        <v>5709</v>
      </c>
      <c r="D369" s="1" t="s">
        <v>1757</v>
      </c>
      <c r="E369" s="1" t="s">
        <v>5710</v>
      </c>
      <c r="F369" s="1" t="s">
        <v>5711</v>
      </c>
      <c r="G369" s="4" t="s">
        <v>5712</v>
      </c>
      <c r="H369" s="1" t="s">
        <v>15</v>
      </c>
      <c r="I369" s="21" t="s">
        <v>5091</v>
      </c>
      <c r="J369" s="1">
        <v>0</v>
      </c>
    </row>
    <row r="370" spans="1:10" ht="14.4" x14ac:dyDescent="0.3">
      <c r="A370" s="2">
        <v>3195</v>
      </c>
      <c r="B370" s="3" t="s">
        <v>3824</v>
      </c>
      <c r="C370" s="3" t="s">
        <v>5729</v>
      </c>
      <c r="D370" s="1" t="s">
        <v>1757</v>
      </c>
      <c r="E370" s="1" t="s">
        <v>5730</v>
      </c>
      <c r="F370" s="1" t="s">
        <v>5731</v>
      </c>
      <c r="G370" s="4" t="s">
        <v>5732</v>
      </c>
      <c r="H370" s="1" t="s">
        <v>15</v>
      </c>
      <c r="I370" s="21" t="s">
        <v>5091</v>
      </c>
      <c r="J370" s="1">
        <v>0</v>
      </c>
    </row>
    <row r="371" spans="1:10" ht="14.4" x14ac:dyDescent="0.3">
      <c r="A371" s="2">
        <v>3343</v>
      </c>
      <c r="B371" s="3" t="s">
        <v>3824</v>
      </c>
      <c r="C371" s="3" t="s">
        <v>5745</v>
      </c>
      <c r="D371" s="1" t="s">
        <v>1757</v>
      </c>
      <c r="E371" s="1" t="s">
        <v>5746</v>
      </c>
      <c r="F371" s="1" t="s">
        <v>5747</v>
      </c>
      <c r="G371" s="4" t="s">
        <v>5748</v>
      </c>
      <c r="H371" s="1" t="s">
        <v>15</v>
      </c>
      <c r="I371" s="21" t="s">
        <v>5091</v>
      </c>
      <c r="J371" s="1">
        <v>0</v>
      </c>
    </row>
    <row r="372" spans="1:10" ht="14.4" x14ac:dyDescent="0.3">
      <c r="A372" s="2">
        <v>3350</v>
      </c>
      <c r="B372" s="3" t="s">
        <v>3824</v>
      </c>
      <c r="C372" s="3" t="s">
        <v>5749</v>
      </c>
      <c r="D372" s="1" t="s">
        <v>5087</v>
      </c>
      <c r="E372" s="1" t="s">
        <v>5750</v>
      </c>
      <c r="F372" s="1" t="s">
        <v>5751</v>
      </c>
      <c r="G372" s="4" t="s">
        <v>5752</v>
      </c>
      <c r="H372" s="1" t="s">
        <v>15</v>
      </c>
      <c r="I372" s="21" t="s">
        <v>5091</v>
      </c>
      <c r="J372" s="1">
        <v>0</v>
      </c>
    </row>
    <row r="373" spans="1:10" ht="14.4" x14ac:dyDescent="0.3">
      <c r="A373" s="2">
        <v>3399</v>
      </c>
      <c r="B373" s="3" t="s">
        <v>3824</v>
      </c>
      <c r="C373" s="3" t="s">
        <v>5753</v>
      </c>
      <c r="D373" s="1" t="s">
        <v>5087</v>
      </c>
      <c r="E373" s="1" t="s">
        <v>5754</v>
      </c>
      <c r="F373" s="1" t="s">
        <v>5755</v>
      </c>
      <c r="G373" s="4" t="s">
        <v>5756</v>
      </c>
      <c r="H373" s="1" t="s">
        <v>15</v>
      </c>
      <c r="I373" s="21" t="s">
        <v>5091</v>
      </c>
      <c r="J373" s="1">
        <v>0</v>
      </c>
    </row>
    <row r="374" spans="1:10" ht="14.4" x14ac:dyDescent="0.3">
      <c r="A374" s="2">
        <v>3479</v>
      </c>
      <c r="B374" s="3" t="s">
        <v>3824</v>
      </c>
      <c r="C374" s="3" t="s">
        <v>5772</v>
      </c>
      <c r="D374" s="1" t="s">
        <v>1757</v>
      </c>
      <c r="E374" s="1" t="s">
        <v>5773</v>
      </c>
      <c r="F374" s="1" t="s">
        <v>5774</v>
      </c>
      <c r="G374" s="4" t="s">
        <v>5775</v>
      </c>
      <c r="H374" s="1" t="s">
        <v>15</v>
      </c>
      <c r="I374" s="21" t="s">
        <v>5091</v>
      </c>
      <c r="J374" s="1">
        <v>0</v>
      </c>
    </row>
    <row r="375" spans="1:10" ht="14.4" x14ac:dyDescent="0.3">
      <c r="A375" s="2">
        <v>3534</v>
      </c>
      <c r="B375" s="3" t="s">
        <v>3824</v>
      </c>
      <c r="C375" s="3" t="s">
        <v>5780</v>
      </c>
      <c r="D375" s="1" t="s">
        <v>5087</v>
      </c>
      <c r="E375" s="1" t="s">
        <v>5781</v>
      </c>
      <c r="F375" s="1" t="s">
        <v>5782</v>
      </c>
      <c r="G375" s="4" t="s">
        <v>5783</v>
      </c>
      <c r="H375" s="1" t="s">
        <v>15</v>
      </c>
      <c r="I375" s="21" t="s">
        <v>5091</v>
      </c>
      <c r="J375" s="1">
        <v>0</v>
      </c>
    </row>
    <row r="376" spans="1:10" ht="14.4" x14ac:dyDescent="0.3">
      <c r="A376" s="2">
        <v>3563</v>
      </c>
      <c r="B376" s="3" t="s">
        <v>3824</v>
      </c>
      <c r="C376" s="3" t="s">
        <v>5784</v>
      </c>
      <c r="D376" s="1" t="s">
        <v>1757</v>
      </c>
      <c r="E376" s="1" t="s">
        <v>5785</v>
      </c>
      <c r="F376" s="1" t="s">
        <v>5786</v>
      </c>
      <c r="G376" s="4" t="s">
        <v>5787</v>
      </c>
      <c r="H376" s="1" t="s">
        <v>15</v>
      </c>
      <c r="I376" s="21" t="s">
        <v>5091</v>
      </c>
      <c r="J376" s="1">
        <v>0</v>
      </c>
    </row>
    <row r="377" spans="1:10" ht="14.4" x14ac:dyDescent="0.3">
      <c r="A377" s="2">
        <v>3638</v>
      </c>
      <c r="B377" s="3" t="s">
        <v>3824</v>
      </c>
      <c r="C377" s="3" t="s">
        <v>5796</v>
      </c>
      <c r="D377" s="1" t="s">
        <v>1757</v>
      </c>
      <c r="E377" s="1" t="s">
        <v>5797</v>
      </c>
      <c r="F377" s="1" t="s">
        <v>5798</v>
      </c>
      <c r="G377" s="4" t="s">
        <v>5799</v>
      </c>
      <c r="H377" s="1" t="s">
        <v>15</v>
      </c>
      <c r="I377" s="21" t="s">
        <v>5091</v>
      </c>
      <c r="J377" s="1">
        <v>0</v>
      </c>
    </row>
    <row r="378" spans="1:10" ht="14.4" x14ac:dyDescent="0.3">
      <c r="A378" s="2">
        <v>3639</v>
      </c>
      <c r="B378" s="3" t="s">
        <v>3824</v>
      </c>
      <c r="C378" s="3" t="s">
        <v>5800</v>
      </c>
      <c r="D378" s="1" t="s">
        <v>5087</v>
      </c>
      <c r="E378" s="1" t="s">
        <v>5801</v>
      </c>
      <c r="F378" s="1" t="s">
        <v>5802</v>
      </c>
      <c r="G378" s="4" t="s">
        <v>5803</v>
      </c>
      <c r="H378" s="1" t="s">
        <v>15</v>
      </c>
      <c r="I378" s="21" t="s">
        <v>5091</v>
      </c>
      <c r="J378" s="1">
        <v>0</v>
      </c>
    </row>
    <row r="379" spans="1:10" ht="14.4" x14ac:dyDescent="0.3">
      <c r="A379" s="2">
        <v>3682</v>
      </c>
      <c r="B379" s="3" t="s">
        <v>3824</v>
      </c>
      <c r="C379" s="3" t="s">
        <v>5808</v>
      </c>
      <c r="D379" s="1" t="s">
        <v>5087</v>
      </c>
      <c r="E379" s="1" t="s">
        <v>5809</v>
      </c>
      <c r="F379" s="1" t="s">
        <v>5810</v>
      </c>
      <c r="G379" s="4" t="s">
        <v>5811</v>
      </c>
      <c r="H379" s="1" t="s">
        <v>15</v>
      </c>
      <c r="I379" s="21" t="s">
        <v>5091</v>
      </c>
      <c r="J379" s="1">
        <v>0</v>
      </c>
    </row>
    <row r="380" spans="1:10" ht="14.4" x14ac:dyDescent="0.3">
      <c r="A380" s="2">
        <v>3756</v>
      </c>
      <c r="B380" s="3" t="s">
        <v>3824</v>
      </c>
      <c r="C380" s="3" t="s">
        <v>5820</v>
      </c>
      <c r="D380" s="1" t="s">
        <v>1757</v>
      </c>
      <c r="E380" s="1" t="s">
        <v>5821</v>
      </c>
      <c r="F380" s="1" t="s">
        <v>5822</v>
      </c>
      <c r="G380" s="4" t="s">
        <v>5823</v>
      </c>
      <c r="H380" s="1" t="s">
        <v>15</v>
      </c>
      <c r="I380" s="21" t="s">
        <v>5091</v>
      </c>
      <c r="J380" s="1">
        <v>0</v>
      </c>
    </row>
    <row r="381" spans="1:10" ht="14.4" x14ac:dyDescent="0.3">
      <c r="A381" s="2">
        <v>3799</v>
      </c>
      <c r="B381" s="3" t="s">
        <v>3824</v>
      </c>
      <c r="C381" s="3" t="s">
        <v>5832</v>
      </c>
      <c r="D381" s="1" t="s">
        <v>1757</v>
      </c>
      <c r="E381" s="1" t="s">
        <v>5833</v>
      </c>
      <c r="F381" s="1" t="s">
        <v>5834</v>
      </c>
      <c r="G381" s="4" t="s">
        <v>5835</v>
      </c>
      <c r="H381" s="1" t="s">
        <v>15</v>
      </c>
      <c r="I381" s="21" t="s">
        <v>5091</v>
      </c>
      <c r="J381" s="1">
        <v>0</v>
      </c>
    </row>
    <row r="382" spans="1:10" ht="14.4" x14ac:dyDescent="0.3">
      <c r="A382" s="2">
        <v>3812</v>
      </c>
      <c r="B382" s="3" t="s">
        <v>3824</v>
      </c>
      <c r="C382" s="3" t="s">
        <v>5836</v>
      </c>
      <c r="D382" s="1" t="s">
        <v>1757</v>
      </c>
      <c r="E382" s="1" t="s">
        <v>5837</v>
      </c>
      <c r="F382" s="1" t="s">
        <v>5838</v>
      </c>
      <c r="G382" s="4" t="s">
        <v>5839</v>
      </c>
      <c r="H382" s="1" t="s">
        <v>15</v>
      </c>
      <c r="I382" s="21" t="s">
        <v>5091</v>
      </c>
      <c r="J382" s="1">
        <v>0</v>
      </c>
    </row>
    <row r="383" spans="1:10" ht="14.4" x14ac:dyDescent="0.3">
      <c r="A383" s="2">
        <v>4003</v>
      </c>
      <c r="B383" s="3" t="s">
        <v>3824</v>
      </c>
      <c r="C383" s="3" t="s">
        <v>5856</v>
      </c>
      <c r="D383" s="1" t="s">
        <v>5087</v>
      </c>
      <c r="E383" s="1" t="s">
        <v>5857</v>
      </c>
      <c r="F383" s="1" t="s">
        <v>5858</v>
      </c>
      <c r="G383" s="4" t="s">
        <v>5859</v>
      </c>
      <c r="H383" s="1" t="s">
        <v>15</v>
      </c>
      <c r="I383" s="21" t="s">
        <v>5091</v>
      </c>
      <c r="J383" s="1">
        <v>0</v>
      </c>
    </row>
    <row r="384" spans="1:10" ht="14.4" x14ac:dyDescent="0.3">
      <c r="A384" s="2">
        <v>4005</v>
      </c>
      <c r="B384" s="3" t="s">
        <v>3824</v>
      </c>
      <c r="C384" s="3" t="s">
        <v>5860</v>
      </c>
      <c r="D384" s="1" t="s">
        <v>1757</v>
      </c>
      <c r="E384" s="1" t="s">
        <v>5861</v>
      </c>
      <c r="F384" s="1" t="s">
        <v>5862</v>
      </c>
      <c r="G384" s="4" t="s">
        <v>5863</v>
      </c>
      <c r="H384" s="1" t="s">
        <v>15</v>
      </c>
      <c r="I384" s="21" t="s">
        <v>5091</v>
      </c>
      <c r="J384" s="1">
        <v>0</v>
      </c>
    </row>
    <row r="385" spans="1:10" ht="14.4" x14ac:dyDescent="0.3">
      <c r="A385" s="2">
        <v>4059</v>
      </c>
      <c r="B385" s="3" t="s">
        <v>3824</v>
      </c>
      <c r="C385" s="3" t="s">
        <v>5875</v>
      </c>
      <c r="D385" s="1" t="s">
        <v>1757</v>
      </c>
      <c r="E385" s="1" t="s">
        <v>5876</v>
      </c>
      <c r="F385" s="1" t="s">
        <v>5877</v>
      </c>
      <c r="G385" s="4" t="s">
        <v>5878</v>
      </c>
      <c r="H385" s="1" t="s">
        <v>15</v>
      </c>
      <c r="I385" s="21" t="s">
        <v>5091</v>
      </c>
      <c r="J385" s="1">
        <v>0</v>
      </c>
    </row>
    <row r="386" spans="1:10" ht="14.4" x14ac:dyDescent="0.3">
      <c r="A386" s="2">
        <v>4112</v>
      </c>
      <c r="B386" s="3" t="s">
        <v>4437</v>
      </c>
      <c r="C386" s="3" t="s">
        <v>5899</v>
      </c>
      <c r="D386" s="1" t="s">
        <v>1757</v>
      </c>
      <c r="E386" s="1" t="s">
        <v>5900</v>
      </c>
      <c r="F386" s="1" t="s">
        <v>5901</v>
      </c>
      <c r="G386" s="4" t="s">
        <v>5902</v>
      </c>
      <c r="H386" s="1" t="s">
        <v>15</v>
      </c>
      <c r="I386" s="21" t="s">
        <v>5091</v>
      </c>
      <c r="J386" s="1">
        <v>0</v>
      </c>
    </row>
    <row r="387" spans="1:10" ht="14.4" x14ac:dyDescent="0.3">
      <c r="A387" s="2">
        <v>5165</v>
      </c>
      <c r="B387" s="3" t="s">
        <v>4475</v>
      </c>
      <c r="C387" s="3" t="s">
        <v>1962</v>
      </c>
      <c r="D387" s="1" t="s">
        <v>5087</v>
      </c>
      <c r="E387" s="1" t="s">
        <v>5986</v>
      </c>
      <c r="F387" s="1" t="s">
        <v>5987</v>
      </c>
      <c r="G387" s="4" t="s">
        <v>5988</v>
      </c>
      <c r="H387" s="1" t="s">
        <v>15</v>
      </c>
      <c r="I387" s="21" t="s">
        <v>5091</v>
      </c>
      <c r="J387" s="1">
        <v>0</v>
      </c>
    </row>
    <row r="388" spans="1:10" ht="14.4" x14ac:dyDescent="0.3">
      <c r="A388" s="2">
        <v>5206</v>
      </c>
      <c r="B388" s="3" t="s">
        <v>4475</v>
      </c>
      <c r="C388" s="3" t="s">
        <v>5997</v>
      </c>
      <c r="D388" s="1" t="s">
        <v>5087</v>
      </c>
      <c r="E388" s="1" t="s">
        <v>5998</v>
      </c>
      <c r="F388" s="1" t="s">
        <v>5999</v>
      </c>
      <c r="G388" s="4" t="s">
        <v>6000</v>
      </c>
      <c r="H388" s="1" t="s">
        <v>15</v>
      </c>
      <c r="I388" s="21" t="s">
        <v>5091</v>
      </c>
      <c r="J388" s="1">
        <v>0</v>
      </c>
    </row>
    <row r="389" spans="1:10" ht="14.4" x14ac:dyDescent="0.3">
      <c r="A389" s="2">
        <v>5302</v>
      </c>
      <c r="B389" s="3" t="s">
        <v>4475</v>
      </c>
      <c r="C389" s="3" t="s">
        <v>6013</v>
      </c>
      <c r="D389" s="1" t="s">
        <v>5087</v>
      </c>
      <c r="E389" s="1" t="s">
        <v>6014</v>
      </c>
      <c r="F389" s="1" t="s">
        <v>6015</v>
      </c>
      <c r="G389" s="4" t="s">
        <v>6016</v>
      </c>
      <c r="H389" s="1" t="s">
        <v>15</v>
      </c>
      <c r="I389" s="21" t="s">
        <v>5091</v>
      </c>
      <c r="J389" s="1">
        <v>0</v>
      </c>
    </row>
    <row r="390" spans="1:10" ht="14.4" x14ac:dyDescent="0.3">
      <c r="A390" s="2">
        <v>5329</v>
      </c>
      <c r="B390" s="3" t="s">
        <v>4475</v>
      </c>
      <c r="C390" s="3" t="s">
        <v>6021</v>
      </c>
      <c r="D390" s="1" t="s">
        <v>5087</v>
      </c>
      <c r="E390" s="1" t="s">
        <v>6022</v>
      </c>
      <c r="F390" s="1" t="s">
        <v>6023</v>
      </c>
      <c r="G390" s="4" t="s">
        <v>6024</v>
      </c>
      <c r="H390" s="1" t="s">
        <v>15</v>
      </c>
      <c r="I390" s="21" t="s">
        <v>5091</v>
      </c>
      <c r="J390" s="1">
        <v>0</v>
      </c>
    </row>
    <row r="391" spans="1:10" ht="14.4" x14ac:dyDescent="0.3">
      <c r="A391" s="2">
        <v>5970</v>
      </c>
      <c r="B391" s="3" t="s">
        <v>4475</v>
      </c>
      <c r="C391" s="3" t="s">
        <v>2130</v>
      </c>
      <c r="D391" s="1" t="s">
        <v>5087</v>
      </c>
      <c r="E391" s="1" t="s">
        <v>6097</v>
      </c>
      <c r="F391" s="1" t="s">
        <v>6098</v>
      </c>
      <c r="G391" s="4" t="s">
        <v>6099</v>
      </c>
      <c r="H391" s="1" t="s">
        <v>15</v>
      </c>
      <c r="I391" s="21" t="s">
        <v>5091</v>
      </c>
      <c r="J391" s="1">
        <v>0</v>
      </c>
    </row>
    <row r="392" spans="1:10" ht="14.4" x14ac:dyDescent="0.3">
      <c r="A392" s="2">
        <v>5982</v>
      </c>
      <c r="B392" s="3" t="s">
        <v>4475</v>
      </c>
      <c r="C392" s="3" t="s">
        <v>6100</v>
      </c>
      <c r="D392" s="1" t="s">
        <v>5087</v>
      </c>
      <c r="E392" s="1" t="s">
        <v>6101</v>
      </c>
      <c r="F392" s="1" t="s">
        <v>6102</v>
      </c>
      <c r="G392" s="4" t="s">
        <v>6103</v>
      </c>
      <c r="H392" s="1" t="s">
        <v>15</v>
      </c>
      <c r="I392" s="21" t="s">
        <v>5091</v>
      </c>
      <c r="J392" s="1">
        <v>0</v>
      </c>
    </row>
    <row r="393" spans="1:10" ht="14.4" x14ac:dyDescent="0.3">
      <c r="A393" s="2">
        <v>6386</v>
      </c>
      <c r="B393" s="3" t="s">
        <v>4475</v>
      </c>
      <c r="C393" s="3" t="s">
        <v>6147</v>
      </c>
      <c r="D393" s="1" t="s">
        <v>5087</v>
      </c>
      <c r="E393" s="1" t="s">
        <v>6148</v>
      </c>
      <c r="F393" s="1" t="s">
        <v>6149</v>
      </c>
      <c r="G393" s="4" t="s">
        <v>6150</v>
      </c>
      <c r="H393" s="1" t="s">
        <v>15</v>
      </c>
      <c r="I393" s="21" t="s">
        <v>5091</v>
      </c>
      <c r="J393" s="1">
        <v>0</v>
      </c>
    </row>
    <row r="394" spans="1:10" ht="14.4" x14ac:dyDescent="0.3">
      <c r="A394" s="2">
        <v>6436</v>
      </c>
      <c r="B394" s="3" t="s">
        <v>4475</v>
      </c>
      <c r="C394" s="3" t="s">
        <v>6159</v>
      </c>
      <c r="D394" s="1" t="s">
        <v>5087</v>
      </c>
      <c r="E394" s="1" t="s">
        <v>6160</v>
      </c>
      <c r="F394" s="1" t="s">
        <v>6161</v>
      </c>
      <c r="G394" s="4" t="s">
        <v>6162</v>
      </c>
      <c r="H394" s="1" t="s">
        <v>15</v>
      </c>
      <c r="I394" s="21" t="s">
        <v>5091</v>
      </c>
      <c r="J394" s="1">
        <v>0</v>
      </c>
    </row>
    <row r="395" spans="1:10" ht="14.4" x14ac:dyDescent="0.3">
      <c r="A395" s="2">
        <v>6811</v>
      </c>
      <c r="B395" s="3" t="s">
        <v>4475</v>
      </c>
      <c r="C395" s="3" t="s">
        <v>6215</v>
      </c>
      <c r="D395" s="1" t="s">
        <v>5087</v>
      </c>
      <c r="E395" s="1" t="s">
        <v>6216</v>
      </c>
      <c r="F395" s="1" t="s">
        <v>6217</v>
      </c>
      <c r="G395" s="4" t="s">
        <v>6218</v>
      </c>
      <c r="H395" s="1" t="s">
        <v>15</v>
      </c>
      <c r="I395" s="21" t="s">
        <v>5091</v>
      </c>
      <c r="J395" s="1">
        <v>0</v>
      </c>
    </row>
    <row r="396" spans="1:10" ht="14.4" x14ac:dyDescent="0.3">
      <c r="A396" s="2">
        <v>6885</v>
      </c>
      <c r="B396" s="3" t="s">
        <v>4475</v>
      </c>
      <c r="C396" s="3" t="s">
        <v>4928</v>
      </c>
      <c r="D396" s="1" t="s">
        <v>5087</v>
      </c>
      <c r="E396" s="1" t="s">
        <v>6219</v>
      </c>
      <c r="F396" s="1" t="s">
        <v>6220</v>
      </c>
      <c r="G396" s="4" t="s">
        <v>6221</v>
      </c>
      <c r="H396" s="1" t="s">
        <v>15</v>
      </c>
      <c r="I396" s="21" t="s">
        <v>5091</v>
      </c>
      <c r="J396" s="1">
        <v>0</v>
      </c>
    </row>
    <row r="397" spans="1:10" ht="14.4" x14ac:dyDescent="0.3">
      <c r="A397" s="2">
        <v>6984</v>
      </c>
      <c r="B397" s="3" t="s">
        <v>4475</v>
      </c>
      <c r="C397" s="3" t="s">
        <v>6233</v>
      </c>
      <c r="D397" s="1" t="s">
        <v>5087</v>
      </c>
      <c r="E397" s="1" t="s">
        <v>6234</v>
      </c>
      <c r="F397" s="1" t="s">
        <v>6235</v>
      </c>
      <c r="G397" s="4" t="s">
        <v>6236</v>
      </c>
      <c r="H397" s="1" t="s">
        <v>15</v>
      </c>
      <c r="I397" s="21" t="s">
        <v>5091</v>
      </c>
      <c r="J397" s="1">
        <v>0</v>
      </c>
    </row>
    <row r="398" spans="1:10" ht="14.4" x14ac:dyDescent="0.3">
      <c r="A398" s="2">
        <v>7002</v>
      </c>
      <c r="B398" s="3" t="s">
        <v>4475</v>
      </c>
      <c r="C398" s="3" t="s">
        <v>6237</v>
      </c>
      <c r="D398" s="1" t="s">
        <v>5087</v>
      </c>
      <c r="E398" s="1" t="s">
        <v>6238</v>
      </c>
      <c r="F398" s="1" t="s">
        <v>6239</v>
      </c>
      <c r="G398" s="4" t="s">
        <v>6240</v>
      </c>
      <c r="H398" s="1" t="s">
        <v>15</v>
      </c>
      <c r="I398" s="21" t="s">
        <v>5091</v>
      </c>
      <c r="J398" s="1">
        <v>0</v>
      </c>
    </row>
    <row r="399" spans="1:10" ht="14.4" x14ac:dyDescent="0.3">
      <c r="A399" s="2">
        <v>7053</v>
      </c>
      <c r="B399" s="3" t="s">
        <v>4475</v>
      </c>
      <c r="C399" s="3" t="s">
        <v>6245</v>
      </c>
      <c r="D399" s="1" t="s">
        <v>5087</v>
      </c>
      <c r="E399" s="1" t="s">
        <v>6246</v>
      </c>
      <c r="F399" s="1" t="s">
        <v>6247</v>
      </c>
      <c r="G399" s="4" t="s">
        <v>6248</v>
      </c>
      <c r="H399" s="1" t="s">
        <v>15</v>
      </c>
      <c r="I399" s="21" t="s">
        <v>5091</v>
      </c>
      <c r="J399" s="1">
        <v>0</v>
      </c>
    </row>
    <row r="400" spans="1:10" ht="14.4" x14ac:dyDescent="0.3">
      <c r="A400" s="2">
        <v>7194</v>
      </c>
      <c r="B400" s="3" t="s">
        <v>4475</v>
      </c>
      <c r="C400" s="3" t="s">
        <v>6261</v>
      </c>
      <c r="D400" s="1" t="s">
        <v>5087</v>
      </c>
      <c r="E400" s="1" t="s">
        <v>6262</v>
      </c>
      <c r="F400" s="1" t="s">
        <v>6263</v>
      </c>
      <c r="G400" s="4" t="s">
        <v>6264</v>
      </c>
      <c r="H400" s="1" t="s">
        <v>15</v>
      </c>
      <c r="I400" s="21" t="s">
        <v>5091</v>
      </c>
      <c r="J400" s="1">
        <v>0</v>
      </c>
    </row>
    <row r="401" spans="1:10" ht="14.4" x14ac:dyDescent="0.3">
      <c r="A401" s="2">
        <v>572</v>
      </c>
      <c r="B401" s="3" t="s">
        <v>3824</v>
      </c>
      <c r="C401" s="3" t="s">
        <v>66</v>
      </c>
      <c r="D401" s="1" t="s">
        <v>11</v>
      </c>
      <c r="E401" s="1" t="s">
        <v>67</v>
      </c>
      <c r="F401" s="1" t="s">
        <v>68</v>
      </c>
      <c r="G401" s="4" t="s">
        <v>69</v>
      </c>
      <c r="H401" s="1" t="s">
        <v>15</v>
      </c>
      <c r="I401" s="1" t="s">
        <v>16</v>
      </c>
      <c r="J401" s="1">
        <v>1</v>
      </c>
    </row>
    <row r="402" spans="1:10" ht="14.4" x14ac:dyDescent="0.3">
      <c r="A402" s="2">
        <v>815</v>
      </c>
      <c r="B402" s="3" t="s">
        <v>3824</v>
      </c>
      <c r="C402" s="3" t="s">
        <v>90</v>
      </c>
      <c r="D402" s="1" t="s">
        <v>30</v>
      </c>
      <c r="E402" s="1" t="s">
        <v>91</v>
      </c>
      <c r="F402" s="1" t="s">
        <v>92</v>
      </c>
      <c r="G402" s="5" t="s">
        <v>93</v>
      </c>
      <c r="H402" s="1" t="s">
        <v>15</v>
      </c>
      <c r="I402" s="1" t="s">
        <v>16</v>
      </c>
      <c r="J402" s="1">
        <v>1</v>
      </c>
    </row>
    <row r="403" spans="1:10" ht="14.4" x14ac:dyDescent="0.3">
      <c r="A403" s="2">
        <v>826</v>
      </c>
      <c r="B403" s="3" t="s">
        <v>3824</v>
      </c>
      <c r="C403" s="3" t="s">
        <v>94</v>
      </c>
      <c r="D403" s="1" t="s">
        <v>11</v>
      </c>
      <c r="E403" s="1" t="s">
        <v>95</v>
      </c>
      <c r="F403" s="1" t="s">
        <v>96</v>
      </c>
      <c r="G403" s="4" t="s">
        <v>97</v>
      </c>
      <c r="H403" s="1" t="s">
        <v>15</v>
      </c>
      <c r="I403" s="1" t="s">
        <v>16</v>
      </c>
      <c r="J403" s="1">
        <v>1</v>
      </c>
    </row>
    <row r="404" spans="1:10" ht="14.4" x14ac:dyDescent="0.3">
      <c r="A404" s="2">
        <v>882</v>
      </c>
      <c r="B404" s="3" t="s">
        <v>3824</v>
      </c>
      <c r="C404" s="3" t="s">
        <v>98</v>
      </c>
      <c r="D404" s="1" t="s">
        <v>11</v>
      </c>
      <c r="E404" s="1" t="s">
        <v>99</v>
      </c>
      <c r="F404" s="1" t="s">
        <v>100</v>
      </c>
      <c r="G404" s="5" t="s">
        <v>101</v>
      </c>
      <c r="H404" s="1" t="s">
        <v>15</v>
      </c>
      <c r="I404" s="1" t="s">
        <v>16</v>
      </c>
      <c r="J404" s="1">
        <v>1</v>
      </c>
    </row>
    <row r="405" spans="1:10" ht="14.4" x14ac:dyDescent="0.3">
      <c r="A405" s="2">
        <v>1126</v>
      </c>
      <c r="B405" s="3" t="s">
        <v>3824</v>
      </c>
      <c r="C405" s="3" t="s">
        <v>116</v>
      </c>
      <c r="D405" s="1" t="s">
        <v>11</v>
      </c>
      <c r="E405" s="1" t="s">
        <v>117</v>
      </c>
      <c r="F405" s="1" t="s">
        <v>118</v>
      </c>
      <c r="G405" s="4" t="s">
        <v>119</v>
      </c>
      <c r="H405" s="1" t="s">
        <v>15</v>
      </c>
      <c r="I405" s="1" t="s">
        <v>16</v>
      </c>
      <c r="J405" s="1">
        <v>1</v>
      </c>
    </row>
    <row r="406" spans="1:10" ht="14.4" x14ac:dyDescent="0.3">
      <c r="A406" s="2">
        <v>1345</v>
      </c>
      <c r="B406" s="3" t="s">
        <v>3824</v>
      </c>
      <c r="C406" s="3" t="s">
        <v>132</v>
      </c>
      <c r="D406" s="1" t="s">
        <v>30</v>
      </c>
      <c r="E406" s="1" t="s">
        <v>133</v>
      </c>
      <c r="F406" s="1" t="s">
        <v>134</v>
      </c>
      <c r="G406" s="4" t="s">
        <v>135</v>
      </c>
      <c r="H406" s="1" t="s">
        <v>15</v>
      </c>
      <c r="I406" s="1" t="s">
        <v>16</v>
      </c>
      <c r="J406" s="1">
        <v>1</v>
      </c>
    </row>
    <row r="407" spans="1:10" ht="14.4" x14ac:dyDescent="0.3">
      <c r="A407" s="2">
        <v>1356</v>
      </c>
      <c r="B407" s="3" t="s">
        <v>3824</v>
      </c>
      <c r="C407" s="3" t="s">
        <v>136</v>
      </c>
      <c r="D407" s="1" t="s">
        <v>30</v>
      </c>
      <c r="E407" s="1" t="s">
        <v>137</v>
      </c>
      <c r="F407" s="1" t="s">
        <v>138</v>
      </c>
      <c r="G407" s="4" t="s">
        <v>139</v>
      </c>
      <c r="H407" s="1" t="s">
        <v>15</v>
      </c>
      <c r="I407" s="1" t="s">
        <v>16</v>
      </c>
      <c r="J407" s="1">
        <v>1</v>
      </c>
    </row>
    <row r="408" spans="1:10" ht="14.4" x14ac:dyDescent="0.3">
      <c r="A408" s="2">
        <v>1578</v>
      </c>
      <c r="B408" s="3" t="s">
        <v>3824</v>
      </c>
      <c r="C408" s="3" t="s">
        <v>164</v>
      </c>
      <c r="D408" s="1" t="s">
        <v>30</v>
      </c>
      <c r="E408" s="1" t="s">
        <v>165</v>
      </c>
      <c r="F408" s="1" t="s">
        <v>166</v>
      </c>
      <c r="G408" s="4" t="s">
        <v>167</v>
      </c>
      <c r="H408" s="1" t="s">
        <v>15</v>
      </c>
      <c r="I408" s="1" t="s">
        <v>16</v>
      </c>
      <c r="J408" s="1">
        <v>1</v>
      </c>
    </row>
    <row r="409" spans="1:10" ht="14.4" x14ac:dyDescent="0.3">
      <c r="A409" s="2">
        <v>1816</v>
      </c>
      <c r="B409" s="3" t="s">
        <v>3824</v>
      </c>
      <c r="C409" s="3" t="s">
        <v>185</v>
      </c>
      <c r="D409" s="1" t="s">
        <v>11</v>
      </c>
      <c r="E409" s="1" t="s">
        <v>186</v>
      </c>
      <c r="F409" s="1" t="s">
        <v>187</v>
      </c>
      <c r="G409" s="4" t="s">
        <v>188</v>
      </c>
      <c r="H409" s="1" t="s">
        <v>15</v>
      </c>
      <c r="I409" s="1" t="s">
        <v>16</v>
      </c>
      <c r="J409" s="1">
        <v>1</v>
      </c>
    </row>
    <row r="410" spans="1:10" ht="14.4" x14ac:dyDescent="0.3">
      <c r="A410" s="2">
        <v>2896</v>
      </c>
      <c r="B410" s="3" t="s">
        <v>3824</v>
      </c>
      <c r="C410" s="3" t="s">
        <v>209</v>
      </c>
      <c r="D410" s="1" t="s">
        <v>30</v>
      </c>
      <c r="E410" s="1" t="s">
        <v>210</v>
      </c>
      <c r="F410" s="1" t="s">
        <v>211</v>
      </c>
      <c r="G410" s="4" t="s">
        <v>212</v>
      </c>
      <c r="H410" s="1" t="s">
        <v>15</v>
      </c>
      <c r="I410" s="1" t="s">
        <v>16</v>
      </c>
      <c r="J410" s="1">
        <v>1</v>
      </c>
    </row>
    <row r="411" spans="1:10" ht="14.4" x14ac:dyDescent="0.3">
      <c r="A411" s="2">
        <v>3175</v>
      </c>
      <c r="B411" s="3" t="s">
        <v>3824</v>
      </c>
      <c r="C411" s="3" t="s">
        <v>217</v>
      </c>
      <c r="D411" s="1" t="s">
        <v>181</v>
      </c>
      <c r="E411" s="1" t="s">
        <v>218</v>
      </c>
      <c r="F411" s="1" t="s">
        <v>219</v>
      </c>
      <c r="G411" s="4" t="s">
        <v>220</v>
      </c>
      <c r="H411" s="1" t="s">
        <v>15</v>
      </c>
      <c r="I411" s="1" t="s">
        <v>16</v>
      </c>
      <c r="J411" s="1">
        <v>1</v>
      </c>
    </row>
    <row r="412" spans="1:10" ht="14.4" x14ac:dyDescent="0.3">
      <c r="A412" s="2">
        <v>3476</v>
      </c>
      <c r="B412" s="3" t="s">
        <v>3824</v>
      </c>
      <c r="C412" s="3" t="s">
        <v>221</v>
      </c>
      <c r="D412" s="1" t="s">
        <v>30</v>
      </c>
      <c r="E412" s="1" t="s">
        <v>222</v>
      </c>
      <c r="F412" s="1" t="s">
        <v>223</v>
      </c>
      <c r="G412" s="4" t="s">
        <v>224</v>
      </c>
      <c r="H412" s="1" t="s">
        <v>15</v>
      </c>
      <c r="I412" s="1" t="s">
        <v>16</v>
      </c>
      <c r="J412" s="1">
        <v>1</v>
      </c>
    </row>
    <row r="413" spans="1:10" ht="14.4" x14ac:dyDescent="0.3">
      <c r="A413" s="2">
        <v>3959</v>
      </c>
      <c r="B413" s="3" t="s">
        <v>3824</v>
      </c>
      <c r="C413" s="3" t="s">
        <v>225</v>
      </c>
      <c r="D413" s="1" t="s">
        <v>30</v>
      </c>
      <c r="E413" s="1" t="s">
        <v>226</v>
      </c>
      <c r="F413" s="1" t="s">
        <v>227</v>
      </c>
      <c r="G413" s="4" t="s">
        <v>228</v>
      </c>
      <c r="H413" s="1" t="s">
        <v>15</v>
      </c>
      <c r="I413" s="1" t="s">
        <v>16</v>
      </c>
      <c r="J413" s="1">
        <v>1</v>
      </c>
    </row>
    <row r="414" spans="1:10" ht="14.4" x14ac:dyDescent="0.3">
      <c r="A414" s="2">
        <v>4475</v>
      </c>
      <c r="B414" s="3" t="s">
        <v>4475</v>
      </c>
      <c r="C414" s="3" t="s">
        <v>233</v>
      </c>
      <c r="D414" s="1" t="s">
        <v>30</v>
      </c>
      <c r="E414" s="1" t="s">
        <v>234</v>
      </c>
      <c r="F414" s="1" t="s">
        <v>235</v>
      </c>
      <c r="G414" s="4" t="s">
        <v>236</v>
      </c>
      <c r="H414" s="1" t="s">
        <v>15</v>
      </c>
      <c r="I414" s="1" t="s">
        <v>16</v>
      </c>
      <c r="J414" s="1">
        <v>1</v>
      </c>
    </row>
    <row r="415" spans="1:10" ht="14.4" x14ac:dyDescent="0.3">
      <c r="A415" s="2">
        <v>4634</v>
      </c>
      <c r="B415" s="3" t="s">
        <v>4475</v>
      </c>
      <c r="C415" s="3" t="s">
        <v>241</v>
      </c>
      <c r="D415" s="1" t="s">
        <v>242</v>
      </c>
      <c r="E415" s="1" t="s">
        <v>243</v>
      </c>
      <c r="F415" s="1" t="s">
        <v>244</v>
      </c>
      <c r="G415" s="4" t="s">
        <v>245</v>
      </c>
      <c r="H415" s="1" t="s">
        <v>15</v>
      </c>
      <c r="I415" s="1" t="s">
        <v>16</v>
      </c>
      <c r="J415" s="1">
        <v>1</v>
      </c>
    </row>
    <row r="416" spans="1:10" ht="14.4" x14ac:dyDescent="0.3">
      <c r="A416" s="2">
        <v>4763</v>
      </c>
      <c r="B416" s="3" t="s">
        <v>4475</v>
      </c>
      <c r="C416" s="3" t="s">
        <v>258</v>
      </c>
      <c r="D416" s="1" t="s">
        <v>242</v>
      </c>
      <c r="E416" s="1" t="s">
        <v>259</v>
      </c>
      <c r="F416" s="1" t="s">
        <v>260</v>
      </c>
      <c r="G416" s="4" t="s">
        <v>261</v>
      </c>
      <c r="H416" s="1" t="s">
        <v>15</v>
      </c>
      <c r="I416" s="1" t="s">
        <v>16</v>
      </c>
      <c r="J416" s="1">
        <v>1</v>
      </c>
    </row>
    <row r="417" spans="1:10" ht="14.4" x14ac:dyDescent="0.3">
      <c r="A417" s="2">
        <v>5066</v>
      </c>
      <c r="B417" s="3" t="s">
        <v>4475</v>
      </c>
      <c r="C417" s="3" t="s">
        <v>274</v>
      </c>
      <c r="D417" s="1" t="s">
        <v>30</v>
      </c>
      <c r="E417" s="1" t="s">
        <v>275</v>
      </c>
      <c r="F417" s="1" t="s">
        <v>276</v>
      </c>
      <c r="G417" s="4" t="s">
        <v>277</v>
      </c>
      <c r="H417" s="1" t="s">
        <v>15</v>
      </c>
      <c r="I417" s="1" t="s">
        <v>16</v>
      </c>
      <c r="J417" s="1">
        <v>1</v>
      </c>
    </row>
    <row r="418" spans="1:10" ht="14.4" x14ac:dyDescent="0.3">
      <c r="A418" s="2">
        <v>5080</v>
      </c>
      <c r="B418" s="3" t="s">
        <v>4475</v>
      </c>
      <c r="C418" s="3" t="s">
        <v>282</v>
      </c>
      <c r="D418" s="1" t="s">
        <v>242</v>
      </c>
      <c r="E418" s="1" t="s">
        <v>283</v>
      </c>
      <c r="F418" s="1" t="s">
        <v>284</v>
      </c>
      <c r="G418" s="4" t="s">
        <v>285</v>
      </c>
      <c r="H418" s="1" t="s">
        <v>15</v>
      </c>
      <c r="I418" s="1" t="s">
        <v>16</v>
      </c>
      <c r="J418" s="1">
        <v>1</v>
      </c>
    </row>
    <row r="419" spans="1:10" ht="14.4" x14ac:dyDescent="0.3">
      <c r="A419" s="2">
        <v>5139</v>
      </c>
      <c r="B419" s="3" t="s">
        <v>4475</v>
      </c>
      <c r="C419" s="3" t="s">
        <v>286</v>
      </c>
      <c r="D419" s="1" t="s">
        <v>242</v>
      </c>
      <c r="E419" s="1" t="s">
        <v>287</v>
      </c>
      <c r="F419" s="1" t="s">
        <v>288</v>
      </c>
      <c r="G419" s="4" t="s">
        <v>289</v>
      </c>
      <c r="H419" s="1" t="s">
        <v>15</v>
      </c>
      <c r="I419" s="1" t="s">
        <v>16</v>
      </c>
      <c r="J419" s="1">
        <v>1</v>
      </c>
    </row>
    <row r="420" spans="1:10" ht="14.4" x14ac:dyDescent="0.3">
      <c r="A420" s="2">
        <v>5372</v>
      </c>
      <c r="B420" s="3" t="s">
        <v>4475</v>
      </c>
      <c r="C420" s="3" t="s">
        <v>306</v>
      </c>
      <c r="D420" s="1" t="s">
        <v>242</v>
      </c>
      <c r="E420" s="1" t="s">
        <v>307</v>
      </c>
      <c r="F420" s="1" t="s">
        <v>308</v>
      </c>
      <c r="G420" s="4" t="s">
        <v>309</v>
      </c>
      <c r="H420" s="1" t="s">
        <v>15</v>
      </c>
      <c r="I420" s="1" t="s">
        <v>16</v>
      </c>
      <c r="J420" s="1">
        <v>1</v>
      </c>
    </row>
    <row r="421" spans="1:10" ht="14.4" x14ac:dyDescent="0.3">
      <c r="A421" s="2">
        <v>5690</v>
      </c>
      <c r="B421" s="3" t="s">
        <v>4475</v>
      </c>
      <c r="C421" s="3" t="s">
        <v>378</v>
      </c>
      <c r="D421" s="1" t="s">
        <v>242</v>
      </c>
      <c r="E421" s="1" t="s">
        <v>379</v>
      </c>
      <c r="F421" s="1" t="s">
        <v>380</v>
      </c>
      <c r="G421" s="4" t="s">
        <v>381</v>
      </c>
      <c r="H421" s="1" t="s">
        <v>15</v>
      </c>
      <c r="I421" s="1" t="s">
        <v>16</v>
      </c>
      <c r="J421" s="1">
        <v>1</v>
      </c>
    </row>
    <row r="422" spans="1:10" ht="14.4" x14ac:dyDescent="0.3">
      <c r="A422" s="2">
        <v>5867</v>
      </c>
      <c r="B422" s="3" t="s">
        <v>4475</v>
      </c>
      <c r="C422" s="3" t="s">
        <v>394</v>
      </c>
      <c r="D422" s="1" t="s">
        <v>242</v>
      </c>
      <c r="E422" s="1" t="s">
        <v>395</v>
      </c>
      <c r="F422" s="1" t="s">
        <v>396</v>
      </c>
      <c r="G422" s="4" t="s">
        <v>397</v>
      </c>
      <c r="H422" s="1" t="s">
        <v>15</v>
      </c>
      <c r="I422" s="1" t="s">
        <v>16</v>
      </c>
      <c r="J422" s="1">
        <v>1</v>
      </c>
    </row>
    <row r="423" spans="1:10" ht="14.4" x14ac:dyDescent="0.3">
      <c r="A423" s="2">
        <v>5902</v>
      </c>
      <c r="B423" s="3" t="s">
        <v>4475</v>
      </c>
      <c r="C423" s="3" t="s">
        <v>402</v>
      </c>
      <c r="D423" s="1" t="s">
        <v>242</v>
      </c>
      <c r="E423" s="1" t="s">
        <v>403</v>
      </c>
      <c r="F423" s="1" t="s">
        <v>404</v>
      </c>
      <c r="G423" s="4" t="s">
        <v>405</v>
      </c>
      <c r="H423" s="1" t="s">
        <v>15</v>
      </c>
      <c r="I423" s="1" t="s">
        <v>16</v>
      </c>
      <c r="J423" s="1">
        <v>1</v>
      </c>
    </row>
    <row r="424" spans="1:10" ht="14.4" x14ac:dyDescent="0.3">
      <c r="A424" s="2">
        <v>5929</v>
      </c>
      <c r="B424" s="3" t="s">
        <v>4475</v>
      </c>
      <c r="C424" s="3" t="s">
        <v>410</v>
      </c>
      <c r="D424" s="1" t="s">
        <v>242</v>
      </c>
      <c r="E424" s="1" t="s">
        <v>411</v>
      </c>
      <c r="F424" s="1" t="s">
        <v>412</v>
      </c>
      <c r="G424" s="4" t="s">
        <v>413</v>
      </c>
      <c r="H424" s="1" t="s">
        <v>15</v>
      </c>
      <c r="I424" s="1" t="s">
        <v>16</v>
      </c>
      <c r="J424" s="1">
        <v>1</v>
      </c>
    </row>
    <row r="425" spans="1:10" ht="14.4" x14ac:dyDescent="0.3">
      <c r="A425" s="2">
        <v>6183</v>
      </c>
      <c r="B425" s="3" t="s">
        <v>4475</v>
      </c>
      <c r="C425" s="3" t="s">
        <v>430</v>
      </c>
      <c r="D425" s="1" t="s">
        <v>242</v>
      </c>
      <c r="E425" s="1" t="s">
        <v>431</v>
      </c>
      <c r="F425" s="1" t="s">
        <v>432</v>
      </c>
      <c r="G425" s="4" t="s">
        <v>433</v>
      </c>
      <c r="H425" s="1" t="s">
        <v>15</v>
      </c>
      <c r="I425" s="1" t="s">
        <v>16</v>
      </c>
      <c r="J425" s="1">
        <v>1</v>
      </c>
    </row>
    <row r="426" spans="1:10" ht="14.4" x14ac:dyDescent="0.3">
      <c r="A426" s="2">
        <v>6313</v>
      </c>
      <c r="B426" s="3" t="s">
        <v>4475</v>
      </c>
      <c r="C426" s="3" t="s">
        <v>454</v>
      </c>
      <c r="D426" s="1" t="s">
        <v>242</v>
      </c>
      <c r="E426" s="1" t="s">
        <v>455</v>
      </c>
      <c r="F426" s="1" t="s">
        <v>456</v>
      </c>
      <c r="G426" s="4" t="s">
        <v>457</v>
      </c>
      <c r="H426" s="1" t="s">
        <v>15</v>
      </c>
      <c r="I426" s="1" t="s">
        <v>16</v>
      </c>
      <c r="J426" s="1">
        <v>1</v>
      </c>
    </row>
    <row r="427" spans="1:10" ht="14.4" x14ac:dyDescent="0.3">
      <c r="A427" s="2">
        <v>6412</v>
      </c>
      <c r="B427" s="3" t="s">
        <v>4475</v>
      </c>
      <c r="C427" s="3" t="s">
        <v>466</v>
      </c>
      <c r="D427" s="1" t="s">
        <v>242</v>
      </c>
      <c r="E427" s="1" t="s">
        <v>467</v>
      </c>
      <c r="F427" s="1" t="s">
        <v>468</v>
      </c>
      <c r="G427" s="4" t="s">
        <v>469</v>
      </c>
      <c r="H427" s="1" t="s">
        <v>15</v>
      </c>
      <c r="I427" s="1" t="s">
        <v>16</v>
      </c>
      <c r="J427" s="1">
        <v>1</v>
      </c>
    </row>
    <row r="428" spans="1:10" ht="14.4" x14ac:dyDescent="0.3">
      <c r="A428" s="2">
        <v>6459</v>
      </c>
      <c r="B428" s="3" t="s">
        <v>4475</v>
      </c>
      <c r="C428" s="3" t="s">
        <v>474</v>
      </c>
      <c r="D428" s="1" t="s">
        <v>242</v>
      </c>
      <c r="E428" s="1" t="s">
        <v>475</v>
      </c>
      <c r="F428" s="1" t="s">
        <v>476</v>
      </c>
      <c r="G428" s="4" t="s">
        <v>477</v>
      </c>
      <c r="H428" s="1" t="s">
        <v>15</v>
      </c>
      <c r="I428" s="1" t="s">
        <v>16</v>
      </c>
      <c r="J428" s="1">
        <v>1</v>
      </c>
    </row>
    <row r="429" spans="1:10" ht="14.4" x14ac:dyDescent="0.3">
      <c r="A429" s="2">
        <v>6698</v>
      </c>
      <c r="B429" s="3" t="s">
        <v>4475</v>
      </c>
      <c r="C429" s="3" t="s">
        <v>498</v>
      </c>
      <c r="D429" s="1" t="s">
        <v>242</v>
      </c>
      <c r="E429" s="1" t="s">
        <v>499</v>
      </c>
      <c r="F429" s="1" t="s">
        <v>500</v>
      </c>
      <c r="G429" s="4" t="s">
        <v>501</v>
      </c>
      <c r="H429" s="1" t="s">
        <v>15</v>
      </c>
      <c r="I429" s="1" t="s">
        <v>16</v>
      </c>
      <c r="J429" s="1">
        <v>1</v>
      </c>
    </row>
    <row r="430" spans="1:10" ht="14.4" x14ac:dyDescent="0.3">
      <c r="A430" s="2">
        <v>6738</v>
      </c>
      <c r="B430" s="3" t="s">
        <v>4475</v>
      </c>
      <c r="C430" s="3" t="s">
        <v>514</v>
      </c>
      <c r="D430" s="1" t="s">
        <v>242</v>
      </c>
      <c r="E430" s="1" t="s">
        <v>515</v>
      </c>
      <c r="F430" s="1" t="s">
        <v>516</v>
      </c>
      <c r="G430" s="4" t="s">
        <v>517</v>
      </c>
      <c r="H430" s="1" t="s">
        <v>15</v>
      </c>
      <c r="I430" s="1" t="s">
        <v>16</v>
      </c>
      <c r="J430" s="1">
        <v>1</v>
      </c>
    </row>
    <row r="431" spans="1:10" ht="14.4" x14ac:dyDescent="0.3">
      <c r="A431" s="2">
        <v>6778</v>
      </c>
      <c r="B431" s="3" t="s">
        <v>4475</v>
      </c>
      <c r="C431" s="3" t="s">
        <v>522</v>
      </c>
      <c r="D431" s="1" t="s">
        <v>242</v>
      </c>
      <c r="E431" s="1" t="s">
        <v>523</v>
      </c>
      <c r="F431" s="1" t="s">
        <v>524</v>
      </c>
      <c r="G431" s="4" t="s">
        <v>525</v>
      </c>
      <c r="H431" s="1" t="s">
        <v>15</v>
      </c>
      <c r="I431" s="1" t="s">
        <v>16</v>
      </c>
      <c r="J431" s="1">
        <v>1</v>
      </c>
    </row>
    <row r="432" spans="1:10" ht="14.4" x14ac:dyDescent="0.3">
      <c r="A432" s="2">
        <v>6783</v>
      </c>
      <c r="B432" s="3" t="s">
        <v>4475</v>
      </c>
      <c r="C432" s="3" t="s">
        <v>526</v>
      </c>
      <c r="D432" s="1" t="s">
        <v>242</v>
      </c>
      <c r="E432" s="1" t="s">
        <v>527</v>
      </c>
      <c r="F432" s="1" t="s">
        <v>528</v>
      </c>
      <c r="G432" s="4" t="s">
        <v>529</v>
      </c>
      <c r="H432" s="1" t="s">
        <v>15</v>
      </c>
      <c r="I432" s="1" t="s">
        <v>16</v>
      </c>
      <c r="J432" s="1">
        <v>1</v>
      </c>
    </row>
    <row r="433" spans="1:10" ht="14.4" x14ac:dyDescent="0.3">
      <c r="A433" s="2">
        <v>6788</v>
      </c>
      <c r="B433" s="3" t="s">
        <v>4475</v>
      </c>
      <c r="C433" s="3" t="s">
        <v>530</v>
      </c>
      <c r="D433" s="1" t="s">
        <v>181</v>
      </c>
      <c r="E433" s="1" t="s">
        <v>531</v>
      </c>
      <c r="F433" s="1" t="s">
        <v>532</v>
      </c>
      <c r="G433" s="4" t="s">
        <v>533</v>
      </c>
      <c r="H433" s="1" t="s">
        <v>15</v>
      </c>
      <c r="I433" s="1" t="s">
        <v>16</v>
      </c>
      <c r="J433" s="1">
        <v>1</v>
      </c>
    </row>
    <row r="434" spans="1:10" ht="14.4" x14ac:dyDescent="0.3">
      <c r="A434" s="2">
        <v>7372</v>
      </c>
      <c r="B434" s="3" t="s">
        <v>4475</v>
      </c>
      <c r="C434" s="3" t="s">
        <v>578</v>
      </c>
      <c r="D434" s="1" t="s">
        <v>242</v>
      </c>
      <c r="E434" s="1" t="s">
        <v>579</v>
      </c>
      <c r="F434" s="1" t="s">
        <v>580</v>
      </c>
      <c r="G434" s="4" t="s">
        <v>581</v>
      </c>
      <c r="H434" s="1" t="s">
        <v>15</v>
      </c>
      <c r="I434" s="1" t="s">
        <v>16</v>
      </c>
      <c r="J434" s="1">
        <v>1</v>
      </c>
    </row>
    <row r="435" spans="1:10" ht="14.4" x14ac:dyDescent="0.3">
      <c r="A435" s="2">
        <v>7480</v>
      </c>
      <c r="B435" s="3" t="s">
        <v>4475</v>
      </c>
      <c r="C435" s="3" t="s">
        <v>586</v>
      </c>
      <c r="D435" s="1" t="s">
        <v>242</v>
      </c>
      <c r="E435" s="1" t="s">
        <v>587</v>
      </c>
      <c r="F435" s="1" t="s">
        <v>588</v>
      </c>
      <c r="G435" s="4" t="s">
        <v>589</v>
      </c>
      <c r="H435" s="1" t="s">
        <v>15</v>
      </c>
      <c r="I435" s="1" t="s">
        <v>16</v>
      </c>
      <c r="J435" s="1">
        <v>1</v>
      </c>
    </row>
    <row r="436" spans="1:10" ht="14.4" x14ac:dyDescent="0.3">
      <c r="A436" s="2">
        <v>7490</v>
      </c>
      <c r="B436" s="3" t="s">
        <v>4475</v>
      </c>
      <c r="C436" s="3" t="s">
        <v>590</v>
      </c>
      <c r="D436" s="1" t="s">
        <v>30</v>
      </c>
      <c r="E436" s="1" t="s">
        <v>591</v>
      </c>
      <c r="F436" s="1" t="s">
        <v>592</v>
      </c>
      <c r="G436" s="4" t="s">
        <v>593</v>
      </c>
      <c r="H436" s="1" t="s">
        <v>15</v>
      </c>
      <c r="I436" s="1" t="s">
        <v>16</v>
      </c>
      <c r="J436" s="1">
        <v>1</v>
      </c>
    </row>
    <row r="437" spans="1:10" ht="14.4" x14ac:dyDescent="0.3">
      <c r="A437" s="2">
        <v>7571</v>
      </c>
      <c r="B437" s="3" t="s">
        <v>4475</v>
      </c>
      <c r="C437" s="3" t="s">
        <v>598</v>
      </c>
      <c r="D437" s="1" t="s">
        <v>242</v>
      </c>
      <c r="E437" s="1" t="s">
        <v>599</v>
      </c>
      <c r="F437" s="1" t="s">
        <v>600</v>
      </c>
      <c r="G437" s="4" t="s">
        <v>601</v>
      </c>
      <c r="H437" s="1" t="s">
        <v>15</v>
      </c>
      <c r="I437" s="1" t="s">
        <v>16</v>
      </c>
      <c r="J437" s="1">
        <v>1</v>
      </c>
    </row>
    <row r="438" spans="1:10" ht="14.4" x14ac:dyDescent="0.3">
      <c r="A438" s="2">
        <v>7632</v>
      </c>
      <c r="B438" s="3" t="s">
        <v>4475</v>
      </c>
      <c r="C438" s="3" t="s">
        <v>614</v>
      </c>
      <c r="D438" s="1" t="s">
        <v>242</v>
      </c>
      <c r="E438" s="1" t="s">
        <v>615</v>
      </c>
      <c r="F438" s="1" t="s">
        <v>616</v>
      </c>
      <c r="G438" s="4" t="s">
        <v>617</v>
      </c>
      <c r="H438" s="1" t="s">
        <v>15</v>
      </c>
      <c r="I438" s="1" t="s">
        <v>16</v>
      </c>
      <c r="J438" s="1">
        <v>1</v>
      </c>
    </row>
    <row r="439" spans="1:10" ht="14.4" x14ac:dyDescent="0.3">
      <c r="A439" s="2">
        <v>7673</v>
      </c>
      <c r="B439" s="3" t="s">
        <v>4475</v>
      </c>
      <c r="C439" s="3" t="s">
        <v>618</v>
      </c>
      <c r="D439" s="1" t="s">
        <v>242</v>
      </c>
      <c r="E439" s="1" t="s">
        <v>619</v>
      </c>
      <c r="F439" s="1" t="s">
        <v>620</v>
      </c>
      <c r="G439" s="4" t="s">
        <v>621</v>
      </c>
      <c r="H439" s="1" t="s">
        <v>15</v>
      </c>
      <c r="I439" s="1" t="s">
        <v>16</v>
      </c>
      <c r="J439" s="1">
        <v>1</v>
      </c>
    </row>
    <row r="440" spans="1:10" ht="14.4" x14ac:dyDescent="0.3">
      <c r="A440" s="2">
        <v>7698</v>
      </c>
      <c r="B440" s="3" t="s">
        <v>4475</v>
      </c>
      <c r="C440" s="3" t="s">
        <v>622</v>
      </c>
      <c r="D440" s="1" t="s">
        <v>242</v>
      </c>
      <c r="E440" s="1" t="s">
        <v>623</v>
      </c>
      <c r="F440" s="1" t="s">
        <v>624</v>
      </c>
      <c r="G440" s="4" t="s">
        <v>625</v>
      </c>
      <c r="H440" s="1" t="s">
        <v>15</v>
      </c>
      <c r="I440" s="1" t="s">
        <v>16</v>
      </c>
      <c r="J440" s="1">
        <v>1</v>
      </c>
    </row>
    <row r="441" spans="1:10" ht="14.4" x14ac:dyDescent="0.3">
      <c r="A441" s="2">
        <v>7751</v>
      </c>
      <c r="B441" s="3" t="s">
        <v>4475</v>
      </c>
      <c r="C441" s="3" t="s">
        <v>626</v>
      </c>
      <c r="D441" s="1" t="s">
        <v>242</v>
      </c>
      <c r="E441" s="1" t="s">
        <v>627</v>
      </c>
      <c r="F441" s="1" t="s">
        <v>628</v>
      </c>
      <c r="G441" s="4" t="s">
        <v>629</v>
      </c>
      <c r="H441" s="1" t="s">
        <v>15</v>
      </c>
      <c r="I441" s="1" t="s">
        <v>16</v>
      </c>
      <c r="J441" s="1">
        <v>1</v>
      </c>
    </row>
    <row r="442" spans="1:10" ht="14.4" x14ac:dyDescent="0.3">
      <c r="A442" s="2">
        <v>7761</v>
      </c>
      <c r="B442" s="3" t="s">
        <v>4475</v>
      </c>
      <c r="C442" s="3" t="s">
        <v>630</v>
      </c>
      <c r="D442" s="1" t="s">
        <v>242</v>
      </c>
      <c r="E442" s="1" t="s">
        <v>631</v>
      </c>
      <c r="F442" s="1" t="s">
        <v>632</v>
      </c>
      <c r="G442" s="4" t="s">
        <v>633</v>
      </c>
      <c r="H442" s="1" t="s">
        <v>15</v>
      </c>
      <c r="I442" s="1" t="s">
        <v>16</v>
      </c>
      <c r="J442" s="1">
        <v>1</v>
      </c>
    </row>
    <row r="443" spans="1:10" ht="14.4" x14ac:dyDescent="0.3">
      <c r="A443" s="2">
        <v>7845</v>
      </c>
      <c r="B443" s="3" t="s">
        <v>4475</v>
      </c>
      <c r="C443" s="3" t="s">
        <v>634</v>
      </c>
      <c r="D443" s="1" t="s">
        <v>242</v>
      </c>
      <c r="E443" s="1" t="s">
        <v>635</v>
      </c>
      <c r="F443" s="1" t="s">
        <v>636</v>
      </c>
      <c r="G443" s="4" t="s">
        <v>637</v>
      </c>
      <c r="H443" s="1" t="s">
        <v>15</v>
      </c>
      <c r="I443" s="1" t="s">
        <v>16</v>
      </c>
      <c r="J443" s="1">
        <v>1</v>
      </c>
    </row>
    <row r="444" spans="1:10" ht="14.4" x14ac:dyDescent="0.3">
      <c r="A444" s="2">
        <v>7878</v>
      </c>
      <c r="B444" s="3" t="s">
        <v>4475</v>
      </c>
      <c r="C444" s="3" t="s">
        <v>638</v>
      </c>
      <c r="D444" s="1" t="s">
        <v>242</v>
      </c>
      <c r="E444" s="1" t="s">
        <v>639</v>
      </c>
      <c r="F444" s="1" t="s">
        <v>640</v>
      </c>
      <c r="G444" s="4" t="s">
        <v>641</v>
      </c>
      <c r="H444" s="1" t="s">
        <v>15</v>
      </c>
      <c r="I444" s="1" t="s">
        <v>16</v>
      </c>
      <c r="J444" s="1">
        <v>1</v>
      </c>
    </row>
    <row r="445" spans="1:10" ht="14.4" x14ac:dyDescent="0.3">
      <c r="A445" s="2">
        <v>7895</v>
      </c>
      <c r="B445" s="3" t="s">
        <v>4475</v>
      </c>
      <c r="C445" s="3" t="s">
        <v>642</v>
      </c>
      <c r="D445" s="1" t="s">
        <v>242</v>
      </c>
      <c r="E445" s="1" t="s">
        <v>643</v>
      </c>
      <c r="F445" s="1" t="s">
        <v>644</v>
      </c>
      <c r="G445" s="4" t="s">
        <v>645</v>
      </c>
      <c r="H445" s="1" t="s">
        <v>15</v>
      </c>
      <c r="I445" s="1" t="s">
        <v>16</v>
      </c>
      <c r="J445" s="1">
        <v>1</v>
      </c>
    </row>
    <row r="446" spans="1:10" ht="14.4" x14ac:dyDescent="0.3">
      <c r="A446" s="2">
        <v>26</v>
      </c>
      <c r="B446" s="3" t="s">
        <v>3824</v>
      </c>
      <c r="C446" s="3" t="s">
        <v>660</v>
      </c>
      <c r="D446" s="1" t="s">
        <v>655</v>
      </c>
      <c r="E446" s="1" t="s">
        <v>661</v>
      </c>
      <c r="F446" s="1" t="s">
        <v>662</v>
      </c>
      <c r="G446" s="4" t="s">
        <v>663</v>
      </c>
      <c r="H446" s="1" t="s">
        <v>15</v>
      </c>
      <c r="I446" s="1" t="s">
        <v>659</v>
      </c>
      <c r="J446" s="1">
        <v>1</v>
      </c>
    </row>
    <row r="447" spans="1:10" ht="14.4" x14ac:dyDescent="0.3">
      <c r="A447" s="2">
        <v>29</v>
      </c>
      <c r="B447" s="3" t="s">
        <v>3824</v>
      </c>
      <c r="C447" s="3" t="s">
        <v>664</v>
      </c>
      <c r="D447" s="1" t="s">
        <v>655</v>
      </c>
      <c r="E447" s="1" t="s">
        <v>665</v>
      </c>
      <c r="F447" s="1" t="s">
        <v>666</v>
      </c>
      <c r="G447" s="4" t="s">
        <v>667</v>
      </c>
      <c r="H447" s="1" t="s">
        <v>15</v>
      </c>
      <c r="I447" s="1" t="s">
        <v>659</v>
      </c>
      <c r="J447" s="1">
        <v>1</v>
      </c>
    </row>
    <row r="448" spans="1:10" ht="14.4" x14ac:dyDescent="0.3">
      <c r="A448" s="2">
        <v>1004</v>
      </c>
      <c r="B448" s="3" t="s">
        <v>3824</v>
      </c>
      <c r="C448" s="3" t="s">
        <v>721</v>
      </c>
      <c r="D448" s="1" t="s">
        <v>655</v>
      </c>
      <c r="E448" s="1" t="s">
        <v>722</v>
      </c>
      <c r="F448" s="1" t="s">
        <v>723</v>
      </c>
      <c r="G448" s="4" t="s">
        <v>724</v>
      </c>
      <c r="H448" s="1" t="s">
        <v>15</v>
      </c>
      <c r="I448" s="1" t="s">
        <v>659</v>
      </c>
      <c r="J448" s="1">
        <v>1</v>
      </c>
    </row>
    <row r="449" spans="1:10" ht="14.4" x14ac:dyDescent="0.3">
      <c r="A449" s="2">
        <v>1108</v>
      </c>
      <c r="B449" s="3" t="s">
        <v>3824</v>
      </c>
      <c r="C449" s="3" t="s">
        <v>741</v>
      </c>
      <c r="D449" s="1" t="s">
        <v>655</v>
      </c>
      <c r="E449" s="1" t="s">
        <v>742</v>
      </c>
      <c r="F449" s="1" t="s">
        <v>743</v>
      </c>
      <c r="G449" s="4" t="s">
        <v>744</v>
      </c>
      <c r="H449" s="1" t="s">
        <v>15</v>
      </c>
      <c r="I449" s="1" t="s">
        <v>659</v>
      </c>
      <c r="J449" s="1">
        <v>1</v>
      </c>
    </row>
    <row r="450" spans="1:10" ht="14.4" x14ac:dyDescent="0.3">
      <c r="A450" s="2">
        <v>1197</v>
      </c>
      <c r="B450" s="3" t="s">
        <v>3824</v>
      </c>
      <c r="C450" s="3" t="s">
        <v>757</v>
      </c>
      <c r="D450" s="1" t="s">
        <v>655</v>
      </c>
      <c r="E450" s="1" t="s">
        <v>758</v>
      </c>
      <c r="F450" s="1" t="s">
        <v>759</v>
      </c>
      <c r="G450" s="4" t="s">
        <v>760</v>
      </c>
      <c r="H450" s="1" t="s">
        <v>15</v>
      </c>
      <c r="I450" s="1" t="s">
        <v>659</v>
      </c>
      <c r="J450" s="1">
        <v>1</v>
      </c>
    </row>
    <row r="451" spans="1:10" ht="14.4" x14ac:dyDescent="0.3">
      <c r="A451" s="2">
        <v>1288</v>
      </c>
      <c r="B451" s="3" t="s">
        <v>3824</v>
      </c>
      <c r="C451" s="3" t="s">
        <v>773</v>
      </c>
      <c r="D451" s="1" t="s">
        <v>655</v>
      </c>
      <c r="E451" s="1" t="s">
        <v>774</v>
      </c>
      <c r="F451" s="1" t="s">
        <v>775</v>
      </c>
      <c r="G451" s="4" t="s">
        <v>776</v>
      </c>
      <c r="H451" s="1" t="s">
        <v>15</v>
      </c>
      <c r="I451" s="21" t="s">
        <v>659</v>
      </c>
      <c r="J451" s="20">
        <v>1</v>
      </c>
    </row>
    <row r="452" spans="1:10" ht="14.4" x14ac:dyDescent="0.3">
      <c r="A452" s="2">
        <v>1553</v>
      </c>
      <c r="B452" s="3" t="s">
        <v>3824</v>
      </c>
      <c r="C452" s="3" t="s">
        <v>782</v>
      </c>
      <c r="D452" s="1" t="s">
        <v>655</v>
      </c>
      <c r="E452" s="1" t="s">
        <v>783</v>
      </c>
      <c r="F452" s="1" t="s">
        <v>784</v>
      </c>
      <c r="G452" s="4" t="s">
        <v>785</v>
      </c>
      <c r="H452" s="1" t="s">
        <v>15</v>
      </c>
      <c r="I452" s="21" t="s">
        <v>659</v>
      </c>
      <c r="J452" s="20">
        <v>1</v>
      </c>
    </row>
    <row r="453" spans="1:10" ht="14.4" x14ac:dyDescent="0.3">
      <c r="A453" s="2">
        <v>2529</v>
      </c>
      <c r="B453" s="3" t="s">
        <v>3824</v>
      </c>
      <c r="C453" s="3" t="s">
        <v>865</v>
      </c>
      <c r="D453" s="1" t="s">
        <v>655</v>
      </c>
      <c r="E453" s="1" t="s">
        <v>866</v>
      </c>
      <c r="F453" s="1" t="s">
        <v>867</v>
      </c>
      <c r="G453" s="4" t="s">
        <v>868</v>
      </c>
      <c r="H453" s="1" t="s">
        <v>15</v>
      </c>
      <c r="I453" s="1" t="s">
        <v>659</v>
      </c>
      <c r="J453" s="1">
        <v>1</v>
      </c>
    </row>
    <row r="454" spans="1:10" ht="14.4" x14ac:dyDescent="0.3">
      <c r="A454" s="2">
        <v>2559</v>
      </c>
      <c r="B454" s="3" t="s">
        <v>3824</v>
      </c>
      <c r="C454" s="3" t="s">
        <v>869</v>
      </c>
      <c r="D454" s="1" t="s">
        <v>655</v>
      </c>
      <c r="E454" s="1" t="s">
        <v>870</v>
      </c>
      <c r="F454" s="1" t="s">
        <v>871</v>
      </c>
      <c r="G454" s="4" t="s">
        <v>872</v>
      </c>
      <c r="H454" s="1" t="s">
        <v>15</v>
      </c>
      <c r="I454" s="1" t="s">
        <v>659</v>
      </c>
      <c r="J454" s="1">
        <v>1</v>
      </c>
    </row>
    <row r="455" spans="1:10" ht="14.4" x14ac:dyDescent="0.3">
      <c r="A455" s="2">
        <v>2847</v>
      </c>
      <c r="B455" s="3" t="s">
        <v>3824</v>
      </c>
      <c r="C455" s="3" t="s">
        <v>881</v>
      </c>
      <c r="D455" s="1" t="s">
        <v>655</v>
      </c>
      <c r="E455" s="1" t="s">
        <v>882</v>
      </c>
      <c r="F455" s="1" t="s">
        <v>883</v>
      </c>
      <c r="G455" s="4" t="s">
        <v>884</v>
      </c>
      <c r="H455" s="1" t="s">
        <v>15</v>
      </c>
      <c r="I455" s="1" t="s">
        <v>659</v>
      </c>
      <c r="J455" s="1">
        <v>1</v>
      </c>
    </row>
    <row r="456" spans="1:10" ht="14.4" x14ac:dyDescent="0.3">
      <c r="A456" s="2">
        <v>3262</v>
      </c>
      <c r="B456" s="3" t="s">
        <v>3824</v>
      </c>
      <c r="C456" s="3" t="s">
        <v>913</v>
      </c>
      <c r="D456" s="1" t="s">
        <v>655</v>
      </c>
      <c r="E456" s="1" t="s">
        <v>914</v>
      </c>
      <c r="F456" s="1" t="s">
        <v>915</v>
      </c>
      <c r="G456" s="4" t="s">
        <v>916</v>
      </c>
      <c r="H456" s="1" t="s">
        <v>15</v>
      </c>
      <c r="I456" s="1" t="s">
        <v>659</v>
      </c>
      <c r="J456" s="1">
        <v>1</v>
      </c>
    </row>
    <row r="457" spans="1:10" ht="14.4" x14ac:dyDescent="0.3">
      <c r="A457" s="2">
        <v>3703</v>
      </c>
      <c r="B457" s="3" t="s">
        <v>3824</v>
      </c>
      <c r="C457" s="3" t="s">
        <v>949</v>
      </c>
      <c r="D457" s="1" t="s">
        <v>655</v>
      </c>
      <c r="E457" s="1" t="s">
        <v>957</v>
      </c>
      <c r="F457" s="1" t="s">
        <v>958</v>
      </c>
      <c r="G457" s="4" t="s">
        <v>959</v>
      </c>
      <c r="H457" s="1" t="s">
        <v>15</v>
      </c>
      <c r="I457" s="1" t="s">
        <v>659</v>
      </c>
      <c r="J457" s="1">
        <v>1</v>
      </c>
    </row>
    <row r="458" spans="1:10" ht="14.4" x14ac:dyDescent="0.3">
      <c r="A458" s="2">
        <v>3773</v>
      </c>
      <c r="B458" s="3" t="s">
        <v>3824</v>
      </c>
      <c r="C458" s="3" t="s">
        <v>964</v>
      </c>
      <c r="D458" s="1" t="s">
        <v>655</v>
      </c>
      <c r="E458" s="1" t="s">
        <v>965</v>
      </c>
      <c r="F458" s="1" t="s">
        <v>966</v>
      </c>
      <c r="G458" s="4" t="s">
        <v>967</v>
      </c>
      <c r="H458" s="1" t="s">
        <v>15</v>
      </c>
      <c r="I458" s="1" t="s">
        <v>659</v>
      </c>
      <c r="J458" s="1">
        <v>1</v>
      </c>
    </row>
    <row r="459" spans="1:10" ht="14.4" x14ac:dyDescent="0.3">
      <c r="A459" s="2">
        <v>3873</v>
      </c>
      <c r="B459" s="3" t="s">
        <v>3824</v>
      </c>
      <c r="C459" s="3" t="s">
        <v>972</v>
      </c>
      <c r="D459" s="1" t="s">
        <v>655</v>
      </c>
      <c r="E459" s="1" t="s">
        <v>973</v>
      </c>
      <c r="F459" s="1" t="s">
        <v>974</v>
      </c>
      <c r="G459" s="4" t="s">
        <v>975</v>
      </c>
      <c r="H459" s="1" t="s">
        <v>15</v>
      </c>
      <c r="I459" s="1" t="s">
        <v>659</v>
      </c>
      <c r="J459" s="1">
        <v>1</v>
      </c>
    </row>
    <row r="460" spans="1:10" ht="14.4" x14ac:dyDescent="0.3">
      <c r="A460" s="2">
        <v>4043</v>
      </c>
      <c r="B460" s="3" t="s">
        <v>3824</v>
      </c>
      <c r="C460" s="3" t="s">
        <v>984</v>
      </c>
      <c r="D460" s="1" t="s">
        <v>655</v>
      </c>
      <c r="E460" s="1" t="s">
        <v>985</v>
      </c>
      <c r="F460" s="1" t="s">
        <v>986</v>
      </c>
      <c r="G460" s="4" t="s">
        <v>987</v>
      </c>
      <c r="H460" s="1" t="s">
        <v>15</v>
      </c>
      <c r="I460" s="1" t="s">
        <v>659</v>
      </c>
      <c r="J460" s="1">
        <v>1</v>
      </c>
    </row>
    <row r="461" spans="1:10" ht="14.4" x14ac:dyDescent="0.3">
      <c r="A461" s="2">
        <v>4049</v>
      </c>
      <c r="B461" s="3" t="s">
        <v>3824</v>
      </c>
      <c r="C461" s="3" t="s">
        <v>988</v>
      </c>
      <c r="D461" s="1" t="s">
        <v>655</v>
      </c>
      <c r="E461" s="1" t="s">
        <v>989</v>
      </c>
      <c r="F461" s="1" t="s">
        <v>990</v>
      </c>
      <c r="G461" s="4" t="s">
        <v>991</v>
      </c>
      <c r="H461" s="1" t="s">
        <v>15</v>
      </c>
      <c r="I461" s="1" t="s">
        <v>659</v>
      </c>
      <c r="J461" s="1">
        <v>1</v>
      </c>
    </row>
    <row r="462" spans="1:10" ht="14.4" x14ac:dyDescent="0.3">
      <c r="A462" s="2">
        <v>4226</v>
      </c>
      <c r="B462" s="3" t="s">
        <v>4437</v>
      </c>
      <c r="C462" s="3" t="s">
        <v>1000</v>
      </c>
      <c r="D462" s="1" t="s">
        <v>655</v>
      </c>
      <c r="E462" s="1" t="s">
        <v>1001</v>
      </c>
      <c r="F462" s="1" t="s">
        <v>1002</v>
      </c>
      <c r="G462" s="4" t="s">
        <v>1003</v>
      </c>
      <c r="H462" s="1" t="s">
        <v>15</v>
      </c>
      <c r="I462" s="1" t="s">
        <v>659</v>
      </c>
      <c r="J462" s="1">
        <v>1</v>
      </c>
    </row>
    <row r="463" spans="1:10" ht="14.4" x14ac:dyDescent="0.3">
      <c r="A463" s="2">
        <v>4695</v>
      </c>
      <c r="B463" s="3" t="s">
        <v>4475</v>
      </c>
      <c r="C463" s="3" t="s">
        <v>1032</v>
      </c>
      <c r="D463" s="1" t="s">
        <v>655</v>
      </c>
      <c r="E463" s="1" t="s">
        <v>1033</v>
      </c>
      <c r="F463" s="1" t="s">
        <v>1034</v>
      </c>
      <c r="G463" s="4" t="s">
        <v>1035</v>
      </c>
      <c r="H463" s="1" t="s">
        <v>15</v>
      </c>
      <c r="I463" s="1" t="s">
        <v>659</v>
      </c>
      <c r="J463" s="1">
        <v>1</v>
      </c>
    </row>
    <row r="464" spans="1:10" ht="14.4" x14ac:dyDescent="0.3">
      <c r="A464" s="2">
        <v>4724</v>
      </c>
      <c r="B464" s="3" t="s">
        <v>4475</v>
      </c>
      <c r="C464" s="3" t="s">
        <v>1036</v>
      </c>
      <c r="D464" s="1" t="s">
        <v>655</v>
      </c>
      <c r="E464" s="1" t="s">
        <v>1037</v>
      </c>
      <c r="F464" s="1" t="s">
        <v>1038</v>
      </c>
      <c r="G464" s="4" t="s">
        <v>1039</v>
      </c>
      <c r="H464" s="1" t="s">
        <v>15</v>
      </c>
      <c r="I464" s="1" t="s">
        <v>659</v>
      </c>
      <c r="J464" s="1">
        <v>1</v>
      </c>
    </row>
    <row r="465" spans="1:10" ht="14.4" x14ac:dyDescent="0.3">
      <c r="A465" s="2">
        <v>4791</v>
      </c>
      <c r="B465" s="3" t="s">
        <v>4475</v>
      </c>
      <c r="C465" s="3" t="s">
        <v>1040</v>
      </c>
      <c r="D465" s="1" t="s">
        <v>655</v>
      </c>
      <c r="E465" s="1" t="s">
        <v>1041</v>
      </c>
      <c r="F465" s="1" t="s">
        <v>1042</v>
      </c>
      <c r="G465" s="4" t="s">
        <v>1043</v>
      </c>
      <c r="H465" s="1" t="s">
        <v>15</v>
      </c>
      <c r="I465" s="1" t="s">
        <v>659</v>
      </c>
      <c r="J465" s="1">
        <v>1</v>
      </c>
    </row>
    <row r="466" spans="1:10" ht="14.4" x14ac:dyDescent="0.3">
      <c r="A466" s="2">
        <v>4850</v>
      </c>
      <c r="B466" s="3" t="s">
        <v>4475</v>
      </c>
      <c r="C466" s="3" t="s">
        <v>1048</v>
      </c>
      <c r="D466" s="1" t="s">
        <v>655</v>
      </c>
      <c r="E466" s="1" t="s">
        <v>1049</v>
      </c>
      <c r="F466" s="1" t="s">
        <v>1050</v>
      </c>
      <c r="G466" s="4" t="s">
        <v>1051</v>
      </c>
      <c r="H466" s="1" t="s">
        <v>15</v>
      </c>
      <c r="I466" s="1" t="s">
        <v>659</v>
      </c>
      <c r="J466" s="1">
        <v>1</v>
      </c>
    </row>
    <row r="467" spans="1:10" ht="14.4" x14ac:dyDescent="0.3">
      <c r="A467" s="2">
        <v>4951</v>
      </c>
      <c r="B467" s="3" t="s">
        <v>4475</v>
      </c>
      <c r="C467" s="3" t="s">
        <v>1064</v>
      </c>
      <c r="D467" s="1" t="s">
        <v>655</v>
      </c>
      <c r="E467" s="1" t="s">
        <v>1065</v>
      </c>
      <c r="F467" s="1" t="s">
        <v>1066</v>
      </c>
      <c r="G467" s="4" t="s">
        <v>1067</v>
      </c>
      <c r="H467" s="1" t="s">
        <v>15</v>
      </c>
      <c r="I467" s="1" t="s">
        <v>659</v>
      </c>
      <c r="J467" s="1">
        <v>1</v>
      </c>
    </row>
    <row r="468" spans="1:10" ht="14.4" x14ac:dyDescent="0.3">
      <c r="A468" s="2">
        <v>5390</v>
      </c>
      <c r="B468" s="3" t="s">
        <v>4475</v>
      </c>
      <c r="C468" s="3" t="s">
        <v>1092</v>
      </c>
      <c r="D468" s="1" t="s">
        <v>655</v>
      </c>
      <c r="E468" s="1" t="s">
        <v>1093</v>
      </c>
      <c r="F468" s="1" t="s">
        <v>1094</v>
      </c>
      <c r="G468" s="4" t="s">
        <v>1095</v>
      </c>
      <c r="H468" s="1" t="s">
        <v>15</v>
      </c>
      <c r="I468" s="1" t="s">
        <v>659</v>
      </c>
      <c r="J468" s="1">
        <v>1</v>
      </c>
    </row>
    <row r="469" spans="1:10" ht="14.4" x14ac:dyDescent="0.3">
      <c r="A469" s="2">
        <v>5581</v>
      </c>
      <c r="B469" s="3" t="s">
        <v>4475</v>
      </c>
      <c r="C469" s="3" t="s">
        <v>1108</v>
      </c>
      <c r="D469" s="1" t="s">
        <v>655</v>
      </c>
      <c r="E469" s="1" t="s">
        <v>1109</v>
      </c>
      <c r="F469" s="1" t="s">
        <v>1110</v>
      </c>
      <c r="G469" s="4" t="s">
        <v>1111</v>
      </c>
      <c r="H469" s="1" t="s">
        <v>15</v>
      </c>
      <c r="I469" s="1" t="s">
        <v>659</v>
      </c>
      <c r="J469" s="1">
        <v>1</v>
      </c>
    </row>
    <row r="470" spans="1:10" ht="14.4" x14ac:dyDescent="0.3">
      <c r="A470" s="2">
        <v>5612</v>
      </c>
      <c r="B470" s="3" t="s">
        <v>4475</v>
      </c>
      <c r="C470" s="3" t="s">
        <v>1112</v>
      </c>
      <c r="D470" s="1" t="s">
        <v>655</v>
      </c>
      <c r="E470" s="1" t="s">
        <v>1113</v>
      </c>
      <c r="F470" s="1" t="s">
        <v>1114</v>
      </c>
      <c r="G470" s="4" t="s">
        <v>1115</v>
      </c>
      <c r="H470" s="1" t="s">
        <v>15</v>
      </c>
      <c r="I470" s="1" t="s">
        <v>659</v>
      </c>
      <c r="J470" s="1">
        <v>1</v>
      </c>
    </row>
    <row r="471" spans="1:10" ht="14.4" x14ac:dyDescent="0.3">
      <c r="A471" s="2">
        <v>5689</v>
      </c>
      <c r="B471" s="3" t="s">
        <v>4475</v>
      </c>
      <c r="C471" s="3" t="s">
        <v>1120</v>
      </c>
      <c r="D471" s="1" t="s">
        <v>655</v>
      </c>
      <c r="E471" s="1" t="s">
        <v>1121</v>
      </c>
      <c r="F471" s="1" t="s">
        <v>1122</v>
      </c>
      <c r="G471" s="4" t="s">
        <v>1123</v>
      </c>
      <c r="H471" s="1" t="s">
        <v>15</v>
      </c>
      <c r="I471" s="1" t="s">
        <v>659</v>
      </c>
      <c r="J471" s="1">
        <v>1</v>
      </c>
    </row>
    <row r="472" spans="1:10" ht="14.4" x14ac:dyDescent="0.3">
      <c r="A472" s="2">
        <v>6084</v>
      </c>
      <c r="B472" s="3" t="s">
        <v>4475</v>
      </c>
      <c r="C472" s="3" t="s">
        <v>1132</v>
      </c>
      <c r="D472" s="1" t="s">
        <v>655</v>
      </c>
      <c r="E472" s="1" t="s">
        <v>1133</v>
      </c>
      <c r="F472" s="1" t="s">
        <v>1134</v>
      </c>
      <c r="G472" s="4" t="s">
        <v>1135</v>
      </c>
      <c r="H472" s="1" t="s">
        <v>15</v>
      </c>
      <c r="I472" s="1" t="s">
        <v>659</v>
      </c>
      <c r="J472" s="1">
        <v>1</v>
      </c>
    </row>
    <row r="473" spans="1:10" ht="14.4" x14ac:dyDescent="0.3">
      <c r="A473" s="2">
        <v>6304</v>
      </c>
      <c r="B473" s="3" t="s">
        <v>4475</v>
      </c>
      <c r="C473" s="3" t="s">
        <v>1144</v>
      </c>
      <c r="D473" s="1" t="s">
        <v>655</v>
      </c>
      <c r="E473" s="1" t="s">
        <v>1145</v>
      </c>
      <c r="F473" s="1" t="s">
        <v>1146</v>
      </c>
      <c r="G473" s="4" t="s">
        <v>1147</v>
      </c>
      <c r="H473" s="1" t="s">
        <v>15</v>
      </c>
      <c r="I473" s="1" t="s">
        <v>659</v>
      </c>
      <c r="J473" s="1">
        <v>1</v>
      </c>
    </row>
    <row r="474" spans="1:10" ht="14.4" x14ac:dyDescent="0.3">
      <c r="A474" s="2">
        <v>6345</v>
      </c>
      <c r="B474" s="3" t="s">
        <v>4475</v>
      </c>
      <c r="C474" s="3" t="s">
        <v>1152</v>
      </c>
      <c r="D474" s="1" t="s">
        <v>655</v>
      </c>
      <c r="E474" s="1" t="s">
        <v>1153</v>
      </c>
      <c r="F474" s="1" t="s">
        <v>1154</v>
      </c>
      <c r="G474" s="4" t="s">
        <v>1155</v>
      </c>
      <c r="H474" s="1" t="s">
        <v>15</v>
      </c>
      <c r="I474" s="1" t="s">
        <v>659</v>
      </c>
      <c r="J474" s="1">
        <v>1</v>
      </c>
    </row>
    <row r="475" spans="1:10" ht="14.4" x14ac:dyDescent="0.3">
      <c r="A475" s="2">
        <v>6523</v>
      </c>
      <c r="B475" s="3" t="s">
        <v>4475</v>
      </c>
      <c r="C475" s="3" t="s">
        <v>1164</v>
      </c>
      <c r="D475" s="1" t="s">
        <v>655</v>
      </c>
      <c r="E475" s="1" t="s">
        <v>1165</v>
      </c>
      <c r="F475" s="1" t="s">
        <v>1166</v>
      </c>
      <c r="G475" s="4" t="s">
        <v>1167</v>
      </c>
      <c r="H475" s="1" t="s">
        <v>15</v>
      </c>
      <c r="I475" s="1" t="s">
        <v>659</v>
      </c>
      <c r="J475" s="1">
        <v>1</v>
      </c>
    </row>
    <row r="476" spans="1:10" ht="14.4" x14ac:dyDescent="0.3">
      <c r="A476" s="2">
        <v>6618</v>
      </c>
      <c r="B476" s="3" t="s">
        <v>4475</v>
      </c>
      <c r="C476" s="3" t="s">
        <v>1168</v>
      </c>
      <c r="D476" s="1" t="s">
        <v>655</v>
      </c>
      <c r="E476" s="1" t="s">
        <v>1169</v>
      </c>
      <c r="F476" s="1" t="s">
        <v>1170</v>
      </c>
      <c r="G476" s="4" t="s">
        <v>1171</v>
      </c>
      <c r="H476" s="1" t="s">
        <v>15</v>
      </c>
      <c r="I476" s="1" t="s">
        <v>659</v>
      </c>
      <c r="J476" s="1">
        <v>1</v>
      </c>
    </row>
    <row r="477" spans="1:10" ht="14.4" x14ac:dyDescent="0.3">
      <c r="A477" s="2">
        <v>6847</v>
      </c>
      <c r="B477" s="3" t="s">
        <v>4475</v>
      </c>
      <c r="C477" s="3" t="s">
        <v>1188</v>
      </c>
      <c r="D477" s="1" t="s">
        <v>655</v>
      </c>
      <c r="E477" s="1" t="s">
        <v>1189</v>
      </c>
      <c r="F477" s="1" t="s">
        <v>1190</v>
      </c>
      <c r="G477" s="4" t="s">
        <v>1191</v>
      </c>
      <c r="H477" s="1" t="s">
        <v>15</v>
      </c>
      <c r="I477" s="1" t="s">
        <v>659</v>
      </c>
      <c r="J477" s="1">
        <v>1</v>
      </c>
    </row>
    <row r="478" spans="1:10" ht="14.4" x14ac:dyDescent="0.3">
      <c r="A478" s="2">
        <v>7163</v>
      </c>
      <c r="B478" s="3" t="s">
        <v>4475</v>
      </c>
      <c r="C478" s="3" t="s">
        <v>1196</v>
      </c>
      <c r="D478" s="1" t="s">
        <v>655</v>
      </c>
      <c r="E478" s="1" t="s">
        <v>1197</v>
      </c>
      <c r="F478" s="1" t="s">
        <v>1198</v>
      </c>
      <c r="G478" s="4" t="s">
        <v>1199</v>
      </c>
      <c r="H478" s="1" t="s">
        <v>15</v>
      </c>
      <c r="I478" s="1" t="s">
        <v>659</v>
      </c>
      <c r="J478" s="1">
        <v>1</v>
      </c>
    </row>
    <row r="479" spans="1:10" ht="14.4" x14ac:dyDescent="0.3">
      <c r="A479" s="2">
        <v>7462</v>
      </c>
      <c r="B479" s="3" t="s">
        <v>4475</v>
      </c>
      <c r="C479" s="3" t="s">
        <v>1216</v>
      </c>
      <c r="D479" s="1" t="s">
        <v>655</v>
      </c>
      <c r="E479" s="1" t="s">
        <v>1217</v>
      </c>
      <c r="F479" s="1" t="s">
        <v>1218</v>
      </c>
      <c r="G479" s="4" t="s">
        <v>1219</v>
      </c>
      <c r="H479" s="1" t="s">
        <v>15</v>
      </c>
      <c r="I479" s="1" t="s">
        <v>659</v>
      </c>
      <c r="J479" s="1">
        <v>1</v>
      </c>
    </row>
    <row r="480" spans="1:10" ht="14.4" x14ac:dyDescent="0.3">
      <c r="A480" s="2">
        <v>7493</v>
      </c>
      <c r="B480" s="3" t="s">
        <v>4475</v>
      </c>
      <c r="C480" s="3" t="s">
        <v>1220</v>
      </c>
      <c r="D480" s="1" t="s">
        <v>655</v>
      </c>
      <c r="E480" s="1" t="s">
        <v>1221</v>
      </c>
      <c r="F480" s="1" t="s">
        <v>1222</v>
      </c>
      <c r="G480" s="4" t="s">
        <v>1223</v>
      </c>
      <c r="H480" s="1" t="s">
        <v>15</v>
      </c>
      <c r="I480" s="1" t="s">
        <v>659</v>
      </c>
      <c r="J480" s="1">
        <v>1</v>
      </c>
    </row>
    <row r="481" spans="1:10" ht="14.4" x14ac:dyDescent="0.3">
      <c r="A481" s="2">
        <v>413</v>
      </c>
      <c r="B481" s="3" t="s">
        <v>3824</v>
      </c>
      <c r="C481" s="3" t="s">
        <v>1343</v>
      </c>
      <c r="D481" s="1" t="s">
        <v>1298</v>
      </c>
      <c r="E481" s="1" t="s">
        <v>1344</v>
      </c>
      <c r="F481" s="1" t="s">
        <v>1345</v>
      </c>
      <c r="G481" s="4" t="s">
        <v>1346</v>
      </c>
      <c r="H481" s="1" t="s">
        <v>15</v>
      </c>
      <c r="I481" s="1" t="s">
        <v>1302</v>
      </c>
      <c r="J481" s="1">
        <v>1</v>
      </c>
    </row>
    <row r="482" spans="1:10" ht="14.4" x14ac:dyDescent="0.3">
      <c r="A482" s="2">
        <v>432</v>
      </c>
      <c r="B482" s="3" t="s">
        <v>3824</v>
      </c>
      <c r="C482" s="3" t="s">
        <v>1351</v>
      </c>
      <c r="D482" s="1" t="s">
        <v>1298</v>
      </c>
      <c r="E482" s="1" t="s">
        <v>1352</v>
      </c>
      <c r="F482" s="1" t="s">
        <v>1353</v>
      </c>
      <c r="G482" s="4" t="s">
        <v>1354</v>
      </c>
      <c r="H482" s="1" t="s">
        <v>15</v>
      </c>
      <c r="I482" s="1" t="s">
        <v>1302</v>
      </c>
      <c r="J482" s="1">
        <v>1</v>
      </c>
    </row>
    <row r="483" spans="1:10" ht="14.4" x14ac:dyDescent="0.3">
      <c r="A483" s="2">
        <v>545</v>
      </c>
      <c r="B483" s="3" t="s">
        <v>3824</v>
      </c>
      <c r="C483" s="3" t="s">
        <v>1363</v>
      </c>
      <c r="D483" s="1" t="s">
        <v>1298</v>
      </c>
      <c r="E483" s="1" t="s">
        <v>1364</v>
      </c>
      <c r="F483" s="1" t="s">
        <v>1365</v>
      </c>
      <c r="G483" s="4" t="s">
        <v>1366</v>
      </c>
      <c r="H483" s="1" t="s">
        <v>15</v>
      </c>
      <c r="I483" s="1" t="s">
        <v>1302</v>
      </c>
      <c r="J483" s="1">
        <v>1</v>
      </c>
    </row>
    <row r="484" spans="1:10" ht="14.4" x14ac:dyDescent="0.3">
      <c r="A484" s="2">
        <v>546</v>
      </c>
      <c r="B484" s="3" t="s">
        <v>3824</v>
      </c>
      <c r="C484" s="3" t="s">
        <v>1367</v>
      </c>
      <c r="D484" s="1" t="s">
        <v>1298</v>
      </c>
      <c r="E484" s="1" t="s">
        <v>1368</v>
      </c>
      <c r="F484" s="1" t="s">
        <v>1369</v>
      </c>
      <c r="G484" s="4" t="s">
        <v>1370</v>
      </c>
      <c r="H484" s="1" t="s">
        <v>15</v>
      </c>
      <c r="I484" s="1" t="s">
        <v>1302</v>
      </c>
      <c r="J484" s="1">
        <v>1</v>
      </c>
    </row>
    <row r="485" spans="1:10" ht="14.4" x14ac:dyDescent="0.3">
      <c r="A485" s="2">
        <v>585</v>
      </c>
      <c r="B485" s="3" t="s">
        <v>3824</v>
      </c>
      <c r="C485" s="3" t="s">
        <v>1379</v>
      </c>
      <c r="D485" s="1" t="s">
        <v>1298</v>
      </c>
      <c r="E485" s="1" t="s">
        <v>1380</v>
      </c>
      <c r="F485" s="1" t="s">
        <v>1381</v>
      </c>
      <c r="G485" s="4" t="s">
        <v>1382</v>
      </c>
      <c r="H485" s="1" t="s">
        <v>15</v>
      </c>
      <c r="I485" s="1" t="s">
        <v>1302</v>
      </c>
      <c r="J485" s="1">
        <v>1</v>
      </c>
    </row>
    <row r="486" spans="1:10" ht="14.4" x14ac:dyDescent="0.3">
      <c r="A486" s="2">
        <v>678</v>
      </c>
      <c r="B486" s="3" t="s">
        <v>3824</v>
      </c>
      <c r="C486" s="3" t="s">
        <v>1399</v>
      </c>
      <c r="D486" s="1" t="s">
        <v>1304</v>
      </c>
      <c r="E486" s="1" t="s">
        <v>1400</v>
      </c>
      <c r="F486" s="1" t="s">
        <v>1401</v>
      </c>
      <c r="G486" s="4" t="s">
        <v>1402</v>
      </c>
      <c r="H486" s="1" t="s">
        <v>15</v>
      </c>
      <c r="I486" s="1" t="s">
        <v>1302</v>
      </c>
      <c r="J486" s="1">
        <v>1</v>
      </c>
    </row>
    <row r="487" spans="1:10" ht="14.4" x14ac:dyDescent="0.3">
      <c r="A487" s="2">
        <v>797</v>
      </c>
      <c r="B487" s="3" t="s">
        <v>3824</v>
      </c>
      <c r="C487" s="3" t="s">
        <v>1411</v>
      </c>
      <c r="D487" s="1" t="s">
        <v>1298</v>
      </c>
      <c r="E487" s="1" t="s">
        <v>1412</v>
      </c>
      <c r="F487" s="1" t="s">
        <v>1413</v>
      </c>
      <c r="G487" s="4" t="s">
        <v>1414</v>
      </c>
      <c r="H487" s="1" t="s">
        <v>15</v>
      </c>
      <c r="I487" s="1" t="s">
        <v>1302</v>
      </c>
      <c r="J487" s="1">
        <v>1</v>
      </c>
    </row>
    <row r="488" spans="1:10" ht="14.4" x14ac:dyDescent="0.3">
      <c r="A488" s="2">
        <v>819</v>
      </c>
      <c r="B488" s="3" t="s">
        <v>3824</v>
      </c>
      <c r="C488" s="3" t="s">
        <v>1419</v>
      </c>
      <c r="D488" s="1" t="s">
        <v>1304</v>
      </c>
      <c r="E488" s="1" t="s">
        <v>1420</v>
      </c>
      <c r="F488" s="1" t="s">
        <v>1421</v>
      </c>
      <c r="G488" s="4" t="s">
        <v>1422</v>
      </c>
      <c r="H488" s="1" t="s">
        <v>15</v>
      </c>
      <c r="I488" s="1" t="s">
        <v>1302</v>
      </c>
      <c r="J488" s="1">
        <v>1</v>
      </c>
    </row>
    <row r="489" spans="1:10" ht="14.4" x14ac:dyDescent="0.3">
      <c r="A489" s="2">
        <v>944</v>
      </c>
      <c r="B489" s="3" t="s">
        <v>3824</v>
      </c>
      <c r="C489" s="3" t="s">
        <v>1444</v>
      </c>
      <c r="D489" s="1" t="s">
        <v>1298</v>
      </c>
      <c r="E489" s="1" t="s">
        <v>1445</v>
      </c>
      <c r="F489" s="1" t="s">
        <v>1446</v>
      </c>
      <c r="G489" s="4" t="s">
        <v>1447</v>
      </c>
      <c r="H489" s="1" t="s">
        <v>15</v>
      </c>
      <c r="I489" s="1" t="s">
        <v>1302</v>
      </c>
      <c r="J489" s="1">
        <v>1</v>
      </c>
    </row>
    <row r="490" spans="1:10" ht="14.4" x14ac:dyDescent="0.3">
      <c r="A490" s="2">
        <v>1074</v>
      </c>
      <c r="B490" s="3" t="s">
        <v>3824</v>
      </c>
      <c r="C490" s="3" t="s">
        <v>1464</v>
      </c>
      <c r="D490" s="1" t="s">
        <v>1298</v>
      </c>
      <c r="E490" s="1" t="s">
        <v>1465</v>
      </c>
      <c r="F490" s="1" t="s">
        <v>1466</v>
      </c>
      <c r="G490" s="4" t="s">
        <v>1467</v>
      </c>
      <c r="H490" s="1" t="s">
        <v>15</v>
      </c>
      <c r="I490" s="1" t="s">
        <v>1302</v>
      </c>
      <c r="J490" s="1">
        <v>1</v>
      </c>
    </row>
    <row r="491" spans="1:10" ht="14.4" x14ac:dyDescent="0.3">
      <c r="A491" s="2">
        <v>1203</v>
      </c>
      <c r="B491" s="3" t="s">
        <v>3824</v>
      </c>
      <c r="C491" s="3" t="s">
        <v>1472</v>
      </c>
      <c r="D491" s="1" t="s">
        <v>1304</v>
      </c>
      <c r="E491" s="1" t="s">
        <v>1473</v>
      </c>
      <c r="F491" s="1" t="s">
        <v>1474</v>
      </c>
      <c r="G491" s="4" t="s">
        <v>1475</v>
      </c>
      <c r="H491" s="1" t="s">
        <v>15</v>
      </c>
      <c r="I491" s="1" t="s">
        <v>1302</v>
      </c>
      <c r="J491" s="1">
        <v>1</v>
      </c>
    </row>
    <row r="492" spans="1:10" ht="14.4" x14ac:dyDescent="0.3">
      <c r="A492" s="2">
        <v>1236</v>
      </c>
      <c r="B492" s="3" t="s">
        <v>3824</v>
      </c>
      <c r="C492" s="3" t="s">
        <v>1476</v>
      </c>
      <c r="D492" s="1" t="s">
        <v>1304</v>
      </c>
      <c r="E492" s="1" t="s">
        <v>1477</v>
      </c>
      <c r="F492" s="1" t="s">
        <v>1478</v>
      </c>
      <c r="G492" s="4" t="s">
        <v>1479</v>
      </c>
      <c r="H492" s="1" t="s">
        <v>15</v>
      </c>
      <c r="I492" s="1" t="s">
        <v>1302</v>
      </c>
      <c r="J492" s="1">
        <v>1</v>
      </c>
    </row>
    <row r="493" spans="1:10" ht="14.4" x14ac:dyDescent="0.3">
      <c r="A493" s="2">
        <v>1241</v>
      </c>
      <c r="B493" s="3" t="s">
        <v>3824</v>
      </c>
      <c r="C493" s="3" t="s">
        <v>1480</v>
      </c>
      <c r="D493" s="1" t="s">
        <v>1304</v>
      </c>
      <c r="E493" s="1" t="s">
        <v>1481</v>
      </c>
      <c r="F493" s="1" t="s">
        <v>1482</v>
      </c>
      <c r="G493" s="4" t="s">
        <v>1483</v>
      </c>
      <c r="H493" s="1" t="s">
        <v>15</v>
      </c>
      <c r="I493" s="1" t="s">
        <v>1302</v>
      </c>
      <c r="J493" s="1">
        <v>1</v>
      </c>
    </row>
    <row r="494" spans="1:10" ht="14.4" x14ac:dyDescent="0.3">
      <c r="A494" s="2">
        <v>1369</v>
      </c>
      <c r="B494" s="3" t="s">
        <v>3824</v>
      </c>
      <c r="C494" s="3" t="s">
        <v>1496</v>
      </c>
      <c r="D494" s="1" t="s">
        <v>1304</v>
      </c>
      <c r="E494" s="1" t="s">
        <v>1497</v>
      </c>
      <c r="F494" s="1" t="s">
        <v>1498</v>
      </c>
      <c r="G494" s="4" t="s">
        <v>1499</v>
      </c>
      <c r="H494" s="1" t="s">
        <v>15</v>
      </c>
      <c r="I494" s="1" t="s">
        <v>1302</v>
      </c>
      <c r="J494" s="1">
        <v>1</v>
      </c>
    </row>
    <row r="495" spans="1:10" ht="14.4" x14ac:dyDescent="0.3">
      <c r="A495" s="2">
        <v>1609</v>
      </c>
      <c r="B495" s="3" t="s">
        <v>3824</v>
      </c>
      <c r="C495" s="3" t="s">
        <v>1523</v>
      </c>
      <c r="D495" s="1" t="s">
        <v>1304</v>
      </c>
      <c r="E495" s="1" t="s">
        <v>1524</v>
      </c>
      <c r="F495" s="1" t="s">
        <v>1525</v>
      </c>
      <c r="G495" s="4" t="s">
        <v>1526</v>
      </c>
      <c r="H495" s="1" t="s">
        <v>15</v>
      </c>
      <c r="I495" s="1" t="s">
        <v>1302</v>
      </c>
      <c r="J495" s="1">
        <v>1</v>
      </c>
    </row>
    <row r="496" spans="1:10" ht="14.4" x14ac:dyDescent="0.3">
      <c r="A496" s="2">
        <v>1703</v>
      </c>
      <c r="B496" s="3" t="s">
        <v>3824</v>
      </c>
      <c r="C496" s="3" t="s">
        <v>1527</v>
      </c>
      <c r="D496" s="1" t="s">
        <v>1304</v>
      </c>
      <c r="E496" s="1" t="s">
        <v>1528</v>
      </c>
      <c r="F496" s="1" t="s">
        <v>1529</v>
      </c>
      <c r="G496" s="4" t="s">
        <v>1530</v>
      </c>
      <c r="H496" s="1" t="s">
        <v>15</v>
      </c>
      <c r="I496" s="1" t="s">
        <v>1302</v>
      </c>
      <c r="J496" s="1">
        <v>1</v>
      </c>
    </row>
    <row r="497" spans="1:10" ht="14.4" x14ac:dyDescent="0.3">
      <c r="A497" s="2">
        <v>1754</v>
      </c>
      <c r="B497" s="3" t="s">
        <v>3824</v>
      </c>
      <c r="C497" s="3" t="s">
        <v>1535</v>
      </c>
      <c r="D497" s="1" t="s">
        <v>1304</v>
      </c>
      <c r="E497" s="1" t="s">
        <v>1536</v>
      </c>
      <c r="F497" s="1" t="s">
        <v>1537</v>
      </c>
      <c r="G497" s="4" t="s">
        <v>1538</v>
      </c>
      <c r="H497" s="1" t="s">
        <v>15</v>
      </c>
      <c r="I497" s="1" t="s">
        <v>1302</v>
      </c>
      <c r="J497" s="1">
        <v>1</v>
      </c>
    </row>
    <row r="498" spans="1:10" ht="14.4" x14ac:dyDescent="0.3">
      <c r="A498" s="2">
        <v>2472</v>
      </c>
      <c r="B498" s="3" t="s">
        <v>3824</v>
      </c>
      <c r="C498" s="3" t="s">
        <v>1582</v>
      </c>
      <c r="D498" s="1" t="s">
        <v>1304</v>
      </c>
      <c r="E498" s="1" t="s">
        <v>1583</v>
      </c>
      <c r="F498" s="1" t="s">
        <v>1584</v>
      </c>
      <c r="G498" s="4" t="s">
        <v>1585</v>
      </c>
      <c r="H498" s="1" t="s">
        <v>15</v>
      </c>
      <c r="I498" s="1" t="s">
        <v>1302</v>
      </c>
      <c r="J498" s="1">
        <v>1</v>
      </c>
    </row>
    <row r="499" spans="1:10" ht="14.4" x14ac:dyDescent="0.3">
      <c r="A499" s="2">
        <v>2552</v>
      </c>
      <c r="B499" s="3" t="s">
        <v>3824</v>
      </c>
      <c r="C499" s="3" t="s">
        <v>1594</v>
      </c>
      <c r="D499" s="1" t="s">
        <v>1304</v>
      </c>
      <c r="E499" s="1" t="s">
        <v>1595</v>
      </c>
      <c r="F499" s="1" t="s">
        <v>1596</v>
      </c>
      <c r="G499" s="4" t="s">
        <v>1597</v>
      </c>
      <c r="H499" s="1" t="s">
        <v>15</v>
      </c>
      <c r="I499" s="1" t="s">
        <v>1302</v>
      </c>
      <c r="J499" s="1">
        <v>1</v>
      </c>
    </row>
    <row r="500" spans="1:10" ht="14.4" x14ac:dyDescent="0.3">
      <c r="A500" s="2">
        <v>2828</v>
      </c>
      <c r="B500" s="3" t="s">
        <v>3824</v>
      </c>
      <c r="C500" s="3" t="s">
        <v>1614</v>
      </c>
      <c r="D500" s="1" t="s">
        <v>1304</v>
      </c>
      <c r="E500" s="1" t="s">
        <v>1615</v>
      </c>
      <c r="F500" s="1" t="s">
        <v>1616</v>
      </c>
      <c r="G500" s="4" t="s">
        <v>1617</v>
      </c>
      <c r="H500" s="1" t="s">
        <v>15</v>
      </c>
      <c r="I500" s="1" t="s">
        <v>1302</v>
      </c>
      <c r="J500" s="1">
        <v>1</v>
      </c>
    </row>
    <row r="501" spans="1:10" ht="14.4" x14ac:dyDescent="0.3">
      <c r="A501" s="2">
        <v>2973</v>
      </c>
      <c r="B501" s="3" t="s">
        <v>3824</v>
      </c>
      <c r="C501" s="3" t="s">
        <v>1622</v>
      </c>
      <c r="D501" s="1" t="s">
        <v>1304</v>
      </c>
      <c r="E501" s="1" t="s">
        <v>1623</v>
      </c>
      <c r="F501" s="1" t="s">
        <v>1624</v>
      </c>
      <c r="G501" s="4" t="s">
        <v>1625</v>
      </c>
      <c r="H501" s="1" t="s">
        <v>15</v>
      </c>
      <c r="I501" s="1" t="s">
        <v>1302</v>
      </c>
      <c r="J501" s="1">
        <v>1</v>
      </c>
    </row>
    <row r="502" spans="1:10" ht="14.4" x14ac:dyDescent="0.3">
      <c r="A502" s="2">
        <v>3013</v>
      </c>
      <c r="B502" s="3" t="s">
        <v>3824</v>
      </c>
      <c r="C502" s="3" t="s">
        <v>1630</v>
      </c>
      <c r="D502" s="1" t="s">
        <v>1304</v>
      </c>
      <c r="E502" s="1" t="s">
        <v>1631</v>
      </c>
      <c r="F502" s="1" t="s">
        <v>1632</v>
      </c>
      <c r="G502" s="4" t="s">
        <v>1633</v>
      </c>
      <c r="H502" s="1" t="s">
        <v>15</v>
      </c>
      <c r="I502" s="1" t="s">
        <v>1302</v>
      </c>
      <c r="J502" s="1">
        <v>1</v>
      </c>
    </row>
    <row r="503" spans="1:10" ht="14.4" x14ac:dyDescent="0.3">
      <c r="A503" s="2">
        <v>3024</v>
      </c>
      <c r="B503" s="3" t="s">
        <v>3824</v>
      </c>
      <c r="C503" s="3" t="s">
        <v>1634</v>
      </c>
      <c r="D503" s="1" t="s">
        <v>1304</v>
      </c>
      <c r="E503" s="1" t="s">
        <v>1635</v>
      </c>
      <c r="F503" s="1" t="s">
        <v>1636</v>
      </c>
      <c r="G503" s="4" t="s">
        <v>1637</v>
      </c>
      <c r="H503" s="1" t="s">
        <v>15</v>
      </c>
      <c r="I503" s="1" t="s">
        <v>1302</v>
      </c>
      <c r="J503" s="1">
        <v>1</v>
      </c>
    </row>
    <row r="504" spans="1:10" ht="14.4" x14ac:dyDescent="0.3">
      <c r="A504" s="2">
        <v>3128</v>
      </c>
      <c r="B504" s="3" t="s">
        <v>3824</v>
      </c>
      <c r="C504" s="3" t="s">
        <v>1650</v>
      </c>
      <c r="D504" s="1" t="s">
        <v>1304</v>
      </c>
      <c r="E504" s="1" t="s">
        <v>1651</v>
      </c>
      <c r="F504" s="1" t="s">
        <v>1652</v>
      </c>
      <c r="G504" s="4" t="s">
        <v>1653</v>
      </c>
      <c r="H504" s="1" t="s">
        <v>15</v>
      </c>
      <c r="I504" s="1" t="s">
        <v>1302</v>
      </c>
      <c r="J504" s="1">
        <v>1</v>
      </c>
    </row>
    <row r="505" spans="1:10" ht="14.4" x14ac:dyDescent="0.3">
      <c r="A505" s="2">
        <v>3460</v>
      </c>
      <c r="B505" s="3" t="s">
        <v>3824</v>
      </c>
      <c r="C505" s="3" t="s">
        <v>1682</v>
      </c>
      <c r="D505" s="1" t="s">
        <v>1304</v>
      </c>
      <c r="E505" s="1" t="s">
        <v>1683</v>
      </c>
      <c r="F505" s="1" t="s">
        <v>1684</v>
      </c>
      <c r="G505" s="4" t="s">
        <v>1685</v>
      </c>
      <c r="H505" s="1" t="s">
        <v>15</v>
      </c>
      <c r="I505" s="1" t="s">
        <v>1302</v>
      </c>
      <c r="J505" s="1">
        <v>1</v>
      </c>
    </row>
    <row r="506" spans="1:10" ht="14.4" x14ac:dyDescent="0.3">
      <c r="A506" s="2">
        <v>3618</v>
      </c>
      <c r="B506" s="3" t="s">
        <v>3824</v>
      </c>
      <c r="C506" s="3" t="s">
        <v>1694</v>
      </c>
      <c r="D506" s="1" t="s">
        <v>1304</v>
      </c>
      <c r="E506" s="1" t="s">
        <v>1695</v>
      </c>
      <c r="F506" s="1" t="s">
        <v>1696</v>
      </c>
      <c r="G506" s="4" t="s">
        <v>1697</v>
      </c>
      <c r="H506" s="1" t="s">
        <v>15</v>
      </c>
      <c r="I506" s="1" t="s">
        <v>1302</v>
      </c>
      <c r="J506" s="1">
        <v>1</v>
      </c>
    </row>
    <row r="507" spans="1:10" ht="14.4" x14ac:dyDescent="0.3">
      <c r="A507" s="2">
        <v>3647</v>
      </c>
      <c r="B507" s="3" t="s">
        <v>3824</v>
      </c>
      <c r="C507" s="3" t="s">
        <v>1702</v>
      </c>
      <c r="D507" s="1" t="s">
        <v>1304</v>
      </c>
      <c r="E507" s="1" t="s">
        <v>1703</v>
      </c>
      <c r="F507" s="1" t="s">
        <v>1704</v>
      </c>
      <c r="G507" s="4" t="s">
        <v>1705</v>
      </c>
      <c r="H507" s="1" t="s">
        <v>15</v>
      </c>
      <c r="I507" s="1" t="s">
        <v>1302</v>
      </c>
      <c r="J507" s="1">
        <v>1</v>
      </c>
    </row>
    <row r="508" spans="1:10" ht="14.4" x14ac:dyDescent="0.3">
      <c r="A508" s="2">
        <v>3668</v>
      </c>
      <c r="B508" s="3" t="s">
        <v>3824</v>
      </c>
      <c r="C508" s="3" t="s">
        <v>1702</v>
      </c>
      <c r="D508" s="1" t="s">
        <v>1304</v>
      </c>
      <c r="E508" s="1" t="s">
        <v>1706</v>
      </c>
      <c r="F508" s="1" t="s">
        <v>1704</v>
      </c>
      <c r="G508" s="4" t="s">
        <v>1707</v>
      </c>
      <c r="H508" s="1" t="s">
        <v>15</v>
      </c>
      <c r="I508" s="1" t="s">
        <v>1302</v>
      </c>
      <c r="J508" s="1">
        <v>1</v>
      </c>
    </row>
    <row r="509" spans="1:10" ht="14.4" x14ac:dyDescent="0.3">
      <c r="A509" s="2">
        <v>3689</v>
      </c>
      <c r="B509" s="3" t="s">
        <v>3824</v>
      </c>
      <c r="C509" s="3" t="s">
        <v>1708</v>
      </c>
      <c r="D509" s="1" t="s">
        <v>1304</v>
      </c>
      <c r="E509" s="1" t="s">
        <v>1709</v>
      </c>
      <c r="F509" s="1" t="s">
        <v>1710</v>
      </c>
      <c r="G509" s="4" t="s">
        <v>1711</v>
      </c>
      <c r="H509" s="1" t="s">
        <v>15</v>
      </c>
      <c r="I509" s="1" t="s">
        <v>1302</v>
      </c>
      <c r="J509" s="1">
        <v>1</v>
      </c>
    </row>
    <row r="510" spans="1:10" ht="14.4" x14ac:dyDescent="0.3">
      <c r="A510" s="2">
        <v>3960</v>
      </c>
      <c r="B510" s="3" t="s">
        <v>3824</v>
      </c>
      <c r="C510" s="3" t="s">
        <v>1732</v>
      </c>
      <c r="D510" s="1" t="s">
        <v>1304</v>
      </c>
      <c r="E510" s="1" t="s">
        <v>1733</v>
      </c>
      <c r="F510" s="1" t="s">
        <v>1734</v>
      </c>
      <c r="G510" s="4" t="s">
        <v>1735</v>
      </c>
      <c r="H510" s="1" t="s">
        <v>15</v>
      </c>
      <c r="I510" s="1" t="s">
        <v>1302</v>
      </c>
      <c r="J510" s="1">
        <v>1</v>
      </c>
    </row>
    <row r="511" spans="1:10" ht="14.4" x14ac:dyDescent="0.3">
      <c r="A511" s="2">
        <v>4257</v>
      </c>
      <c r="B511" s="3" t="s">
        <v>4442</v>
      </c>
      <c r="C511" s="3" t="s">
        <v>1769</v>
      </c>
      <c r="D511" s="1" t="s">
        <v>1757</v>
      </c>
      <c r="E511" s="1" t="s">
        <v>1770</v>
      </c>
      <c r="F511" s="1" t="s">
        <v>1771</v>
      </c>
      <c r="G511" s="4" t="s">
        <v>1772</v>
      </c>
      <c r="H511" s="1" t="s">
        <v>15</v>
      </c>
      <c r="I511" s="1" t="s">
        <v>1302</v>
      </c>
      <c r="J511" s="1">
        <v>1</v>
      </c>
    </row>
    <row r="512" spans="1:10" ht="14.4" x14ac:dyDescent="0.3">
      <c r="A512" s="2">
        <v>4269</v>
      </c>
      <c r="B512" s="3" t="s">
        <v>4442</v>
      </c>
      <c r="C512" s="3" t="s">
        <v>1773</v>
      </c>
      <c r="D512" s="1" t="s">
        <v>1757</v>
      </c>
      <c r="E512" s="1" t="s">
        <v>1774</v>
      </c>
      <c r="F512" s="1" t="s">
        <v>1775</v>
      </c>
      <c r="G512" s="4" t="s">
        <v>1776</v>
      </c>
      <c r="H512" s="1" t="s">
        <v>15</v>
      </c>
      <c r="I512" s="1" t="s">
        <v>1302</v>
      </c>
      <c r="J512" s="1">
        <v>1</v>
      </c>
    </row>
    <row r="513" spans="1:10" ht="14.4" x14ac:dyDescent="0.3">
      <c r="A513" s="2">
        <v>4280</v>
      </c>
      <c r="B513" s="3" t="s">
        <v>4442</v>
      </c>
      <c r="C513" s="3" t="s">
        <v>1781</v>
      </c>
      <c r="D513" s="1" t="s">
        <v>1757</v>
      </c>
      <c r="E513" s="1" t="s">
        <v>1782</v>
      </c>
      <c r="F513" s="1" t="s">
        <v>1783</v>
      </c>
      <c r="G513" s="4" t="s">
        <v>1784</v>
      </c>
      <c r="H513" s="1" t="s">
        <v>15</v>
      </c>
      <c r="I513" s="1" t="s">
        <v>1302</v>
      </c>
      <c r="J513" s="1">
        <v>1</v>
      </c>
    </row>
    <row r="514" spans="1:10" ht="14.4" x14ac:dyDescent="0.3">
      <c r="A514" s="2">
        <v>4406</v>
      </c>
      <c r="B514" s="3" t="s">
        <v>4442</v>
      </c>
      <c r="C514" s="3" t="s">
        <v>1805</v>
      </c>
      <c r="D514" s="1" t="s">
        <v>1757</v>
      </c>
      <c r="E514" s="1" t="s">
        <v>1806</v>
      </c>
      <c r="F514" s="1" t="s">
        <v>1807</v>
      </c>
      <c r="G514" s="4" t="s">
        <v>1808</v>
      </c>
      <c r="H514" s="1" t="s">
        <v>15</v>
      </c>
      <c r="I514" s="1" t="s">
        <v>1302</v>
      </c>
      <c r="J514" s="1">
        <v>1</v>
      </c>
    </row>
    <row r="515" spans="1:10" ht="14.4" x14ac:dyDescent="0.3">
      <c r="A515" s="2">
        <v>4434</v>
      </c>
      <c r="B515" s="3" t="s">
        <v>4475</v>
      </c>
      <c r="C515" s="3" t="s">
        <v>1813</v>
      </c>
      <c r="D515" s="1" t="s">
        <v>1304</v>
      </c>
      <c r="E515" s="1" t="s">
        <v>1814</v>
      </c>
      <c r="F515" s="1" t="s">
        <v>1815</v>
      </c>
      <c r="G515" s="4" t="s">
        <v>1816</v>
      </c>
      <c r="H515" s="1" t="s">
        <v>15</v>
      </c>
      <c r="I515" s="1" t="s">
        <v>1302</v>
      </c>
      <c r="J515" s="1">
        <v>1</v>
      </c>
    </row>
    <row r="516" spans="1:10" ht="14.4" x14ac:dyDescent="0.3">
      <c r="A516" s="2">
        <v>4502</v>
      </c>
      <c r="B516" s="3" t="s">
        <v>4475</v>
      </c>
      <c r="C516" s="3" t="s">
        <v>1833</v>
      </c>
      <c r="D516" s="1" t="s">
        <v>1757</v>
      </c>
      <c r="E516" s="1" t="s">
        <v>1834</v>
      </c>
      <c r="F516" s="1" t="s">
        <v>1835</v>
      </c>
      <c r="G516" s="4" t="s">
        <v>1836</v>
      </c>
      <c r="H516" s="1" t="s">
        <v>15</v>
      </c>
      <c r="I516" s="1" t="s">
        <v>1302</v>
      </c>
      <c r="J516" s="1">
        <v>1</v>
      </c>
    </row>
    <row r="517" spans="1:10" ht="14.4" x14ac:dyDescent="0.3">
      <c r="A517" s="2">
        <v>4600</v>
      </c>
      <c r="B517" s="3" t="s">
        <v>4475</v>
      </c>
      <c r="C517" s="3" t="s">
        <v>1856</v>
      </c>
      <c r="D517" s="1" t="s">
        <v>1757</v>
      </c>
      <c r="E517" s="1" t="s">
        <v>1857</v>
      </c>
      <c r="F517" s="1" t="s">
        <v>1858</v>
      </c>
      <c r="G517" s="4" t="s">
        <v>1859</v>
      </c>
      <c r="H517" s="1" t="s">
        <v>15</v>
      </c>
      <c r="I517" s="1" t="s">
        <v>1302</v>
      </c>
      <c r="J517" s="1">
        <v>1</v>
      </c>
    </row>
    <row r="518" spans="1:10" ht="14.4" x14ac:dyDescent="0.3">
      <c r="A518" s="2">
        <v>4607</v>
      </c>
      <c r="B518" s="3" t="s">
        <v>4475</v>
      </c>
      <c r="C518" s="3" t="s">
        <v>1860</v>
      </c>
      <c r="D518" s="1" t="s">
        <v>1304</v>
      </c>
      <c r="E518" s="1" t="s">
        <v>1861</v>
      </c>
      <c r="F518" s="1" t="s">
        <v>1862</v>
      </c>
      <c r="G518" s="4" t="s">
        <v>1863</v>
      </c>
      <c r="H518" s="1" t="s">
        <v>15</v>
      </c>
      <c r="I518" s="1" t="s">
        <v>1302</v>
      </c>
      <c r="J518" s="1">
        <v>1</v>
      </c>
    </row>
    <row r="519" spans="1:10" ht="14.4" x14ac:dyDescent="0.3">
      <c r="A519" s="2">
        <v>4652</v>
      </c>
      <c r="B519" s="3" t="s">
        <v>4475</v>
      </c>
      <c r="C519" s="3" t="s">
        <v>1868</v>
      </c>
      <c r="D519" s="1" t="s">
        <v>1304</v>
      </c>
      <c r="E519" s="1" t="s">
        <v>1869</v>
      </c>
      <c r="F519" s="1" t="s">
        <v>1870</v>
      </c>
      <c r="G519" s="4" t="s">
        <v>1871</v>
      </c>
      <c r="H519" s="1" t="s">
        <v>15</v>
      </c>
      <c r="I519" s="1" t="s">
        <v>1302</v>
      </c>
      <c r="J519" s="1">
        <v>1</v>
      </c>
    </row>
    <row r="520" spans="1:10" ht="14.4" x14ac:dyDescent="0.3">
      <c r="A520" s="2">
        <v>4669</v>
      </c>
      <c r="B520" s="3" t="s">
        <v>4475</v>
      </c>
      <c r="C520" s="3" t="s">
        <v>246</v>
      </c>
      <c r="D520" s="1" t="s">
        <v>1757</v>
      </c>
      <c r="E520" s="1" t="s">
        <v>1876</v>
      </c>
      <c r="F520" s="1" t="s">
        <v>1877</v>
      </c>
      <c r="G520" s="4" t="s">
        <v>1878</v>
      </c>
      <c r="H520" s="1" t="s">
        <v>15</v>
      </c>
      <c r="I520" s="1" t="s">
        <v>1302</v>
      </c>
      <c r="J520" s="1">
        <v>1</v>
      </c>
    </row>
    <row r="521" spans="1:10" ht="14.4" x14ac:dyDescent="0.3">
      <c r="A521" s="2">
        <v>4754</v>
      </c>
      <c r="B521" s="3" t="s">
        <v>4475</v>
      </c>
      <c r="C521" s="3" t="s">
        <v>1883</v>
      </c>
      <c r="D521" s="1" t="s">
        <v>1304</v>
      </c>
      <c r="E521" s="1" t="s">
        <v>1884</v>
      </c>
      <c r="F521" s="1" t="s">
        <v>1885</v>
      </c>
      <c r="G521" s="4" t="s">
        <v>1886</v>
      </c>
      <c r="H521" s="1" t="s">
        <v>15</v>
      </c>
      <c r="I521" s="1" t="s">
        <v>1302</v>
      </c>
      <c r="J521" s="1">
        <v>1</v>
      </c>
    </row>
    <row r="522" spans="1:10" ht="14.4" x14ac:dyDescent="0.3">
      <c r="A522" s="2">
        <v>4794</v>
      </c>
      <c r="B522" s="3" t="s">
        <v>4475</v>
      </c>
      <c r="C522" s="3" t="s">
        <v>1890</v>
      </c>
      <c r="D522" s="1" t="s">
        <v>1304</v>
      </c>
      <c r="E522" s="1" t="s">
        <v>1891</v>
      </c>
      <c r="F522" s="1" t="s">
        <v>1892</v>
      </c>
      <c r="G522" s="4" t="s">
        <v>1893</v>
      </c>
      <c r="H522" s="1" t="s">
        <v>15</v>
      </c>
      <c r="I522" s="1" t="s">
        <v>1302</v>
      </c>
      <c r="J522" s="1">
        <v>1</v>
      </c>
    </row>
    <row r="523" spans="1:10" ht="14.4" x14ac:dyDescent="0.3">
      <c r="A523" s="2">
        <v>4839</v>
      </c>
      <c r="B523" s="3" t="s">
        <v>4475</v>
      </c>
      <c r="C523" s="3" t="s">
        <v>1898</v>
      </c>
      <c r="D523" s="1" t="s">
        <v>1757</v>
      </c>
      <c r="E523" s="1" t="s">
        <v>1899</v>
      </c>
      <c r="F523" s="1" t="s">
        <v>1900</v>
      </c>
      <c r="G523" s="4" t="s">
        <v>1901</v>
      </c>
      <c r="H523" s="1" t="s">
        <v>15</v>
      </c>
      <c r="I523" s="1" t="s">
        <v>1302</v>
      </c>
      <c r="J523" s="1">
        <v>1</v>
      </c>
    </row>
    <row r="524" spans="1:10" ht="14.4" x14ac:dyDescent="0.3">
      <c r="A524" s="2">
        <v>4854</v>
      </c>
      <c r="B524" s="3" t="s">
        <v>4475</v>
      </c>
      <c r="C524" s="3" t="s">
        <v>1902</v>
      </c>
      <c r="D524" s="1" t="s">
        <v>1304</v>
      </c>
      <c r="E524" s="1" t="s">
        <v>1903</v>
      </c>
      <c r="F524" s="1" t="s">
        <v>1904</v>
      </c>
      <c r="G524" s="4" t="s">
        <v>1905</v>
      </c>
      <c r="H524" s="1" t="s">
        <v>15</v>
      </c>
      <c r="I524" s="1" t="s">
        <v>1302</v>
      </c>
      <c r="J524" s="1">
        <v>1</v>
      </c>
    </row>
    <row r="525" spans="1:10" ht="14.4" x14ac:dyDescent="0.3">
      <c r="A525" s="2">
        <v>4902</v>
      </c>
      <c r="B525" s="3" t="s">
        <v>4475</v>
      </c>
      <c r="C525" s="3" t="s">
        <v>1914</v>
      </c>
      <c r="D525" s="1" t="s">
        <v>1304</v>
      </c>
      <c r="E525" s="1" t="s">
        <v>1915</v>
      </c>
      <c r="F525" s="1" t="s">
        <v>1916</v>
      </c>
      <c r="G525" s="4" t="s">
        <v>1917</v>
      </c>
      <c r="H525" s="1" t="s">
        <v>15</v>
      </c>
      <c r="I525" s="1" t="s">
        <v>1302</v>
      </c>
      <c r="J525" s="1">
        <v>1</v>
      </c>
    </row>
    <row r="526" spans="1:10" ht="14.4" x14ac:dyDescent="0.3">
      <c r="A526" s="2">
        <v>5082</v>
      </c>
      <c r="B526" s="3" t="s">
        <v>4475</v>
      </c>
      <c r="C526" s="3" t="s">
        <v>1946</v>
      </c>
      <c r="D526" s="1" t="s">
        <v>1304</v>
      </c>
      <c r="E526" s="1" t="s">
        <v>1947</v>
      </c>
      <c r="F526" s="1" t="s">
        <v>1948</v>
      </c>
      <c r="G526" s="4" t="s">
        <v>1949</v>
      </c>
      <c r="H526" s="1" t="s">
        <v>15</v>
      </c>
      <c r="I526" s="1" t="s">
        <v>1302</v>
      </c>
      <c r="J526" s="1">
        <v>1</v>
      </c>
    </row>
    <row r="527" spans="1:10" ht="14.4" x14ac:dyDescent="0.3">
      <c r="A527" s="2">
        <v>5153</v>
      </c>
      <c r="B527" s="3" t="s">
        <v>4475</v>
      </c>
      <c r="C527" s="3" t="s">
        <v>1954</v>
      </c>
      <c r="D527" s="1" t="s">
        <v>1757</v>
      </c>
      <c r="E527" s="1" t="s">
        <v>1955</v>
      </c>
      <c r="F527" s="1" t="s">
        <v>1956</v>
      </c>
      <c r="G527" s="4" t="s">
        <v>1957</v>
      </c>
      <c r="H527" s="1" t="s">
        <v>15</v>
      </c>
      <c r="I527" s="1" t="s">
        <v>1302</v>
      </c>
      <c r="J527" s="1">
        <v>1</v>
      </c>
    </row>
    <row r="528" spans="1:10" ht="14.4" x14ac:dyDescent="0.3">
      <c r="A528" s="2">
        <v>5320</v>
      </c>
      <c r="B528" s="3" t="s">
        <v>4475</v>
      </c>
      <c r="C528" s="3" t="s">
        <v>1984</v>
      </c>
      <c r="D528" s="1" t="s">
        <v>1757</v>
      </c>
      <c r="E528" s="1" t="s">
        <v>1985</v>
      </c>
      <c r="F528" s="1" t="s">
        <v>1986</v>
      </c>
      <c r="G528" s="4" t="s">
        <v>1987</v>
      </c>
      <c r="H528" s="1" t="s">
        <v>15</v>
      </c>
      <c r="I528" s="1" t="s">
        <v>1302</v>
      </c>
      <c r="J528" s="1">
        <v>1</v>
      </c>
    </row>
    <row r="529" spans="1:10" ht="14.4" x14ac:dyDescent="0.3">
      <c r="A529" s="2">
        <v>5386</v>
      </c>
      <c r="B529" s="3" t="s">
        <v>4475</v>
      </c>
      <c r="C529" s="3" t="s">
        <v>2000</v>
      </c>
      <c r="D529" s="1" t="s">
        <v>1304</v>
      </c>
      <c r="E529" s="1" t="s">
        <v>2001</v>
      </c>
      <c r="F529" s="1" t="s">
        <v>2002</v>
      </c>
      <c r="G529" s="4" t="s">
        <v>2003</v>
      </c>
      <c r="H529" s="1" t="s">
        <v>15</v>
      </c>
      <c r="I529" s="1" t="s">
        <v>1302</v>
      </c>
      <c r="J529" s="1">
        <v>1</v>
      </c>
    </row>
    <row r="530" spans="1:10" ht="14.4" x14ac:dyDescent="0.3">
      <c r="A530" s="2">
        <v>5443</v>
      </c>
      <c r="B530" s="3" t="s">
        <v>4475</v>
      </c>
      <c r="C530" s="3" t="s">
        <v>2012</v>
      </c>
      <c r="D530" s="1" t="s">
        <v>1757</v>
      </c>
      <c r="E530" s="1" t="s">
        <v>2013</v>
      </c>
      <c r="F530" s="1" t="s">
        <v>2014</v>
      </c>
      <c r="G530" s="4" t="s">
        <v>2015</v>
      </c>
      <c r="H530" s="1" t="s">
        <v>15</v>
      </c>
      <c r="I530" s="1" t="s">
        <v>1302</v>
      </c>
      <c r="J530" s="1">
        <v>1</v>
      </c>
    </row>
    <row r="531" spans="1:10" ht="14.4" x14ac:dyDescent="0.3">
      <c r="A531" s="2">
        <v>5470</v>
      </c>
      <c r="B531" s="3" t="s">
        <v>4475</v>
      </c>
      <c r="C531" s="3" t="s">
        <v>2016</v>
      </c>
      <c r="D531" s="1" t="s">
        <v>1304</v>
      </c>
      <c r="E531" s="1" t="s">
        <v>2017</v>
      </c>
      <c r="F531" s="1" t="s">
        <v>2018</v>
      </c>
      <c r="G531" s="4" t="s">
        <v>2019</v>
      </c>
      <c r="H531" s="1" t="s">
        <v>15</v>
      </c>
      <c r="I531" s="1" t="s">
        <v>1302</v>
      </c>
      <c r="J531" s="1">
        <v>1</v>
      </c>
    </row>
    <row r="532" spans="1:10" ht="14.4" x14ac:dyDescent="0.3">
      <c r="A532" s="2">
        <v>5558</v>
      </c>
      <c r="B532" s="3" t="s">
        <v>4475</v>
      </c>
      <c r="C532" s="3" t="s">
        <v>2032</v>
      </c>
      <c r="D532" s="1" t="s">
        <v>1757</v>
      </c>
      <c r="E532" s="1" t="s">
        <v>2033</v>
      </c>
      <c r="F532" s="1" t="s">
        <v>2034</v>
      </c>
      <c r="G532" s="4" t="s">
        <v>2035</v>
      </c>
      <c r="H532" s="1" t="s">
        <v>15</v>
      </c>
      <c r="I532" s="1" t="s">
        <v>1302</v>
      </c>
      <c r="J532" s="1">
        <v>1</v>
      </c>
    </row>
    <row r="533" spans="1:10" ht="14.4" x14ac:dyDescent="0.3">
      <c r="A533" s="2">
        <v>5566</v>
      </c>
      <c r="B533" s="3" t="s">
        <v>4475</v>
      </c>
      <c r="C533" s="3" t="s">
        <v>2040</v>
      </c>
      <c r="D533" s="1" t="s">
        <v>1304</v>
      </c>
      <c r="E533" s="1" t="s">
        <v>2041</v>
      </c>
      <c r="F533" s="1" t="s">
        <v>2042</v>
      </c>
      <c r="G533" s="4" t="s">
        <v>2043</v>
      </c>
      <c r="H533" s="1" t="s">
        <v>15</v>
      </c>
      <c r="I533" s="1" t="s">
        <v>1302</v>
      </c>
      <c r="J533" s="1">
        <v>1</v>
      </c>
    </row>
    <row r="534" spans="1:10" ht="14.4" x14ac:dyDescent="0.3">
      <c r="A534" s="2">
        <v>5584</v>
      </c>
      <c r="B534" s="3" t="s">
        <v>4475</v>
      </c>
      <c r="C534" s="3" t="s">
        <v>2044</v>
      </c>
      <c r="D534" s="1" t="s">
        <v>1304</v>
      </c>
      <c r="E534" s="1" t="s">
        <v>2045</v>
      </c>
      <c r="F534" s="1" t="s">
        <v>2046</v>
      </c>
      <c r="G534" s="4" t="s">
        <v>2047</v>
      </c>
      <c r="H534" s="1" t="s">
        <v>15</v>
      </c>
      <c r="I534" s="1" t="s">
        <v>1302</v>
      </c>
      <c r="J534" s="1">
        <v>1</v>
      </c>
    </row>
    <row r="535" spans="1:10" ht="14.4" x14ac:dyDescent="0.3">
      <c r="A535" s="2">
        <v>5659</v>
      </c>
      <c r="B535" s="3" t="s">
        <v>4475</v>
      </c>
      <c r="C535" s="3" t="s">
        <v>2063</v>
      </c>
      <c r="D535" s="1" t="s">
        <v>1304</v>
      </c>
      <c r="E535" s="1" t="s">
        <v>2064</v>
      </c>
      <c r="F535" s="1" t="s">
        <v>2065</v>
      </c>
      <c r="G535" s="4" t="s">
        <v>2066</v>
      </c>
      <c r="H535" s="1" t="s">
        <v>15</v>
      </c>
      <c r="I535" s="1" t="s">
        <v>1302</v>
      </c>
      <c r="J535" s="1">
        <v>1</v>
      </c>
    </row>
    <row r="536" spans="1:10" ht="14.4" x14ac:dyDescent="0.3">
      <c r="A536" s="2">
        <v>5754</v>
      </c>
      <c r="B536" s="3" t="s">
        <v>4475</v>
      </c>
      <c r="C536" s="3" t="s">
        <v>2095</v>
      </c>
      <c r="D536" s="1" t="s">
        <v>1304</v>
      </c>
      <c r="E536" s="1" t="s">
        <v>2096</v>
      </c>
      <c r="F536" s="1" t="s">
        <v>2097</v>
      </c>
      <c r="G536" s="4" t="s">
        <v>2098</v>
      </c>
      <c r="H536" s="1" t="s">
        <v>15</v>
      </c>
      <c r="I536" s="1" t="s">
        <v>1302</v>
      </c>
      <c r="J536" s="1">
        <v>1</v>
      </c>
    </row>
    <row r="537" spans="1:10" ht="14.4" x14ac:dyDescent="0.3">
      <c r="A537" s="2">
        <v>5802</v>
      </c>
      <c r="B537" s="3" t="s">
        <v>4475</v>
      </c>
      <c r="C537" s="3" t="s">
        <v>386</v>
      </c>
      <c r="D537" s="1" t="s">
        <v>1757</v>
      </c>
      <c r="E537" s="1" t="s">
        <v>2099</v>
      </c>
      <c r="F537" s="1" t="s">
        <v>2100</v>
      </c>
      <c r="G537" s="4" t="s">
        <v>2101</v>
      </c>
      <c r="H537" s="1" t="s">
        <v>15</v>
      </c>
      <c r="I537" s="1" t="s">
        <v>1302</v>
      </c>
      <c r="J537" s="1">
        <v>1</v>
      </c>
    </row>
    <row r="538" spans="1:10" ht="14.4" x14ac:dyDescent="0.3">
      <c r="A538" s="2">
        <v>5842</v>
      </c>
      <c r="B538" s="3" t="s">
        <v>4475</v>
      </c>
      <c r="C538" s="3" t="s">
        <v>2110</v>
      </c>
      <c r="D538" s="1" t="s">
        <v>1757</v>
      </c>
      <c r="E538" s="1" t="s">
        <v>2111</v>
      </c>
      <c r="F538" s="1" t="s">
        <v>2112</v>
      </c>
      <c r="G538" s="4" t="s">
        <v>2113</v>
      </c>
      <c r="H538" s="1" t="s">
        <v>15</v>
      </c>
      <c r="I538" s="1" t="s">
        <v>1302</v>
      </c>
      <c r="J538" s="1">
        <v>1</v>
      </c>
    </row>
    <row r="539" spans="1:10" ht="14.4" x14ac:dyDescent="0.3">
      <c r="A539" s="2">
        <v>6093</v>
      </c>
      <c r="B539" s="3" t="s">
        <v>4475</v>
      </c>
      <c r="C539" s="3" t="s">
        <v>2154</v>
      </c>
      <c r="D539" s="1" t="s">
        <v>1304</v>
      </c>
      <c r="E539" s="1" t="s">
        <v>2155</v>
      </c>
      <c r="F539" s="1" t="s">
        <v>2156</v>
      </c>
      <c r="G539" s="4" t="s">
        <v>2157</v>
      </c>
      <c r="H539" s="1" t="s">
        <v>15</v>
      </c>
      <c r="I539" s="1" t="s">
        <v>1302</v>
      </c>
      <c r="J539" s="1">
        <v>1</v>
      </c>
    </row>
    <row r="540" spans="1:10" ht="14.4" x14ac:dyDescent="0.3">
      <c r="A540" s="2">
        <v>6153</v>
      </c>
      <c r="B540" s="3" t="s">
        <v>4475</v>
      </c>
      <c r="C540" s="3" t="s">
        <v>2162</v>
      </c>
      <c r="D540" s="1" t="s">
        <v>1304</v>
      </c>
      <c r="E540" s="1" t="s">
        <v>2163</v>
      </c>
      <c r="F540" s="1" t="s">
        <v>2164</v>
      </c>
      <c r="G540" s="4" t="s">
        <v>2165</v>
      </c>
      <c r="H540" s="1" t="s">
        <v>15</v>
      </c>
      <c r="I540" s="1" t="s">
        <v>1302</v>
      </c>
      <c r="J540" s="1">
        <v>1</v>
      </c>
    </row>
    <row r="541" spans="1:10" ht="14.4" x14ac:dyDescent="0.3">
      <c r="A541" s="2">
        <v>6167</v>
      </c>
      <c r="B541" s="3" t="s">
        <v>4475</v>
      </c>
      <c r="C541" s="3" t="s">
        <v>2166</v>
      </c>
      <c r="D541" s="1" t="s">
        <v>1304</v>
      </c>
      <c r="E541" s="1" t="s">
        <v>2167</v>
      </c>
      <c r="F541" s="1" t="s">
        <v>2168</v>
      </c>
      <c r="G541" s="4" t="s">
        <v>2169</v>
      </c>
      <c r="H541" s="1" t="s">
        <v>15</v>
      </c>
      <c r="I541" s="1" t="s">
        <v>1302</v>
      </c>
      <c r="J541" s="1">
        <v>1</v>
      </c>
    </row>
    <row r="542" spans="1:10" ht="14.4" x14ac:dyDescent="0.3">
      <c r="A542" s="2">
        <v>6387</v>
      </c>
      <c r="B542" s="3" t="s">
        <v>4475</v>
      </c>
      <c r="C542" s="3" t="s">
        <v>2222</v>
      </c>
      <c r="D542" s="1" t="s">
        <v>1304</v>
      </c>
      <c r="E542" s="1" t="s">
        <v>2223</v>
      </c>
      <c r="F542" s="1" t="s">
        <v>2224</v>
      </c>
      <c r="G542" s="4" t="s">
        <v>2225</v>
      </c>
      <c r="H542" s="1" t="s">
        <v>15</v>
      </c>
      <c r="I542" s="1" t="s">
        <v>1302</v>
      </c>
      <c r="J542" s="1">
        <v>1</v>
      </c>
    </row>
    <row r="543" spans="1:10" ht="14.4" x14ac:dyDescent="0.3">
      <c r="A543" s="2">
        <v>6469</v>
      </c>
      <c r="B543" s="3" t="s">
        <v>4475</v>
      </c>
      <c r="C543" s="3" t="s">
        <v>2234</v>
      </c>
      <c r="D543" s="1" t="s">
        <v>1304</v>
      </c>
      <c r="E543" s="1" t="s">
        <v>2235</v>
      </c>
      <c r="F543" s="1" t="s">
        <v>2236</v>
      </c>
      <c r="G543" s="4" t="s">
        <v>2237</v>
      </c>
      <c r="H543" s="1" t="s">
        <v>15</v>
      </c>
      <c r="I543" s="1" t="s">
        <v>1302</v>
      </c>
      <c r="J543" s="1">
        <v>1</v>
      </c>
    </row>
    <row r="544" spans="1:10" ht="14.4" x14ac:dyDescent="0.3">
      <c r="A544" s="2">
        <v>6530</v>
      </c>
      <c r="B544" s="3" t="s">
        <v>4475</v>
      </c>
      <c r="C544" s="3" t="s">
        <v>2246</v>
      </c>
      <c r="D544" s="1" t="s">
        <v>1304</v>
      </c>
      <c r="E544" s="1" t="s">
        <v>2247</v>
      </c>
      <c r="F544" s="1" t="s">
        <v>2248</v>
      </c>
      <c r="G544" s="4" t="s">
        <v>2249</v>
      </c>
      <c r="H544" s="1" t="s">
        <v>15</v>
      </c>
      <c r="I544" s="1" t="s">
        <v>1302</v>
      </c>
      <c r="J544" s="1">
        <v>1</v>
      </c>
    </row>
    <row r="545" spans="1:10" ht="14.4" x14ac:dyDescent="0.3">
      <c r="A545" s="2">
        <v>6609</v>
      </c>
      <c r="B545" s="3" t="s">
        <v>4475</v>
      </c>
      <c r="C545" s="3" t="s">
        <v>1654</v>
      </c>
      <c r="D545" s="1" t="s">
        <v>1304</v>
      </c>
      <c r="E545" s="1" t="s">
        <v>2265</v>
      </c>
      <c r="F545" s="1" t="s">
        <v>2259</v>
      </c>
      <c r="G545" s="4" t="s">
        <v>2266</v>
      </c>
      <c r="H545" s="1" t="s">
        <v>15</v>
      </c>
      <c r="I545" s="1" t="s">
        <v>1302</v>
      </c>
      <c r="J545" s="1">
        <v>1</v>
      </c>
    </row>
    <row r="546" spans="1:10" ht="14.4" x14ac:dyDescent="0.3">
      <c r="A546" s="2">
        <v>6724</v>
      </c>
      <c r="B546" s="3" t="s">
        <v>4475</v>
      </c>
      <c r="C546" s="3" t="s">
        <v>2271</v>
      </c>
      <c r="D546" s="1" t="s">
        <v>1304</v>
      </c>
      <c r="E546" s="1" t="s">
        <v>2272</v>
      </c>
      <c r="F546" s="1" t="s">
        <v>2273</v>
      </c>
      <c r="G546" s="4" t="s">
        <v>2274</v>
      </c>
      <c r="H546" s="1" t="s">
        <v>15</v>
      </c>
      <c r="I546" s="1" t="s">
        <v>1302</v>
      </c>
      <c r="J546" s="1">
        <v>1</v>
      </c>
    </row>
    <row r="547" spans="1:10" ht="14.4" x14ac:dyDescent="0.3">
      <c r="A547" s="2">
        <v>6824</v>
      </c>
      <c r="B547" s="3" t="s">
        <v>4475</v>
      </c>
      <c r="C547" s="3" t="s">
        <v>2291</v>
      </c>
      <c r="D547" s="1" t="s">
        <v>1757</v>
      </c>
      <c r="E547" s="1" t="s">
        <v>2292</v>
      </c>
      <c r="F547" s="1" t="s">
        <v>2293</v>
      </c>
      <c r="G547" s="4" t="s">
        <v>2294</v>
      </c>
      <c r="H547" s="1" t="s">
        <v>15</v>
      </c>
      <c r="I547" s="1" t="s">
        <v>1302</v>
      </c>
      <c r="J547" s="1">
        <v>1</v>
      </c>
    </row>
    <row r="548" spans="1:10" ht="14.4" x14ac:dyDescent="0.3">
      <c r="A548" s="2">
        <v>6864</v>
      </c>
      <c r="B548" s="3" t="s">
        <v>4475</v>
      </c>
      <c r="C548" s="3" t="s">
        <v>2303</v>
      </c>
      <c r="D548" s="1" t="s">
        <v>1757</v>
      </c>
      <c r="E548" s="1" t="s">
        <v>2304</v>
      </c>
      <c r="F548" s="1" t="s">
        <v>2305</v>
      </c>
      <c r="G548" s="4" t="s">
        <v>2306</v>
      </c>
      <c r="H548" s="1" t="s">
        <v>15</v>
      </c>
      <c r="I548" s="1" t="s">
        <v>1302</v>
      </c>
      <c r="J548" s="1">
        <v>1</v>
      </c>
    </row>
    <row r="549" spans="1:10" ht="14.4" x14ac:dyDescent="0.3">
      <c r="A549" s="2">
        <v>6906</v>
      </c>
      <c r="B549" s="3" t="s">
        <v>4475</v>
      </c>
      <c r="C549" s="3" t="s">
        <v>2315</v>
      </c>
      <c r="D549" s="1" t="s">
        <v>1757</v>
      </c>
      <c r="E549" s="1" t="s">
        <v>2316</v>
      </c>
      <c r="F549" s="1" t="s">
        <v>2317</v>
      </c>
      <c r="G549" s="4" t="s">
        <v>2318</v>
      </c>
      <c r="H549" s="1" t="s">
        <v>15</v>
      </c>
      <c r="I549" s="1" t="s">
        <v>1302</v>
      </c>
      <c r="J549" s="1">
        <v>1</v>
      </c>
    </row>
    <row r="550" spans="1:10" ht="14.4" x14ac:dyDescent="0.3">
      <c r="A550" s="2">
        <v>6960</v>
      </c>
      <c r="B550" s="3" t="s">
        <v>4475</v>
      </c>
      <c r="C550" s="3" t="s">
        <v>2331</v>
      </c>
      <c r="D550" s="1" t="s">
        <v>1304</v>
      </c>
      <c r="E550" s="1" t="s">
        <v>2332</v>
      </c>
      <c r="F550" s="1" t="s">
        <v>2333</v>
      </c>
      <c r="G550" s="4" t="s">
        <v>2334</v>
      </c>
      <c r="H550" s="1" t="s">
        <v>15</v>
      </c>
      <c r="I550" s="1" t="s">
        <v>1302</v>
      </c>
      <c r="J550" s="1">
        <v>1</v>
      </c>
    </row>
    <row r="551" spans="1:10" ht="14.4" x14ac:dyDescent="0.3">
      <c r="A551" s="2">
        <v>6964</v>
      </c>
      <c r="B551" s="3" t="s">
        <v>4475</v>
      </c>
      <c r="C551" s="3" t="s">
        <v>2335</v>
      </c>
      <c r="D551" s="1" t="s">
        <v>1304</v>
      </c>
      <c r="E551" s="1" t="s">
        <v>2336</v>
      </c>
      <c r="F551" s="1" t="s">
        <v>2337</v>
      </c>
      <c r="G551" s="4" t="s">
        <v>2338</v>
      </c>
      <c r="H551" s="1" t="s">
        <v>15</v>
      </c>
      <c r="I551" s="1" t="s">
        <v>1302</v>
      </c>
      <c r="J551" s="1">
        <v>1</v>
      </c>
    </row>
    <row r="552" spans="1:10" ht="14.4" x14ac:dyDescent="0.3">
      <c r="A552" s="2">
        <v>6969</v>
      </c>
      <c r="B552" s="3" t="s">
        <v>4475</v>
      </c>
      <c r="C552" s="3" t="s">
        <v>2339</v>
      </c>
      <c r="D552" s="1" t="s">
        <v>1757</v>
      </c>
      <c r="E552" s="1" t="s">
        <v>2340</v>
      </c>
      <c r="F552" s="1" t="s">
        <v>2341</v>
      </c>
      <c r="G552" s="4" t="s">
        <v>2342</v>
      </c>
      <c r="H552" s="1" t="s">
        <v>15</v>
      </c>
      <c r="I552" s="1" t="s">
        <v>1302</v>
      </c>
      <c r="J552" s="1">
        <v>1</v>
      </c>
    </row>
    <row r="553" spans="1:10" ht="14.4" x14ac:dyDescent="0.3">
      <c r="A553" s="2">
        <v>6988</v>
      </c>
      <c r="B553" s="3" t="s">
        <v>4475</v>
      </c>
      <c r="C553" s="3" t="s">
        <v>2347</v>
      </c>
      <c r="D553" s="1" t="s">
        <v>1757</v>
      </c>
      <c r="E553" s="1" t="s">
        <v>2348</v>
      </c>
      <c r="F553" s="1" t="s">
        <v>2349</v>
      </c>
      <c r="G553" s="4" t="s">
        <v>2350</v>
      </c>
      <c r="H553" s="1" t="s">
        <v>15</v>
      </c>
      <c r="I553" s="1" t="s">
        <v>1302</v>
      </c>
      <c r="J553" s="1">
        <v>1</v>
      </c>
    </row>
    <row r="554" spans="1:10" ht="14.4" x14ac:dyDescent="0.3">
      <c r="A554" s="2">
        <v>7049</v>
      </c>
      <c r="B554" s="3" t="s">
        <v>4475</v>
      </c>
      <c r="C554" s="3" t="s">
        <v>2351</v>
      </c>
      <c r="D554" s="1" t="s">
        <v>1757</v>
      </c>
      <c r="E554" s="1" t="s">
        <v>2352</v>
      </c>
      <c r="F554" s="1" t="s">
        <v>2353</v>
      </c>
      <c r="G554" s="4" t="s">
        <v>2354</v>
      </c>
      <c r="H554" s="1" t="s">
        <v>15</v>
      </c>
      <c r="I554" s="1" t="s">
        <v>1302</v>
      </c>
      <c r="J554" s="1">
        <v>1</v>
      </c>
    </row>
    <row r="555" spans="1:10" ht="14.4" x14ac:dyDescent="0.3">
      <c r="A555" s="2">
        <v>7112</v>
      </c>
      <c r="B555" s="3" t="s">
        <v>4475</v>
      </c>
      <c r="C555" s="3" t="s">
        <v>2359</v>
      </c>
      <c r="D555" s="1" t="s">
        <v>1304</v>
      </c>
      <c r="E555" s="1" t="s">
        <v>2360</v>
      </c>
      <c r="F555" s="1" t="s">
        <v>2361</v>
      </c>
      <c r="G555" s="4" t="s">
        <v>2362</v>
      </c>
      <c r="H555" s="1" t="s">
        <v>15</v>
      </c>
      <c r="I555" s="1" t="s">
        <v>1302</v>
      </c>
      <c r="J555" s="1">
        <v>1</v>
      </c>
    </row>
    <row r="556" spans="1:10" ht="14.4" x14ac:dyDescent="0.3">
      <c r="A556" s="2">
        <v>7124</v>
      </c>
      <c r="B556" s="3" t="s">
        <v>4475</v>
      </c>
      <c r="C556" s="3" t="s">
        <v>2363</v>
      </c>
      <c r="D556" s="1" t="s">
        <v>1757</v>
      </c>
      <c r="E556" s="1" t="s">
        <v>2364</v>
      </c>
      <c r="F556" s="1" t="s">
        <v>2365</v>
      </c>
      <c r="G556" s="4" t="s">
        <v>2366</v>
      </c>
      <c r="H556" s="1" t="s">
        <v>15</v>
      </c>
      <c r="I556" s="1" t="s">
        <v>1302</v>
      </c>
      <c r="J556" s="1">
        <v>1</v>
      </c>
    </row>
    <row r="557" spans="1:10" ht="14.4" x14ac:dyDescent="0.3">
      <c r="A557" s="2">
        <v>7137</v>
      </c>
      <c r="B557" s="3" t="s">
        <v>4475</v>
      </c>
      <c r="C557" s="3" t="s">
        <v>2367</v>
      </c>
      <c r="D557" s="1" t="s">
        <v>1304</v>
      </c>
      <c r="E557" s="1" t="s">
        <v>2368</v>
      </c>
      <c r="F557" s="1" t="s">
        <v>2369</v>
      </c>
      <c r="G557" s="4" t="s">
        <v>2370</v>
      </c>
      <c r="H557" s="1" t="s">
        <v>15</v>
      </c>
      <c r="I557" s="1" t="s">
        <v>1302</v>
      </c>
      <c r="J557" s="1">
        <v>1</v>
      </c>
    </row>
    <row r="558" spans="1:10" ht="14.4" x14ac:dyDescent="0.3">
      <c r="A558" s="2">
        <v>7157</v>
      </c>
      <c r="B558" s="3" t="s">
        <v>4475</v>
      </c>
      <c r="C558" s="3" t="s">
        <v>2375</v>
      </c>
      <c r="D558" s="1" t="s">
        <v>1304</v>
      </c>
      <c r="E558" s="1" t="s">
        <v>2376</v>
      </c>
      <c r="F558" s="1" t="s">
        <v>2377</v>
      </c>
      <c r="G558" s="4" t="s">
        <v>2378</v>
      </c>
      <c r="H558" s="1" t="s">
        <v>15</v>
      </c>
      <c r="I558" s="1" t="s">
        <v>1302</v>
      </c>
      <c r="J558" s="1">
        <v>1</v>
      </c>
    </row>
    <row r="559" spans="1:10" ht="14.4" x14ac:dyDescent="0.3">
      <c r="A559" s="2">
        <v>7233</v>
      </c>
      <c r="B559" s="3" t="s">
        <v>4475</v>
      </c>
      <c r="C559" s="3" t="s">
        <v>2391</v>
      </c>
      <c r="D559" s="1" t="s">
        <v>1757</v>
      </c>
      <c r="E559" s="1" t="s">
        <v>2392</v>
      </c>
      <c r="F559" s="1" t="s">
        <v>2393</v>
      </c>
      <c r="G559" s="4" t="s">
        <v>2394</v>
      </c>
      <c r="H559" s="1" t="s">
        <v>15</v>
      </c>
      <c r="I559" s="1" t="s">
        <v>1302</v>
      </c>
      <c r="J559" s="1">
        <v>1</v>
      </c>
    </row>
    <row r="560" spans="1:10" ht="14.4" x14ac:dyDescent="0.3">
      <c r="A560" s="2">
        <v>7323</v>
      </c>
      <c r="B560" s="3" t="s">
        <v>4475</v>
      </c>
      <c r="C560" s="3" t="s">
        <v>2399</v>
      </c>
      <c r="D560" s="1" t="s">
        <v>1304</v>
      </c>
      <c r="E560" s="1" t="s">
        <v>2400</v>
      </c>
      <c r="F560" s="1" t="s">
        <v>2401</v>
      </c>
      <c r="G560" s="4" t="s">
        <v>2402</v>
      </c>
      <c r="H560" s="1" t="s">
        <v>15</v>
      </c>
      <c r="I560" s="1" t="s">
        <v>1302</v>
      </c>
      <c r="J560" s="1">
        <v>1</v>
      </c>
    </row>
    <row r="561" spans="1:10" ht="14.4" x14ac:dyDescent="0.3">
      <c r="A561" s="2">
        <v>7339</v>
      </c>
      <c r="B561" s="3" t="s">
        <v>4475</v>
      </c>
      <c r="C561" s="3" t="s">
        <v>2403</v>
      </c>
      <c r="D561" s="1" t="s">
        <v>1757</v>
      </c>
      <c r="E561" s="1" t="s">
        <v>2404</v>
      </c>
      <c r="F561" s="1" t="s">
        <v>2405</v>
      </c>
      <c r="G561" s="4" t="s">
        <v>2406</v>
      </c>
      <c r="H561" s="1" t="s">
        <v>15</v>
      </c>
      <c r="I561" s="1" t="s">
        <v>1302</v>
      </c>
      <c r="J561" s="1">
        <v>1</v>
      </c>
    </row>
    <row r="562" spans="1:10" ht="14.4" x14ac:dyDescent="0.3">
      <c r="A562" s="2">
        <v>7418</v>
      </c>
      <c r="B562" s="3" t="s">
        <v>4475</v>
      </c>
      <c r="C562" s="3" t="s">
        <v>2423</v>
      </c>
      <c r="D562" s="1" t="s">
        <v>1757</v>
      </c>
      <c r="E562" s="1" t="s">
        <v>2424</v>
      </c>
      <c r="F562" s="1" t="s">
        <v>2425</v>
      </c>
      <c r="G562" s="4" t="s">
        <v>2426</v>
      </c>
      <c r="H562" s="1" t="s">
        <v>15</v>
      </c>
      <c r="I562" s="1" t="s">
        <v>1302</v>
      </c>
      <c r="J562" s="1">
        <v>1</v>
      </c>
    </row>
    <row r="563" spans="1:10" ht="14.4" x14ac:dyDescent="0.3">
      <c r="A563" s="2">
        <v>7486</v>
      </c>
      <c r="B563" s="3" t="s">
        <v>4475</v>
      </c>
      <c r="C563" s="3" t="s">
        <v>2435</v>
      </c>
      <c r="D563" s="1" t="s">
        <v>1304</v>
      </c>
      <c r="E563" s="1" t="s">
        <v>2436</v>
      </c>
      <c r="F563" s="1" t="s">
        <v>2437</v>
      </c>
      <c r="G563" s="4" t="s">
        <v>2438</v>
      </c>
      <c r="H563" s="1" t="s">
        <v>15</v>
      </c>
      <c r="I563" s="1" t="s">
        <v>1302</v>
      </c>
      <c r="J563" s="1">
        <v>1</v>
      </c>
    </row>
    <row r="564" spans="1:10" ht="14.4" x14ac:dyDescent="0.3">
      <c r="A564" s="2">
        <v>7710</v>
      </c>
      <c r="B564" s="3" t="s">
        <v>4475</v>
      </c>
      <c r="C564" s="3" t="s">
        <v>2493</v>
      </c>
      <c r="D564" s="1" t="s">
        <v>1304</v>
      </c>
      <c r="E564" s="1" t="s">
        <v>2494</v>
      </c>
      <c r="F564" s="1" t="s">
        <v>2495</v>
      </c>
      <c r="G564" s="4" t="s">
        <v>2496</v>
      </c>
      <c r="H564" s="1" t="s">
        <v>15</v>
      </c>
      <c r="I564" s="1" t="s">
        <v>1302</v>
      </c>
      <c r="J564" s="1">
        <v>1</v>
      </c>
    </row>
    <row r="565" spans="1:10" ht="14.4" x14ac:dyDescent="0.3">
      <c r="A565" s="2">
        <v>7781</v>
      </c>
      <c r="B565" s="3" t="s">
        <v>4475</v>
      </c>
      <c r="C565" s="3" t="s">
        <v>2505</v>
      </c>
      <c r="D565" s="1" t="s">
        <v>1757</v>
      </c>
      <c r="E565" s="1" t="s">
        <v>2506</v>
      </c>
      <c r="F565" s="1" t="s">
        <v>2507</v>
      </c>
      <c r="G565" s="4" t="s">
        <v>2508</v>
      </c>
      <c r="H565" s="1" t="s">
        <v>15</v>
      </c>
      <c r="I565" s="1" t="s">
        <v>1302</v>
      </c>
      <c r="J565" s="1">
        <v>1</v>
      </c>
    </row>
    <row r="566" spans="1:10" ht="14.4" x14ac:dyDescent="0.3">
      <c r="A566" s="2">
        <v>7942</v>
      </c>
      <c r="B566" s="3" t="s">
        <v>4475</v>
      </c>
      <c r="C566" s="3" t="s">
        <v>2545</v>
      </c>
      <c r="D566" s="1" t="s">
        <v>1757</v>
      </c>
      <c r="E566" s="1" t="s">
        <v>2546</v>
      </c>
      <c r="F566" s="1" t="s">
        <v>2547</v>
      </c>
      <c r="G566" s="4" t="s">
        <v>2548</v>
      </c>
      <c r="H566" s="1" t="s">
        <v>15</v>
      </c>
      <c r="I566" s="1" t="s">
        <v>1302</v>
      </c>
      <c r="J566" s="1">
        <v>1</v>
      </c>
    </row>
    <row r="567" spans="1:10" ht="14.4" x14ac:dyDescent="0.3">
      <c r="A567" s="2">
        <v>115</v>
      </c>
      <c r="B567" s="3" t="s">
        <v>3824</v>
      </c>
      <c r="C567" s="3" t="s">
        <v>2574</v>
      </c>
      <c r="D567" s="1" t="s">
        <v>242</v>
      </c>
      <c r="E567" s="1" t="s">
        <v>2575</v>
      </c>
      <c r="F567" s="1" t="s">
        <v>2576</v>
      </c>
      <c r="G567" s="4" t="s">
        <v>2577</v>
      </c>
      <c r="H567" s="1" t="s">
        <v>15</v>
      </c>
      <c r="I567" s="1" t="s">
        <v>2565</v>
      </c>
      <c r="J567" s="1">
        <v>1</v>
      </c>
    </row>
    <row r="568" spans="1:10" ht="14.4" x14ac:dyDescent="0.3">
      <c r="A568" s="2">
        <v>208</v>
      </c>
      <c r="B568" s="3" t="s">
        <v>3824</v>
      </c>
      <c r="C568" s="3" t="s">
        <v>2590</v>
      </c>
      <c r="D568" s="1" t="s">
        <v>242</v>
      </c>
      <c r="E568" s="1" t="s">
        <v>2591</v>
      </c>
      <c r="F568" s="1" t="s">
        <v>2592</v>
      </c>
      <c r="G568" s="4" t="s">
        <v>2593</v>
      </c>
      <c r="H568" s="1" t="s">
        <v>15</v>
      </c>
      <c r="I568" s="1" t="s">
        <v>2565</v>
      </c>
      <c r="J568" s="1">
        <v>1</v>
      </c>
    </row>
    <row r="569" spans="1:10" ht="14.4" x14ac:dyDescent="0.3">
      <c r="A569" s="2">
        <v>560</v>
      </c>
      <c r="B569" s="3" t="s">
        <v>3824</v>
      </c>
      <c r="C569" s="3" t="s">
        <v>2614</v>
      </c>
      <c r="D569" s="1" t="s">
        <v>242</v>
      </c>
      <c r="E569" s="1" t="s">
        <v>2615</v>
      </c>
      <c r="F569" s="1" t="s">
        <v>2616</v>
      </c>
      <c r="G569" s="4" t="s">
        <v>2617</v>
      </c>
      <c r="H569" s="1" t="s">
        <v>15</v>
      </c>
      <c r="I569" s="1" t="s">
        <v>2565</v>
      </c>
      <c r="J569" s="1">
        <v>1</v>
      </c>
    </row>
    <row r="570" spans="1:10" ht="14.4" x14ac:dyDescent="0.3">
      <c r="A570" s="2">
        <v>781</v>
      </c>
      <c r="B570" s="3" t="s">
        <v>3824</v>
      </c>
      <c r="C570" s="3" t="s">
        <v>2626</v>
      </c>
      <c r="D570" s="1" t="s">
        <v>242</v>
      </c>
      <c r="E570" s="1" t="s">
        <v>2627</v>
      </c>
      <c r="F570" s="1" t="s">
        <v>2628</v>
      </c>
      <c r="G570" s="4" t="s">
        <v>2629</v>
      </c>
      <c r="H570" s="1" t="s">
        <v>15</v>
      </c>
      <c r="I570" s="1" t="s">
        <v>2565</v>
      </c>
      <c r="J570" s="1">
        <v>1</v>
      </c>
    </row>
    <row r="571" spans="1:10" ht="14.4" x14ac:dyDescent="0.3">
      <c r="A571" s="2">
        <v>809</v>
      </c>
      <c r="B571" s="3" t="s">
        <v>3824</v>
      </c>
      <c r="C571" s="3" t="s">
        <v>2640</v>
      </c>
      <c r="D571" s="1" t="s">
        <v>242</v>
      </c>
      <c r="E571" s="1" t="s">
        <v>2641</v>
      </c>
      <c r="F571" s="1" t="s">
        <v>2642</v>
      </c>
      <c r="G571" s="4" t="s">
        <v>2643</v>
      </c>
      <c r="H571" s="1" t="s">
        <v>15</v>
      </c>
      <c r="I571" s="1" t="s">
        <v>2565</v>
      </c>
      <c r="J571" s="1">
        <v>1</v>
      </c>
    </row>
    <row r="572" spans="1:10" ht="14.4" x14ac:dyDescent="0.3">
      <c r="A572" s="2">
        <v>840</v>
      </c>
      <c r="B572" s="3" t="s">
        <v>3824</v>
      </c>
      <c r="C572" s="3" t="s">
        <v>2644</v>
      </c>
      <c r="D572" s="1" t="s">
        <v>242</v>
      </c>
      <c r="E572" s="1" t="s">
        <v>2645</v>
      </c>
      <c r="F572" s="1" t="s">
        <v>2646</v>
      </c>
      <c r="G572" s="4" t="s">
        <v>2647</v>
      </c>
      <c r="H572" s="1" t="s">
        <v>15</v>
      </c>
      <c r="I572" s="1" t="s">
        <v>2565</v>
      </c>
      <c r="J572" s="1">
        <v>1</v>
      </c>
    </row>
    <row r="573" spans="1:10" ht="14.4" x14ac:dyDescent="0.3">
      <c r="A573" s="2">
        <v>841</v>
      </c>
      <c r="B573" s="3" t="s">
        <v>3824</v>
      </c>
      <c r="C573" s="3" t="s">
        <v>2648</v>
      </c>
      <c r="D573" s="1" t="s">
        <v>242</v>
      </c>
      <c r="E573" s="1" t="s">
        <v>2649</v>
      </c>
      <c r="F573" s="1" t="s">
        <v>2650</v>
      </c>
      <c r="G573" s="4" t="s">
        <v>2651</v>
      </c>
      <c r="H573" s="1" t="s">
        <v>15</v>
      </c>
      <c r="I573" s="1" t="s">
        <v>2565</v>
      </c>
      <c r="J573" s="1">
        <v>1</v>
      </c>
    </row>
    <row r="574" spans="1:10" ht="14.4" x14ac:dyDescent="0.3">
      <c r="A574" s="2">
        <v>960</v>
      </c>
      <c r="B574" s="3" t="s">
        <v>3824</v>
      </c>
      <c r="C574" s="3" t="s">
        <v>2672</v>
      </c>
      <c r="D574" s="1" t="s">
        <v>242</v>
      </c>
      <c r="E574" s="1" t="s">
        <v>2673</v>
      </c>
      <c r="F574" s="1" t="s">
        <v>2674</v>
      </c>
      <c r="G574" s="4" t="s">
        <v>2675</v>
      </c>
      <c r="H574" s="1" t="s">
        <v>15</v>
      </c>
      <c r="I574" s="1" t="s">
        <v>2565</v>
      </c>
      <c r="J574" s="1">
        <v>1</v>
      </c>
    </row>
    <row r="575" spans="1:10" ht="14.4" x14ac:dyDescent="0.3">
      <c r="A575" s="2">
        <v>1078</v>
      </c>
      <c r="B575" s="3" t="s">
        <v>3824</v>
      </c>
      <c r="C575" s="3" t="s">
        <v>2688</v>
      </c>
      <c r="D575" s="1" t="s">
        <v>242</v>
      </c>
      <c r="E575" s="1" t="s">
        <v>2689</v>
      </c>
      <c r="F575" s="1" t="s">
        <v>2690</v>
      </c>
      <c r="G575" s="4" t="s">
        <v>2691</v>
      </c>
      <c r="H575" s="1" t="s">
        <v>15</v>
      </c>
      <c r="I575" s="1" t="s">
        <v>2565</v>
      </c>
      <c r="J575" s="1">
        <v>1</v>
      </c>
    </row>
    <row r="576" spans="1:10" ht="14.4" x14ac:dyDescent="0.3">
      <c r="A576" s="2">
        <v>1092</v>
      </c>
      <c r="B576" s="3" t="s">
        <v>3824</v>
      </c>
      <c r="C576" s="3" t="s">
        <v>2692</v>
      </c>
      <c r="D576" s="1" t="s">
        <v>242</v>
      </c>
      <c r="E576" s="1" t="s">
        <v>2693</v>
      </c>
      <c r="F576" s="1" t="s">
        <v>2694</v>
      </c>
      <c r="G576" s="4" t="s">
        <v>2695</v>
      </c>
      <c r="H576" s="1" t="s">
        <v>15</v>
      </c>
      <c r="I576" s="1" t="s">
        <v>2565</v>
      </c>
      <c r="J576" s="1">
        <v>1</v>
      </c>
    </row>
    <row r="577" spans="1:10" ht="14.4" x14ac:dyDescent="0.3">
      <c r="A577" s="2">
        <v>1147</v>
      </c>
      <c r="B577" s="3" t="s">
        <v>3824</v>
      </c>
      <c r="C577" s="3" t="s">
        <v>2708</v>
      </c>
      <c r="D577" s="1" t="s">
        <v>1298</v>
      </c>
      <c r="E577" s="1" t="s">
        <v>2709</v>
      </c>
      <c r="F577" s="1" t="s">
        <v>2710</v>
      </c>
      <c r="G577" s="4" t="s">
        <v>2711</v>
      </c>
      <c r="H577" s="1" t="s">
        <v>15</v>
      </c>
      <c r="I577" s="1" t="s">
        <v>2565</v>
      </c>
      <c r="J577" s="1">
        <v>1</v>
      </c>
    </row>
    <row r="578" spans="1:10" ht="14.4" x14ac:dyDescent="0.3">
      <c r="A578" s="2">
        <v>1148</v>
      </c>
      <c r="B578" s="3" t="s">
        <v>3824</v>
      </c>
      <c r="C578" s="3" t="s">
        <v>2712</v>
      </c>
      <c r="D578" s="1" t="s">
        <v>1298</v>
      </c>
      <c r="E578" s="1" t="s">
        <v>2713</v>
      </c>
      <c r="F578" s="1" t="s">
        <v>2714</v>
      </c>
      <c r="G578" s="4" t="s">
        <v>2715</v>
      </c>
      <c r="H578" s="1" t="s">
        <v>15</v>
      </c>
      <c r="I578" s="1" t="s">
        <v>2565</v>
      </c>
      <c r="J578" s="1">
        <v>1</v>
      </c>
    </row>
    <row r="579" spans="1:10" ht="14.4" x14ac:dyDescent="0.3">
      <c r="A579" s="2">
        <v>1533</v>
      </c>
      <c r="B579" s="3" t="s">
        <v>3824</v>
      </c>
      <c r="C579" s="3" t="s">
        <v>2779</v>
      </c>
      <c r="D579" s="1" t="s">
        <v>242</v>
      </c>
      <c r="E579" s="1" t="s">
        <v>2780</v>
      </c>
      <c r="F579" s="1" t="s">
        <v>2781</v>
      </c>
      <c r="G579" s="4" t="s">
        <v>2782</v>
      </c>
      <c r="H579" s="1" t="s">
        <v>15</v>
      </c>
      <c r="I579" s="1" t="s">
        <v>2565</v>
      </c>
      <c r="J579" s="1">
        <v>1</v>
      </c>
    </row>
    <row r="580" spans="1:10" ht="14.4" x14ac:dyDescent="0.3">
      <c r="A580" s="2">
        <v>1747</v>
      </c>
      <c r="B580" s="3" t="s">
        <v>3824</v>
      </c>
      <c r="C580" s="3" t="s">
        <v>2811</v>
      </c>
      <c r="D580" s="1" t="s">
        <v>242</v>
      </c>
      <c r="E580" s="1" t="s">
        <v>2812</v>
      </c>
      <c r="F580" s="1" t="s">
        <v>2813</v>
      </c>
      <c r="G580" s="4" t="s">
        <v>2814</v>
      </c>
      <c r="H580" s="1" t="s">
        <v>15</v>
      </c>
      <c r="I580" s="1" t="s">
        <v>2565</v>
      </c>
      <c r="J580" s="1">
        <v>1</v>
      </c>
    </row>
    <row r="581" spans="1:10" ht="14.4" x14ac:dyDescent="0.3">
      <c r="A581" s="2">
        <v>1862</v>
      </c>
      <c r="B581" s="3" t="s">
        <v>3824</v>
      </c>
      <c r="C581" s="3" t="s">
        <v>2850</v>
      </c>
      <c r="D581" s="1" t="s">
        <v>1298</v>
      </c>
      <c r="E581" s="1" t="s">
        <v>2851</v>
      </c>
      <c r="F581" s="1" t="s">
        <v>2852</v>
      </c>
      <c r="G581" s="4" t="s">
        <v>2853</v>
      </c>
      <c r="H581" s="1" t="s">
        <v>15</v>
      </c>
      <c r="I581" s="1" t="s">
        <v>2565</v>
      </c>
      <c r="J581" s="1">
        <v>1</v>
      </c>
    </row>
    <row r="582" spans="1:10" ht="14.4" x14ac:dyDescent="0.3">
      <c r="A582" s="2">
        <v>1954</v>
      </c>
      <c r="B582" s="3" t="s">
        <v>3824</v>
      </c>
      <c r="C582" s="3" t="s">
        <v>2866</v>
      </c>
      <c r="D582" s="1" t="s">
        <v>1298</v>
      </c>
      <c r="E582" s="1" t="s">
        <v>2867</v>
      </c>
      <c r="F582" s="1" t="s">
        <v>2868</v>
      </c>
      <c r="G582" s="4" t="s">
        <v>2869</v>
      </c>
      <c r="H582" s="1" t="s">
        <v>15</v>
      </c>
      <c r="I582" s="1" t="s">
        <v>2565</v>
      </c>
      <c r="J582" s="1">
        <v>1</v>
      </c>
    </row>
    <row r="583" spans="1:10" ht="14.4" x14ac:dyDescent="0.3">
      <c r="A583" s="2">
        <v>2218</v>
      </c>
      <c r="B583" s="3" t="s">
        <v>3824</v>
      </c>
      <c r="C583" s="3" t="s">
        <v>2897</v>
      </c>
      <c r="D583" s="1" t="s">
        <v>242</v>
      </c>
      <c r="E583" s="1" t="s">
        <v>2898</v>
      </c>
      <c r="F583" s="1" t="s">
        <v>2899</v>
      </c>
      <c r="G583" s="4" t="s">
        <v>2900</v>
      </c>
      <c r="H583" s="1" t="s">
        <v>15</v>
      </c>
      <c r="I583" s="1" t="s">
        <v>2565</v>
      </c>
      <c r="J583" s="1">
        <v>1</v>
      </c>
    </row>
    <row r="584" spans="1:10" ht="14.4" x14ac:dyDescent="0.3">
      <c r="A584" s="2">
        <v>2286</v>
      </c>
      <c r="B584" s="3" t="s">
        <v>3824</v>
      </c>
      <c r="C584" s="3" t="s">
        <v>2905</v>
      </c>
      <c r="D584" s="1" t="s">
        <v>242</v>
      </c>
      <c r="E584" s="1" t="s">
        <v>2906</v>
      </c>
      <c r="F584" s="1" t="s">
        <v>2907</v>
      </c>
      <c r="G584" s="4" t="s">
        <v>2908</v>
      </c>
      <c r="H584" s="1" t="s">
        <v>15</v>
      </c>
      <c r="I584" s="1" t="s">
        <v>2565</v>
      </c>
      <c r="J584" s="1">
        <v>1</v>
      </c>
    </row>
    <row r="585" spans="1:10" ht="14.4" x14ac:dyDescent="0.3">
      <c r="A585" s="2">
        <v>2342</v>
      </c>
      <c r="B585" s="3" t="s">
        <v>3824</v>
      </c>
      <c r="C585" s="3" t="s">
        <v>2909</v>
      </c>
      <c r="D585" s="1" t="s">
        <v>1298</v>
      </c>
      <c r="E585" s="1" t="s">
        <v>2910</v>
      </c>
      <c r="F585" s="1" t="s">
        <v>2911</v>
      </c>
      <c r="G585" s="4" t="s">
        <v>2912</v>
      </c>
      <c r="H585" s="1" t="s">
        <v>15</v>
      </c>
      <c r="I585" s="1" t="s">
        <v>2565</v>
      </c>
      <c r="J585" s="1">
        <v>1</v>
      </c>
    </row>
    <row r="586" spans="1:10" ht="14.4" x14ac:dyDescent="0.3">
      <c r="A586" s="2">
        <v>2480</v>
      </c>
      <c r="B586" s="3" t="s">
        <v>3824</v>
      </c>
      <c r="C586" s="3" t="s">
        <v>2921</v>
      </c>
      <c r="D586" s="1" t="s">
        <v>242</v>
      </c>
      <c r="E586" s="1" t="s">
        <v>2922</v>
      </c>
      <c r="F586" s="1" t="s">
        <v>2923</v>
      </c>
      <c r="G586" s="4" t="s">
        <v>2924</v>
      </c>
      <c r="H586" s="1" t="s">
        <v>15</v>
      </c>
      <c r="I586" s="1" t="s">
        <v>2565</v>
      </c>
      <c r="J586" s="1">
        <v>1</v>
      </c>
    </row>
    <row r="587" spans="1:10" ht="14.4" x14ac:dyDescent="0.3">
      <c r="A587" s="2">
        <v>2483</v>
      </c>
      <c r="B587" s="3" t="s">
        <v>3824</v>
      </c>
      <c r="C587" s="3" t="s">
        <v>2925</v>
      </c>
      <c r="D587" s="1" t="s">
        <v>1298</v>
      </c>
      <c r="E587" s="1" t="s">
        <v>2926</v>
      </c>
      <c r="F587" s="1" t="s">
        <v>2927</v>
      </c>
      <c r="G587" s="4" t="s">
        <v>2928</v>
      </c>
      <c r="H587" s="1" t="s">
        <v>15</v>
      </c>
      <c r="I587" s="1" t="s">
        <v>2565</v>
      </c>
      <c r="J587" s="1">
        <v>1</v>
      </c>
    </row>
    <row r="588" spans="1:10" ht="14.4" x14ac:dyDescent="0.3">
      <c r="A588" s="2">
        <v>2720</v>
      </c>
      <c r="B588" s="3" t="s">
        <v>3824</v>
      </c>
      <c r="C588" s="3" t="s">
        <v>2953</v>
      </c>
      <c r="D588" s="1" t="s">
        <v>242</v>
      </c>
      <c r="E588" s="1" t="s">
        <v>2954</v>
      </c>
      <c r="F588" s="1" t="s">
        <v>2955</v>
      </c>
      <c r="G588" s="4" t="s">
        <v>2956</v>
      </c>
      <c r="H588" s="1" t="s">
        <v>15</v>
      </c>
      <c r="I588" s="1" t="s">
        <v>2565</v>
      </c>
      <c r="J588" s="1">
        <v>1</v>
      </c>
    </row>
    <row r="589" spans="1:10" ht="14.4" x14ac:dyDescent="0.3">
      <c r="A589" s="2">
        <v>2832</v>
      </c>
      <c r="B589" s="3" t="s">
        <v>3824</v>
      </c>
      <c r="C589" s="3" t="s">
        <v>1136</v>
      </c>
      <c r="D589" s="1" t="s">
        <v>242</v>
      </c>
      <c r="E589" s="1" t="s">
        <v>2969</v>
      </c>
      <c r="F589" s="1" t="s">
        <v>2970</v>
      </c>
      <c r="G589" s="4" t="s">
        <v>2971</v>
      </c>
      <c r="H589" s="1" t="s">
        <v>15</v>
      </c>
      <c r="I589" s="1" t="s">
        <v>2565</v>
      </c>
      <c r="J589" s="1">
        <v>1</v>
      </c>
    </row>
    <row r="590" spans="1:10" ht="14.4" x14ac:dyDescent="0.3">
      <c r="A590" s="2">
        <v>2863</v>
      </c>
      <c r="B590" s="3" t="s">
        <v>3824</v>
      </c>
      <c r="C590" s="3" t="s">
        <v>2980</v>
      </c>
      <c r="D590" s="1" t="s">
        <v>242</v>
      </c>
      <c r="E590" s="1" t="s">
        <v>2981</v>
      </c>
      <c r="F590" s="1" t="s">
        <v>2982</v>
      </c>
      <c r="G590" s="4" t="s">
        <v>2983</v>
      </c>
      <c r="H590" s="1" t="s">
        <v>15</v>
      </c>
      <c r="I590" s="1" t="s">
        <v>2565</v>
      </c>
      <c r="J590" s="1">
        <v>1</v>
      </c>
    </row>
    <row r="591" spans="1:10" ht="14.4" x14ac:dyDescent="0.3">
      <c r="A591" s="2">
        <v>3037</v>
      </c>
      <c r="B591" s="3" t="s">
        <v>3824</v>
      </c>
      <c r="C591" s="3" t="s">
        <v>3026</v>
      </c>
      <c r="D591" s="1" t="s">
        <v>1298</v>
      </c>
      <c r="E591" s="1" t="s">
        <v>3027</v>
      </c>
      <c r="F591" s="1" t="s">
        <v>3028</v>
      </c>
      <c r="G591" s="4" t="s">
        <v>3029</v>
      </c>
      <c r="H591" s="1" t="s">
        <v>15</v>
      </c>
      <c r="I591" s="1" t="s">
        <v>2565</v>
      </c>
      <c r="J591" s="1">
        <v>1</v>
      </c>
    </row>
    <row r="592" spans="1:10" ht="14.4" x14ac:dyDescent="0.3">
      <c r="A592" s="2">
        <v>3059</v>
      </c>
      <c r="B592" s="3" t="s">
        <v>3824</v>
      </c>
      <c r="C592" s="3" t="s">
        <v>3034</v>
      </c>
      <c r="D592" s="1" t="s">
        <v>242</v>
      </c>
      <c r="E592" s="1" t="s">
        <v>3035</v>
      </c>
      <c r="F592" s="1" t="s">
        <v>3036</v>
      </c>
      <c r="G592" s="4" t="s">
        <v>3037</v>
      </c>
      <c r="H592" s="1" t="s">
        <v>15</v>
      </c>
      <c r="I592" s="1" t="s">
        <v>2565</v>
      </c>
      <c r="J592" s="1">
        <v>1</v>
      </c>
    </row>
    <row r="593" spans="1:10" ht="14.4" x14ac:dyDescent="0.3">
      <c r="A593" s="2">
        <v>3116</v>
      </c>
      <c r="B593" s="3" t="s">
        <v>3824</v>
      </c>
      <c r="C593" s="3" t="s">
        <v>3050</v>
      </c>
      <c r="D593" s="1" t="s">
        <v>242</v>
      </c>
      <c r="E593" s="1" t="s">
        <v>3051</v>
      </c>
      <c r="F593" s="1" t="s">
        <v>3052</v>
      </c>
      <c r="G593" s="4" t="s">
        <v>3053</v>
      </c>
      <c r="H593" s="1" t="s">
        <v>15</v>
      </c>
      <c r="I593" s="1" t="s">
        <v>2565</v>
      </c>
      <c r="J593" s="1">
        <v>1</v>
      </c>
    </row>
    <row r="594" spans="1:10" ht="14.4" x14ac:dyDescent="0.3">
      <c r="A594" s="2">
        <v>3158</v>
      </c>
      <c r="B594" s="3" t="s">
        <v>3824</v>
      </c>
      <c r="C594" s="3" t="s">
        <v>3062</v>
      </c>
      <c r="D594" s="1" t="s">
        <v>1298</v>
      </c>
      <c r="E594" s="1" t="s">
        <v>3063</v>
      </c>
      <c r="F594" s="1" t="s">
        <v>3064</v>
      </c>
      <c r="G594" s="4" t="s">
        <v>3065</v>
      </c>
      <c r="H594" s="1" t="s">
        <v>15</v>
      </c>
      <c r="I594" s="1" t="s">
        <v>2565</v>
      </c>
      <c r="J594" s="1">
        <v>1</v>
      </c>
    </row>
    <row r="595" spans="1:10" ht="14.4" x14ac:dyDescent="0.3">
      <c r="A595" s="2">
        <v>3274</v>
      </c>
      <c r="B595" s="3" t="s">
        <v>3824</v>
      </c>
      <c r="C595" s="3" t="s">
        <v>3094</v>
      </c>
      <c r="D595" s="1" t="s">
        <v>242</v>
      </c>
      <c r="E595" s="1" t="s">
        <v>3095</v>
      </c>
      <c r="F595" s="1" t="s">
        <v>3096</v>
      </c>
      <c r="G595" s="4" t="s">
        <v>3097</v>
      </c>
      <c r="H595" s="1" t="s">
        <v>15</v>
      </c>
      <c r="I595" s="1" t="s">
        <v>2565</v>
      </c>
      <c r="J595" s="1">
        <v>1</v>
      </c>
    </row>
    <row r="596" spans="1:10" ht="14.4" x14ac:dyDescent="0.3">
      <c r="A596" s="2">
        <v>3376</v>
      </c>
      <c r="B596" s="3" t="s">
        <v>3824</v>
      </c>
      <c r="C596" s="3" t="s">
        <v>3134</v>
      </c>
      <c r="D596" s="1" t="s">
        <v>1298</v>
      </c>
      <c r="E596" s="1" t="s">
        <v>3135</v>
      </c>
      <c r="F596" s="1" t="s">
        <v>3136</v>
      </c>
      <c r="G596" s="4" t="s">
        <v>3137</v>
      </c>
      <c r="H596" s="1" t="s">
        <v>15</v>
      </c>
      <c r="I596" s="1" t="s">
        <v>2565</v>
      </c>
      <c r="J596" s="1">
        <v>1</v>
      </c>
    </row>
    <row r="597" spans="1:10" ht="14.4" x14ac:dyDescent="0.3">
      <c r="A597" s="2">
        <v>3501</v>
      </c>
      <c r="B597" s="3" t="s">
        <v>3824</v>
      </c>
      <c r="C597" s="3" t="s">
        <v>3142</v>
      </c>
      <c r="D597" s="1" t="s">
        <v>242</v>
      </c>
      <c r="E597" s="1" t="s">
        <v>3143</v>
      </c>
      <c r="F597" s="1" t="s">
        <v>3144</v>
      </c>
      <c r="G597" s="4" t="s">
        <v>3145</v>
      </c>
      <c r="H597" s="1" t="s">
        <v>15</v>
      </c>
      <c r="I597" s="1" t="s">
        <v>2565</v>
      </c>
      <c r="J597" s="1">
        <v>1</v>
      </c>
    </row>
    <row r="598" spans="1:10" ht="14.4" x14ac:dyDescent="0.3">
      <c r="A598" s="2">
        <v>3559</v>
      </c>
      <c r="B598" s="3" t="s">
        <v>3824</v>
      </c>
      <c r="C598" s="3" t="s">
        <v>3158</v>
      </c>
      <c r="D598" s="1" t="s">
        <v>242</v>
      </c>
      <c r="E598" s="1" t="s">
        <v>3159</v>
      </c>
      <c r="F598" s="1" t="s">
        <v>3160</v>
      </c>
      <c r="G598" s="4" t="s">
        <v>3161</v>
      </c>
      <c r="H598" s="1" t="s">
        <v>15</v>
      </c>
      <c r="I598" s="1" t="s">
        <v>2565</v>
      </c>
      <c r="J598" s="1">
        <v>1</v>
      </c>
    </row>
    <row r="599" spans="1:10" ht="14.4" x14ac:dyDescent="0.3">
      <c r="A599" s="2">
        <v>3564</v>
      </c>
      <c r="B599" s="3" t="s">
        <v>3824</v>
      </c>
      <c r="C599" s="3" t="s">
        <v>3162</v>
      </c>
      <c r="D599" s="1" t="s">
        <v>242</v>
      </c>
      <c r="E599" s="1" t="s">
        <v>3163</v>
      </c>
      <c r="F599" s="1" t="s">
        <v>3164</v>
      </c>
      <c r="G599" s="4" t="s">
        <v>3165</v>
      </c>
      <c r="H599" s="1" t="s">
        <v>15</v>
      </c>
      <c r="I599" s="1" t="s">
        <v>2565</v>
      </c>
      <c r="J599" s="1">
        <v>1</v>
      </c>
    </row>
    <row r="600" spans="1:10" ht="14.4" x14ac:dyDescent="0.3">
      <c r="A600" s="2">
        <v>3597</v>
      </c>
      <c r="B600" s="3" t="s">
        <v>3824</v>
      </c>
      <c r="C600" s="3" t="s">
        <v>3166</v>
      </c>
      <c r="D600" s="1" t="s">
        <v>242</v>
      </c>
      <c r="E600" s="1" t="s">
        <v>3167</v>
      </c>
      <c r="F600" s="1" t="s">
        <v>3168</v>
      </c>
      <c r="G600" s="4" t="s">
        <v>3169</v>
      </c>
      <c r="H600" s="1" t="s">
        <v>15</v>
      </c>
      <c r="I600" s="1" t="s">
        <v>2565</v>
      </c>
      <c r="J600" s="1">
        <v>1</v>
      </c>
    </row>
    <row r="601" spans="1:10" ht="14.4" x14ac:dyDescent="0.3">
      <c r="A601" s="2">
        <v>3654</v>
      </c>
      <c r="B601" s="3" t="s">
        <v>3824</v>
      </c>
      <c r="C601" s="3" t="s">
        <v>3182</v>
      </c>
      <c r="D601" s="1" t="s">
        <v>1298</v>
      </c>
      <c r="E601" s="1" t="s">
        <v>3183</v>
      </c>
      <c r="F601" s="1" t="s">
        <v>3184</v>
      </c>
      <c r="G601" s="4" t="s">
        <v>3185</v>
      </c>
      <c r="H601" s="1" t="s">
        <v>15</v>
      </c>
      <c r="I601" s="1" t="s">
        <v>2565</v>
      </c>
      <c r="J601" s="1">
        <v>1</v>
      </c>
    </row>
    <row r="602" spans="1:10" ht="14.4" x14ac:dyDescent="0.3">
      <c r="A602" s="2">
        <v>3707</v>
      </c>
      <c r="B602" s="3" t="s">
        <v>3824</v>
      </c>
      <c r="C602" s="3" t="s">
        <v>3198</v>
      </c>
      <c r="D602" s="1" t="s">
        <v>1298</v>
      </c>
      <c r="E602" s="1" t="s">
        <v>3199</v>
      </c>
      <c r="F602" s="1" t="s">
        <v>3200</v>
      </c>
      <c r="G602" s="4" t="s">
        <v>3201</v>
      </c>
      <c r="H602" s="1" t="s">
        <v>15</v>
      </c>
      <c r="I602" s="1" t="s">
        <v>2565</v>
      </c>
      <c r="J602" s="1">
        <v>1</v>
      </c>
    </row>
    <row r="603" spans="1:10" ht="14.4" x14ac:dyDescent="0.3">
      <c r="A603" s="2">
        <v>3721</v>
      </c>
      <c r="B603" s="3" t="s">
        <v>3824</v>
      </c>
      <c r="C603" s="3" t="s">
        <v>3206</v>
      </c>
      <c r="D603" s="1" t="s">
        <v>242</v>
      </c>
      <c r="E603" s="1" t="s">
        <v>3207</v>
      </c>
      <c r="F603" s="1" t="s">
        <v>3208</v>
      </c>
      <c r="G603" s="4" t="s">
        <v>3209</v>
      </c>
      <c r="H603" s="1" t="s">
        <v>15</v>
      </c>
      <c r="I603" s="1" t="s">
        <v>2565</v>
      </c>
      <c r="J603" s="1">
        <v>1</v>
      </c>
    </row>
    <row r="604" spans="1:10" ht="14.4" x14ac:dyDescent="0.3">
      <c r="A604" s="2">
        <v>3747</v>
      </c>
      <c r="B604" s="3" t="s">
        <v>3824</v>
      </c>
      <c r="C604" s="3" t="s">
        <v>3214</v>
      </c>
      <c r="D604" s="1" t="s">
        <v>1298</v>
      </c>
      <c r="E604" s="1" t="s">
        <v>3215</v>
      </c>
      <c r="F604" s="1" t="s">
        <v>3216</v>
      </c>
      <c r="G604" s="4" t="s">
        <v>3217</v>
      </c>
      <c r="H604" s="1" t="s">
        <v>15</v>
      </c>
      <c r="I604" s="1" t="s">
        <v>2565</v>
      </c>
      <c r="J604" s="1">
        <v>1</v>
      </c>
    </row>
    <row r="605" spans="1:10" ht="14.4" x14ac:dyDescent="0.3">
      <c r="A605" s="2">
        <v>3757</v>
      </c>
      <c r="B605" s="3" t="s">
        <v>3824</v>
      </c>
      <c r="C605" s="3" t="s">
        <v>3218</v>
      </c>
      <c r="D605" s="1" t="s">
        <v>242</v>
      </c>
      <c r="E605" s="1" t="s">
        <v>3219</v>
      </c>
      <c r="F605" s="1" t="s">
        <v>3220</v>
      </c>
      <c r="G605" s="4" t="s">
        <v>3221</v>
      </c>
      <c r="H605" s="1" t="s">
        <v>15</v>
      </c>
      <c r="I605" s="1" t="s">
        <v>2565</v>
      </c>
      <c r="J605" s="1">
        <v>1</v>
      </c>
    </row>
    <row r="606" spans="1:10" ht="14.4" x14ac:dyDescent="0.3">
      <c r="A606" s="2">
        <v>3789</v>
      </c>
      <c r="B606" s="3" t="s">
        <v>3824</v>
      </c>
      <c r="C606" s="3" t="s">
        <v>3230</v>
      </c>
      <c r="D606" s="1" t="s">
        <v>242</v>
      </c>
      <c r="E606" s="1" t="s">
        <v>3231</v>
      </c>
      <c r="F606" s="1" t="s">
        <v>3232</v>
      </c>
      <c r="G606" s="4" t="s">
        <v>3233</v>
      </c>
      <c r="H606" s="1" t="s">
        <v>15</v>
      </c>
      <c r="I606" s="1" t="s">
        <v>2565</v>
      </c>
      <c r="J606" s="1">
        <v>1</v>
      </c>
    </row>
    <row r="607" spans="1:10" ht="14.4" x14ac:dyDescent="0.3">
      <c r="A607" s="2">
        <v>3955</v>
      </c>
      <c r="B607" s="3" t="s">
        <v>3824</v>
      </c>
      <c r="C607" s="3" t="s">
        <v>3270</v>
      </c>
      <c r="D607" s="1" t="s">
        <v>242</v>
      </c>
      <c r="E607" s="1" t="s">
        <v>3271</v>
      </c>
      <c r="F607" s="1" t="s">
        <v>3272</v>
      </c>
      <c r="G607" s="4" t="s">
        <v>3273</v>
      </c>
      <c r="H607" s="1" t="s">
        <v>15</v>
      </c>
      <c r="I607" s="1" t="s">
        <v>2565</v>
      </c>
      <c r="J607" s="1">
        <v>1</v>
      </c>
    </row>
    <row r="608" spans="1:10" ht="14.4" x14ac:dyDescent="0.3">
      <c r="A608" s="2">
        <v>4020</v>
      </c>
      <c r="B608" s="3" t="s">
        <v>3824</v>
      </c>
      <c r="C608" s="3" t="s">
        <v>3278</v>
      </c>
      <c r="D608" s="1" t="s">
        <v>242</v>
      </c>
      <c r="E608" s="1" t="s">
        <v>3279</v>
      </c>
      <c r="F608" s="1" t="s">
        <v>3280</v>
      </c>
      <c r="G608" s="4" t="s">
        <v>3281</v>
      </c>
      <c r="H608" s="1" t="s">
        <v>15</v>
      </c>
      <c r="I608" s="1" t="s">
        <v>2565</v>
      </c>
      <c r="J608" s="1">
        <v>1</v>
      </c>
    </row>
    <row r="609" spans="1:10" ht="14.4" x14ac:dyDescent="0.3">
      <c r="A609" s="2">
        <v>4058</v>
      </c>
      <c r="B609" s="3" t="s">
        <v>3824</v>
      </c>
      <c r="C609" s="3" t="s">
        <v>3286</v>
      </c>
      <c r="D609" s="1" t="s">
        <v>1298</v>
      </c>
      <c r="E609" s="1" t="s">
        <v>3287</v>
      </c>
      <c r="F609" s="1" t="s">
        <v>3288</v>
      </c>
      <c r="G609" s="4" t="s">
        <v>3289</v>
      </c>
      <c r="H609" s="1" t="s">
        <v>15</v>
      </c>
      <c r="I609" s="1" t="s">
        <v>2565</v>
      </c>
      <c r="J609" s="1">
        <v>1</v>
      </c>
    </row>
    <row r="610" spans="1:10" ht="14.4" x14ac:dyDescent="0.3">
      <c r="A610" s="2">
        <v>4064</v>
      </c>
      <c r="B610" s="3" t="s">
        <v>3824</v>
      </c>
      <c r="C610" s="3" t="s">
        <v>3290</v>
      </c>
      <c r="D610" s="1" t="s">
        <v>1298</v>
      </c>
      <c r="E610" s="1" t="s">
        <v>3291</v>
      </c>
      <c r="F610" s="1" t="s">
        <v>3292</v>
      </c>
      <c r="G610" s="4" t="s">
        <v>3293</v>
      </c>
      <c r="H610" s="1" t="s">
        <v>15</v>
      </c>
      <c r="I610" s="1" t="s">
        <v>2565</v>
      </c>
      <c r="J610" s="1">
        <v>1</v>
      </c>
    </row>
    <row r="611" spans="1:10" ht="14.4" x14ac:dyDescent="0.3">
      <c r="A611" s="2">
        <v>4100</v>
      </c>
      <c r="B611" s="3" t="s">
        <v>4437</v>
      </c>
      <c r="C611" s="3" t="s">
        <v>3302</v>
      </c>
      <c r="D611" s="1" t="s">
        <v>242</v>
      </c>
      <c r="E611" s="1" t="s">
        <v>3303</v>
      </c>
      <c r="F611" s="1" t="s">
        <v>3304</v>
      </c>
      <c r="G611" s="4" t="s">
        <v>3305</v>
      </c>
      <c r="H611" s="1" t="s">
        <v>15</v>
      </c>
      <c r="I611" s="1" t="s">
        <v>2565</v>
      </c>
      <c r="J611" s="1">
        <v>1</v>
      </c>
    </row>
    <row r="612" spans="1:10" ht="14.4" x14ac:dyDescent="0.3">
      <c r="A612" s="2">
        <v>4118</v>
      </c>
      <c r="B612" s="3" t="s">
        <v>4437</v>
      </c>
      <c r="C612" s="3" t="s">
        <v>3310</v>
      </c>
      <c r="D612" s="1" t="s">
        <v>1298</v>
      </c>
      <c r="E612" s="1" t="s">
        <v>3311</v>
      </c>
      <c r="F612" s="1" t="s">
        <v>3312</v>
      </c>
      <c r="G612" s="4" t="s">
        <v>3313</v>
      </c>
      <c r="H612" s="1" t="s">
        <v>15</v>
      </c>
      <c r="I612" s="1" t="s">
        <v>2565</v>
      </c>
      <c r="J612" s="1">
        <v>1</v>
      </c>
    </row>
    <row r="613" spans="1:10" ht="14.4" x14ac:dyDescent="0.3">
      <c r="A613" s="2">
        <v>4211</v>
      </c>
      <c r="B613" s="3" t="s">
        <v>4437</v>
      </c>
      <c r="C613" s="3" t="s">
        <v>3330</v>
      </c>
      <c r="D613" s="1" t="s">
        <v>242</v>
      </c>
      <c r="E613" s="1" t="s">
        <v>3331</v>
      </c>
      <c r="F613" s="1" t="s">
        <v>3332</v>
      </c>
      <c r="G613" s="4" t="s">
        <v>3333</v>
      </c>
      <c r="H613" s="1" t="s">
        <v>15</v>
      </c>
      <c r="I613" s="1" t="s">
        <v>2565</v>
      </c>
      <c r="J613" s="1">
        <v>1</v>
      </c>
    </row>
    <row r="614" spans="1:10" ht="14.4" x14ac:dyDescent="0.3">
      <c r="A614" s="2">
        <v>4266</v>
      </c>
      <c r="B614" s="3" t="s">
        <v>4442</v>
      </c>
      <c r="C614" s="3" t="s">
        <v>3346</v>
      </c>
      <c r="D614" s="1" t="s">
        <v>242</v>
      </c>
      <c r="E614" s="1" t="s">
        <v>3347</v>
      </c>
      <c r="F614" s="1" t="s">
        <v>3348</v>
      </c>
      <c r="G614" s="4" t="s">
        <v>3349</v>
      </c>
      <c r="H614" s="1" t="s">
        <v>15</v>
      </c>
      <c r="I614" s="1" t="s">
        <v>2565</v>
      </c>
      <c r="J614" s="1">
        <v>1</v>
      </c>
    </row>
    <row r="615" spans="1:10" ht="14.4" x14ac:dyDescent="0.3">
      <c r="A615" s="2">
        <v>4358</v>
      </c>
      <c r="B615" s="3" t="s">
        <v>4442</v>
      </c>
      <c r="C615" s="3" t="s">
        <v>3382</v>
      </c>
      <c r="D615" s="1" t="s">
        <v>1298</v>
      </c>
      <c r="E615" s="1" t="s">
        <v>3383</v>
      </c>
      <c r="F615" s="1" t="s">
        <v>3384</v>
      </c>
      <c r="G615" s="4" t="s">
        <v>3385</v>
      </c>
      <c r="H615" s="1" t="s">
        <v>15</v>
      </c>
      <c r="I615" s="1" t="s">
        <v>2565</v>
      </c>
      <c r="J615" s="1">
        <v>1</v>
      </c>
    </row>
    <row r="616" spans="1:10" ht="14.4" x14ac:dyDescent="0.3">
      <c r="A616" s="2">
        <v>4522</v>
      </c>
      <c r="B616" s="3" t="s">
        <v>4475</v>
      </c>
      <c r="C616" s="3" t="s">
        <v>3414</v>
      </c>
      <c r="D616" s="1" t="s">
        <v>1298</v>
      </c>
      <c r="E616" s="1" t="s">
        <v>3415</v>
      </c>
      <c r="F616" s="1" t="s">
        <v>3416</v>
      </c>
      <c r="G616" s="4" t="s">
        <v>3417</v>
      </c>
      <c r="H616" s="1" t="s">
        <v>15</v>
      </c>
      <c r="I616" s="1" t="s">
        <v>2565</v>
      </c>
      <c r="J616" s="1">
        <v>1</v>
      </c>
    </row>
    <row r="617" spans="1:10" ht="14.4" x14ac:dyDescent="0.3">
      <c r="A617" s="2">
        <v>4526</v>
      </c>
      <c r="B617" s="3" t="s">
        <v>4475</v>
      </c>
      <c r="C617" s="3" t="s">
        <v>3418</v>
      </c>
      <c r="D617" s="1" t="s">
        <v>242</v>
      </c>
      <c r="E617" s="1" t="s">
        <v>3419</v>
      </c>
      <c r="F617" s="1" t="s">
        <v>3420</v>
      </c>
      <c r="G617" s="4" t="s">
        <v>3421</v>
      </c>
      <c r="H617" s="1" t="s">
        <v>15</v>
      </c>
      <c r="I617" s="1" t="s">
        <v>2565</v>
      </c>
      <c r="J617" s="1">
        <v>1</v>
      </c>
    </row>
    <row r="618" spans="1:10" ht="14.4" x14ac:dyDescent="0.3">
      <c r="A618" s="2">
        <v>4718</v>
      </c>
      <c r="B618" s="3" t="s">
        <v>4475</v>
      </c>
      <c r="C618" s="3" t="s">
        <v>3449</v>
      </c>
      <c r="D618" s="1" t="s">
        <v>1298</v>
      </c>
      <c r="E618" s="1" t="s">
        <v>3450</v>
      </c>
      <c r="F618" s="1" t="s">
        <v>1450</v>
      </c>
      <c r="G618" s="4" t="s">
        <v>3451</v>
      </c>
      <c r="H618" s="1" t="s">
        <v>15</v>
      </c>
      <c r="I618" s="1" t="s">
        <v>2565</v>
      </c>
      <c r="J618" s="1">
        <v>1</v>
      </c>
    </row>
    <row r="619" spans="1:10" ht="14.4" x14ac:dyDescent="0.3">
      <c r="A619" s="2">
        <v>4785</v>
      </c>
      <c r="B619" s="3" t="s">
        <v>4475</v>
      </c>
      <c r="C619" s="3" t="s">
        <v>3455</v>
      </c>
      <c r="D619" s="1" t="s">
        <v>1298</v>
      </c>
      <c r="E619" s="1" t="s">
        <v>3456</v>
      </c>
      <c r="F619" s="1" t="s">
        <v>3457</v>
      </c>
      <c r="G619" s="4" t="s">
        <v>3458</v>
      </c>
      <c r="H619" s="1" t="s">
        <v>15</v>
      </c>
      <c r="I619" s="1" t="s">
        <v>2565</v>
      </c>
      <c r="J619" s="1">
        <v>1</v>
      </c>
    </row>
    <row r="620" spans="1:10" ht="14.4" x14ac:dyDescent="0.3">
      <c r="A620" s="2">
        <v>4843</v>
      </c>
      <c r="B620" s="3" t="s">
        <v>4475</v>
      </c>
      <c r="C620" s="3" t="s">
        <v>3459</v>
      </c>
      <c r="D620" s="1" t="s">
        <v>1298</v>
      </c>
      <c r="E620" s="1" t="s">
        <v>3460</v>
      </c>
      <c r="F620" s="1" t="s">
        <v>3461</v>
      </c>
      <c r="G620" s="4" t="s">
        <v>3462</v>
      </c>
      <c r="H620" s="1" t="s">
        <v>15</v>
      </c>
      <c r="I620" s="1" t="s">
        <v>2565</v>
      </c>
      <c r="J620" s="1">
        <v>1</v>
      </c>
    </row>
    <row r="621" spans="1:10" ht="14.4" x14ac:dyDescent="0.3">
      <c r="A621" s="2">
        <v>4937</v>
      </c>
      <c r="B621" s="3" t="s">
        <v>4475</v>
      </c>
      <c r="C621" s="3" t="s">
        <v>3467</v>
      </c>
      <c r="D621" s="1" t="s">
        <v>1298</v>
      </c>
      <c r="E621" s="1" t="s">
        <v>3468</v>
      </c>
      <c r="F621" s="1" t="s">
        <v>3469</v>
      </c>
      <c r="G621" s="4" t="s">
        <v>3470</v>
      </c>
      <c r="H621" s="1" t="s">
        <v>15</v>
      </c>
      <c r="I621" s="1" t="s">
        <v>2565</v>
      </c>
      <c r="J621" s="1">
        <v>1</v>
      </c>
    </row>
    <row r="622" spans="1:10" ht="14.4" x14ac:dyDescent="0.3">
      <c r="A622" s="2">
        <v>5039</v>
      </c>
      <c r="B622" s="3" t="s">
        <v>4475</v>
      </c>
      <c r="C622" s="3" t="s">
        <v>3479</v>
      </c>
      <c r="D622" s="1" t="s">
        <v>1298</v>
      </c>
      <c r="E622" s="1" t="s">
        <v>3480</v>
      </c>
      <c r="F622" s="1" t="s">
        <v>3481</v>
      </c>
      <c r="G622" s="4" t="s">
        <v>3482</v>
      </c>
      <c r="H622" s="1" t="s">
        <v>15</v>
      </c>
      <c r="I622" s="1" t="s">
        <v>2565</v>
      </c>
      <c r="J622" s="1">
        <v>1</v>
      </c>
    </row>
    <row r="623" spans="1:10" ht="14.4" x14ac:dyDescent="0.3">
      <c r="A623" s="2">
        <v>5125</v>
      </c>
      <c r="B623" s="3" t="s">
        <v>4475</v>
      </c>
      <c r="C623" s="3" t="s">
        <v>3487</v>
      </c>
      <c r="D623" s="1" t="s">
        <v>1298</v>
      </c>
      <c r="E623" s="1" t="s">
        <v>3488</v>
      </c>
      <c r="F623" s="1" t="s">
        <v>3489</v>
      </c>
      <c r="G623" s="4" t="s">
        <v>3490</v>
      </c>
      <c r="H623" s="1" t="s">
        <v>15</v>
      </c>
      <c r="I623" s="1" t="s">
        <v>2565</v>
      </c>
      <c r="J623" s="1">
        <v>1</v>
      </c>
    </row>
    <row r="624" spans="1:10" ht="14.4" x14ac:dyDescent="0.3">
      <c r="A624" s="2">
        <v>5499</v>
      </c>
      <c r="B624" s="3" t="s">
        <v>4475</v>
      </c>
      <c r="C624" s="3" t="s">
        <v>3522</v>
      </c>
      <c r="D624" s="1" t="s">
        <v>1298</v>
      </c>
      <c r="E624" s="1" t="s">
        <v>3523</v>
      </c>
      <c r="F624" s="1" t="s">
        <v>3524</v>
      </c>
      <c r="G624" s="4" t="s">
        <v>3525</v>
      </c>
      <c r="H624" s="1" t="s">
        <v>15</v>
      </c>
      <c r="I624" s="1" t="s">
        <v>2565</v>
      </c>
      <c r="J624" s="1">
        <v>1</v>
      </c>
    </row>
    <row r="625" spans="1:10" ht="14.4" x14ac:dyDescent="0.3">
      <c r="A625" s="2">
        <v>5693</v>
      </c>
      <c r="B625" s="3" t="s">
        <v>4475</v>
      </c>
      <c r="C625" s="3" t="s">
        <v>3534</v>
      </c>
      <c r="D625" s="1" t="s">
        <v>1298</v>
      </c>
      <c r="E625" s="1" t="s">
        <v>3535</v>
      </c>
      <c r="F625" s="1" t="s">
        <v>3536</v>
      </c>
      <c r="G625" s="4" t="s">
        <v>3537</v>
      </c>
      <c r="H625" s="1" t="s">
        <v>15</v>
      </c>
      <c r="I625" s="1" t="s">
        <v>2565</v>
      </c>
      <c r="J625" s="1">
        <v>1</v>
      </c>
    </row>
    <row r="626" spans="1:10" ht="14.4" x14ac:dyDescent="0.3">
      <c r="A626" s="2">
        <v>5712</v>
      </c>
      <c r="B626" s="3" t="s">
        <v>4475</v>
      </c>
      <c r="C626" s="3" t="s">
        <v>3538</v>
      </c>
      <c r="D626" s="1" t="s">
        <v>1298</v>
      </c>
      <c r="E626" s="1" t="s">
        <v>3539</v>
      </c>
      <c r="F626" s="1" t="s">
        <v>3540</v>
      </c>
      <c r="G626" s="4" t="s">
        <v>3541</v>
      </c>
      <c r="H626" s="1" t="s">
        <v>15</v>
      </c>
      <c r="I626" s="1" t="s">
        <v>2565</v>
      </c>
      <c r="J626" s="1">
        <v>1</v>
      </c>
    </row>
    <row r="627" spans="1:10" ht="14.4" x14ac:dyDescent="0.3">
      <c r="A627" s="2">
        <v>5787</v>
      </c>
      <c r="B627" s="3" t="s">
        <v>4475</v>
      </c>
      <c r="C627" s="3" t="s">
        <v>3546</v>
      </c>
      <c r="D627" s="1" t="s">
        <v>1298</v>
      </c>
      <c r="E627" s="1" t="s">
        <v>3547</v>
      </c>
      <c r="F627" s="1" t="s">
        <v>3548</v>
      </c>
      <c r="G627" s="4" t="s">
        <v>3549</v>
      </c>
      <c r="H627" s="1" t="s">
        <v>15</v>
      </c>
      <c r="I627" s="1" t="s">
        <v>2565</v>
      </c>
      <c r="J627" s="1">
        <v>1</v>
      </c>
    </row>
    <row r="628" spans="1:10" ht="14.4" x14ac:dyDescent="0.3">
      <c r="A628" s="2">
        <v>5803</v>
      </c>
      <c r="B628" s="3" t="s">
        <v>4475</v>
      </c>
      <c r="C628" s="3" t="s">
        <v>386</v>
      </c>
      <c r="D628" s="1" t="s">
        <v>1298</v>
      </c>
      <c r="E628" s="1" t="s">
        <v>3550</v>
      </c>
      <c r="F628" s="1" t="s">
        <v>3551</v>
      </c>
      <c r="G628" s="4" t="s">
        <v>3552</v>
      </c>
      <c r="H628" s="1" t="s">
        <v>15</v>
      </c>
      <c r="I628" s="1" t="s">
        <v>2565</v>
      </c>
      <c r="J628" s="1">
        <v>1</v>
      </c>
    </row>
    <row r="629" spans="1:10" ht="14.4" x14ac:dyDescent="0.3">
      <c r="A629" s="2">
        <v>5837</v>
      </c>
      <c r="B629" s="3" t="s">
        <v>4475</v>
      </c>
      <c r="C629" s="3" t="s">
        <v>3553</v>
      </c>
      <c r="D629" s="1" t="s">
        <v>1298</v>
      </c>
      <c r="E629" s="1" t="s">
        <v>3554</v>
      </c>
      <c r="F629" s="1" t="s">
        <v>3555</v>
      </c>
      <c r="G629" s="4" t="s">
        <v>3556</v>
      </c>
      <c r="H629" s="1" t="s">
        <v>15</v>
      </c>
      <c r="I629" s="1" t="s">
        <v>2565</v>
      </c>
      <c r="J629" s="1">
        <v>1</v>
      </c>
    </row>
    <row r="630" spans="1:10" ht="14.4" x14ac:dyDescent="0.3">
      <c r="A630" s="2">
        <v>6166</v>
      </c>
      <c r="B630" s="3" t="s">
        <v>4475</v>
      </c>
      <c r="C630" s="3" t="s">
        <v>426</v>
      </c>
      <c r="D630" s="1" t="s">
        <v>1298</v>
      </c>
      <c r="E630" s="1" t="s">
        <v>3621</v>
      </c>
      <c r="F630" s="1" t="s">
        <v>3622</v>
      </c>
      <c r="G630" s="4" t="s">
        <v>3623</v>
      </c>
      <c r="H630" s="1" t="s">
        <v>15</v>
      </c>
      <c r="I630" s="1" t="s">
        <v>2565</v>
      </c>
      <c r="J630" s="1">
        <v>1</v>
      </c>
    </row>
    <row r="631" spans="1:10" ht="14.4" x14ac:dyDescent="0.3">
      <c r="A631" s="2">
        <v>6284</v>
      </c>
      <c r="B631" s="3" t="s">
        <v>4475</v>
      </c>
      <c r="C631" s="3" t="s">
        <v>3645</v>
      </c>
      <c r="D631" s="1" t="s">
        <v>1298</v>
      </c>
      <c r="E631" s="1" t="s">
        <v>3646</v>
      </c>
      <c r="F631" s="1" t="s">
        <v>3647</v>
      </c>
      <c r="G631" s="4" t="s">
        <v>3648</v>
      </c>
      <c r="H631" s="1" t="s">
        <v>15</v>
      </c>
      <c r="I631" s="1" t="s">
        <v>2565</v>
      </c>
      <c r="J631" s="1">
        <v>1</v>
      </c>
    </row>
    <row r="632" spans="1:10" ht="14.4" x14ac:dyDescent="0.3">
      <c r="A632" s="2">
        <v>6714</v>
      </c>
      <c r="B632" s="3" t="s">
        <v>4475</v>
      </c>
      <c r="C632" s="3" t="s">
        <v>3689</v>
      </c>
      <c r="D632" s="1" t="s">
        <v>1298</v>
      </c>
      <c r="E632" s="1" t="s">
        <v>3690</v>
      </c>
      <c r="F632" s="1" t="s">
        <v>3691</v>
      </c>
      <c r="G632" s="4" t="s">
        <v>3692</v>
      </c>
      <c r="H632" s="1" t="s">
        <v>15</v>
      </c>
      <c r="I632" s="1" t="s">
        <v>2565</v>
      </c>
      <c r="J632" s="1">
        <v>1</v>
      </c>
    </row>
    <row r="633" spans="1:10" ht="14.4" x14ac:dyDescent="0.3">
      <c r="A633" s="2">
        <v>6795</v>
      </c>
      <c r="B633" s="3" t="s">
        <v>4475</v>
      </c>
      <c r="C633" s="3" t="s">
        <v>2279</v>
      </c>
      <c r="D633" s="1" t="s">
        <v>1298</v>
      </c>
      <c r="E633" s="1" t="s">
        <v>3701</v>
      </c>
      <c r="F633" s="1" t="s">
        <v>3702</v>
      </c>
      <c r="G633" s="4" t="s">
        <v>3703</v>
      </c>
      <c r="H633" s="1" t="s">
        <v>15</v>
      </c>
      <c r="I633" s="1" t="s">
        <v>2565</v>
      </c>
      <c r="J633" s="1">
        <v>1</v>
      </c>
    </row>
    <row r="634" spans="1:10" ht="14.4" x14ac:dyDescent="0.3">
      <c r="A634" s="2">
        <v>6842</v>
      </c>
      <c r="B634" s="3" t="s">
        <v>4475</v>
      </c>
      <c r="C634" s="3" t="s">
        <v>3708</v>
      </c>
      <c r="D634" s="1" t="s">
        <v>1298</v>
      </c>
      <c r="E634" s="1" t="s">
        <v>3709</v>
      </c>
      <c r="F634" s="1" t="s">
        <v>3710</v>
      </c>
      <c r="G634" s="4" t="s">
        <v>3711</v>
      </c>
      <c r="H634" s="1" t="s">
        <v>15</v>
      </c>
      <c r="I634" s="1" t="s">
        <v>2565</v>
      </c>
      <c r="J634" s="1">
        <v>1</v>
      </c>
    </row>
    <row r="635" spans="1:10" ht="14.4" x14ac:dyDescent="0.3">
      <c r="A635" s="2">
        <v>6855</v>
      </c>
      <c r="B635" s="3" t="s">
        <v>4475</v>
      </c>
      <c r="C635" s="3" t="s">
        <v>3712</v>
      </c>
      <c r="D635" s="1" t="s">
        <v>1298</v>
      </c>
      <c r="E635" s="1" t="s">
        <v>3713</v>
      </c>
      <c r="F635" s="1" t="s">
        <v>3714</v>
      </c>
      <c r="G635" s="4" t="s">
        <v>3715</v>
      </c>
      <c r="H635" s="1" t="s">
        <v>15</v>
      </c>
      <c r="I635" s="1" t="s">
        <v>2565</v>
      </c>
      <c r="J635" s="1">
        <v>1</v>
      </c>
    </row>
    <row r="636" spans="1:10" ht="14.4" x14ac:dyDescent="0.3">
      <c r="A636" s="2">
        <v>6926</v>
      </c>
      <c r="B636" s="3" t="s">
        <v>4475</v>
      </c>
      <c r="C636" s="3" t="s">
        <v>3716</v>
      </c>
      <c r="D636" s="1" t="s">
        <v>1298</v>
      </c>
      <c r="E636" s="1" t="s">
        <v>3717</v>
      </c>
      <c r="F636" s="1" t="s">
        <v>3718</v>
      </c>
      <c r="G636" s="4" t="s">
        <v>3719</v>
      </c>
      <c r="H636" s="1" t="s">
        <v>15</v>
      </c>
      <c r="I636" s="1" t="s">
        <v>2565</v>
      </c>
      <c r="J636" s="1">
        <v>1</v>
      </c>
    </row>
    <row r="637" spans="1:10" ht="14.4" x14ac:dyDescent="0.3">
      <c r="A637" s="2">
        <v>7014</v>
      </c>
      <c r="B637" s="3" t="s">
        <v>4475</v>
      </c>
      <c r="C637" s="3" t="s">
        <v>3728</v>
      </c>
      <c r="D637" s="1" t="s">
        <v>1298</v>
      </c>
      <c r="E637" s="1" t="s">
        <v>3729</v>
      </c>
      <c r="F637" s="1" t="s">
        <v>3730</v>
      </c>
      <c r="G637" s="4" t="s">
        <v>3731</v>
      </c>
      <c r="H637" s="1" t="s">
        <v>15</v>
      </c>
      <c r="I637" s="1" t="s">
        <v>2565</v>
      </c>
      <c r="J637" s="1">
        <v>1</v>
      </c>
    </row>
    <row r="638" spans="1:10" ht="14.4" x14ac:dyDescent="0.3">
      <c r="A638" s="2">
        <v>7338</v>
      </c>
      <c r="B638" s="3" t="s">
        <v>4475</v>
      </c>
      <c r="C638" s="3" t="s">
        <v>3760</v>
      </c>
      <c r="D638" s="1" t="s">
        <v>1298</v>
      </c>
      <c r="E638" s="1" t="s">
        <v>3761</v>
      </c>
      <c r="F638" s="1" t="s">
        <v>3762</v>
      </c>
      <c r="G638" s="4" t="s">
        <v>3763</v>
      </c>
      <c r="H638" s="1" t="s">
        <v>15</v>
      </c>
      <c r="I638" s="1" t="s">
        <v>2565</v>
      </c>
      <c r="J638" s="1">
        <v>1</v>
      </c>
    </row>
    <row r="639" spans="1:10" ht="14.4" x14ac:dyDescent="0.3">
      <c r="A639" s="2">
        <v>7619</v>
      </c>
      <c r="B639" s="3" t="s">
        <v>4475</v>
      </c>
      <c r="C639" s="3" t="s">
        <v>3784</v>
      </c>
      <c r="D639" s="1" t="s">
        <v>1298</v>
      </c>
      <c r="E639" s="1" t="s">
        <v>3785</v>
      </c>
      <c r="F639" s="1" t="s">
        <v>3786</v>
      </c>
      <c r="G639" s="4" t="s">
        <v>3787</v>
      </c>
      <c r="H639" s="1" t="s">
        <v>15</v>
      </c>
      <c r="I639" s="1" t="s">
        <v>2565</v>
      </c>
      <c r="J639" s="1">
        <v>1</v>
      </c>
    </row>
    <row r="640" spans="1:10" ht="14.4" x14ac:dyDescent="0.3">
      <c r="A640" s="2">
        <v>7676</v>
      </c>
      <c r="B640" s="3" t="s">
        <v>4475</v>
      </c>
      <c r="C640" s="3" t="s">
        <v>3792</v>
      </c>
      <c r="D640" s="1" t="s">
        <v>1298</v>
      </c>
      <c r="E640" s="1" t="s">
        <v>3793</v>
      </c>
      <c r="F640" s="1" t="s">
        <v>3794</v>
      </c>
      <c r="G640" s="4" t="s">
        <v>3795</v>
      </c>
      <c r="H640" s="1" t="s">
        <v>15</v>
      </c>
      <c r="I640" s="1" t="s">
        <v>2565</v>
      </c>
      <c r="J640" s="1">
        <v>1</v>
      </c>
    </row>
    <row r="641" spans="1:10" ht="14.4" x14ac:dyDescent="0.3">
      <c r="A641" s="2">
        <v>7803</v>
      </c>
      <c r="B641" s="3" t="s">
        <v>4475</v>
      </c>
      <c r="C641" s="3" t="s">
        <v>3812</v>
      </c>
      <c r="D641" s="1" t="s">
        <v>1298</v>
      </c>
      <c r="E641" s="1" t="s">
        <v>3813</v>
      </c>
      <c r="F641" s="1" t="s">
        <v>3814</v>
      </c>
      <c r="G641" s="4" t="s">
        <v>3815</v>
      </c>
      <c r="H641" s="1" t="s">
        <v>15</v>
      </c>
      <c r="I641" s="1" t="s">
        <v>2565</v>
      </c>
      <c r="J641" s="1">
        <v>1</v>
      </c>
    </row>
    <row r="642" spans="1:10" ht="14.4" x14ac:dyDescent="0.3">
      <c r="A642" s="2">
        <v>275</v>
      </c>
      <c r="B642" s="3" t="s">
        <v>3824</v>
      </c>
      <c r="C642" s="3" t="s">
        <v>3861</v>
      </c>
      <c r="D642" s="1" t="s">
        <v>1225</v>
      </c>
      <c r="E642" s="1" t="s">
        <v>3862</v>
      </c>
      <c r="F642" s="1" t="s">
        <v>3863</v>
      </c>
      <c r="G642" s="4" t="s">
        <v>3864</v>
      </c>
      <c r="H642" s="1" t="s">
        <v>15</v>
      </c>
      <c r="I642" s="1" t="s">
        <v>3829</v>
      </c>
      <c r="J642" s="1">
        <v>1</v>
      </c>
    </row>
    <row r="643" spans="1:10" ht="14.4" x14ac:dyDescent="0.3">
      <c r="A643" s="2">
        <v>287</v>
      </c>
      <c r="B643" s="3" t="s">
        <v>3824</v>
      </c>
      <c r="C643" s="3" t="s">
        <v>3865</v>
      </c>
      <c r="D643" s="1" t="s">
        <v>1225</v>
      </c>
      <c r="E643" s="1" t="s">
        <v>3866</v>
      </c>
      <c r="F643" s="1" t="s">
        <v>3867</v>
      </c>
      <c r="G643" s="4" t="s">
        <v>3868</v>
      </c>
      <c r="H643" s="1" t="s">
        <v>15</v>
      </c>
      <c r="I643" s="1" t="s">
        <v>3829</v>
      </c>
      <c r="J643" s="1">
        <v>1</v>
      </c>
    </row>
    <row r="644" spans="1:10" ht="14.4" x14ac:dyDescent="0.3">
      <c r="A644" s="2">
        <v>587</v>
      </c>
      <c r="B644" s="3" t="s">
        <v>3824</v>
      </c>
      <c r="C644" s="3" t="s">
        <v>2238</v>
      </c>
      <c r="D644" s="1" t="s">
        <v>1225</v>
      </c>
      <c r="E644" s="1" t="s">
        <v>3877</v>
      </c>
      <c r="F644" s="1" t="s">
        <v>3878</v>
      </c>
      <c r="G644" s="4" t="s">
        <v>3879</v>
      </c>
      <c r="H644" s="1" t="s">
        <v>15</v>
      </c>
      <c r="I644" s="1" t="s">
        <v>3829</v>
      </c>
      <c r="J644" s="1">
        <v>1</v>
      </c>
    </row>
    <row r="645" spans="1:10" ht="14.4" x14ac:dyDescent="0.3">
      <c r="A645" s="2">
        <v>738</v>
      </c>
      <c r="B645" s="3" t="s">
        <v>3824</v>
      </c>
      <c r="C645" s="3" t="s">
        <v>3892</v>
      </c>
      <c r="D645" s="1" t="s">
        <v>1225</v>
      </c>
      <c r="E645" s="1" t="s">
        <v>3893</v>
      </c>
      <c r="F645" s="1" t="s">
        <v>3894</v>
      </c>
      <c r="G645" s="4" t="s">
        <v>3895</v>
      </c>
      <c r="H645" s="1" t="s">
        <v>15</v>
      </c>
      <c r="I645" s="1" t="s">
        <v>3829</v>
      </c>
      <c r="J645" s="1">
        <v>1</v>
      </c>
    </row>
    <row r="646" spans="1:10" ht="14.4" x14ac:dyDescent="0.3">
      <c r="A646" s="2">
        <v>936</v>
      </c>
      <c r="B646" s="3" t="s">
        <v>3824</v>
      </c>
      <c r="C646" s="3" t="s">
        <v>3908</v>
      </c>
      <c r="D646" s="1" t="s">
        <v>1225</v>
      </c>
      <c r="E646" s="1" t="s">
        <v>3909</v>
      </c>
      <c r="F646" s="1" t="s">
        <v>3910</v>
      </c>
      <c r="G646" s="4" t="s">
        <v>3911</v>
      </c>
      <c r="H646" s="1" t="s">
        <v>15</v>
      </c>
      <c r="I646" s="1" t="s">
        <v>3829</v>
      </c>
      <c r="J646" s="1">
        <v>1</v>
      </c>
    </row>
    <row r="647" spans="1:10" ht="14.4" x14ac:dyDescent="0.3">
      <c r="A647" s="2">
        <v>1005</v>
      </c>
      <c r="B647" s="3" t="s">
        <v>3824</v>
      </c>
      <c r="C647" s="3" t="s">
        <v>3915</v>
      </c>
      <c r="D647" s="1" t="s">
        <v>1225</v>
      </c>
      <c r="E647" s="1" t="s">
        <v>3916</v>
      </c>
      <c r="F647" s="1" t="s">
        <v>3917</v>
      </c>
      <c r="G647" s="4" t="s">
        <v>3918</v>
      </c>
      <c r="H647" s="1" t="s">
        <v>15</v>
      </c>
      <c r="I647" s="1" t="s">
        <v>3829</v>
      </c>
      <c r="J647" s="1">
        <v>1</v>
      </c>
    </row>
    <row r="648" spans="1:10" ht="14.4" x14ac:dyDescent="0.3">
      <c r="A648" s="2">
        <v>1031</v>
      </c>
      <c r="B648" s="3" t="s">
        <v>3824</v>
      </c>
      <c r="C648" s="3" t="s">
        <v>3919</v>
      </c>
      <c r="D648" s="1" t="s">
        <v>1225</v>
      </c>
      <c r="E648" s="1" t="s">
        <v>3920</v>
      </c>
      <c r="F648" s="1" t="s">
        <v>3921</v>
      </c>
      <c r="G648" s="4" t="s">
        <v>3922</v>
      </c>
      <c r="H648" s="1" t="s">
        <v>15</v>
      </c>
      <c r="I648" s="1" t="s">
        <v>3829</v>
      </c>
      <c r="J648" s="1">
        <v>1</v>
      </c>
    </row>
    <row r="649" spans="1:10" ht="14.4" x14ac:dyDescent="0.3">
      <c r="A649" s="2">
        <v>1195</v>
      </c>
      <c r="B649" s="3" t="s">
        <v>3824</v>
      </c>
      <c r="C649" s="3" t="s">
        <v>3943</v>
      </c>
      <c r="D649" s="1" t="s">
        <v>1225</v>
      </c>
      <c r="E649" s="1" t="s">
        <v>3944</v>
      </c>
      <c r="F649" s="1" t="s">
        <v>3945</v>
      </c>
      <c r="G649" s="4" t="s">
        <v>3946</v>
      </c>
      <c r="H649" s="1" t="s">
        <v>15</v>
      </c>
      <c r="I649" s="1" t="s">
        <v>3829</v>
      </c>
      <c r="J649" s="1">
        <v>1</v>
      </c>
    </row>
    <row r="650" spans="1:10" ht="14.4" x14ac:dyDescent="0.3">
      <c r="A650" s="2">
        <v>1296</v>
      </c>
      <c r="B650" s="3" t="s">
        <v>3824</v>
      </c>
      <c r="C650" s="3" t="s">
        <v>3306</v>
      </c>
      <c r="D650" s="1" t="s">
        <v>1225</v>
      </c>
      <c r="E650" s="1" t="s">
        <v>3955</v>
      </c>
      <c r="F650" s="1" t="s">
        <v>3956</v>
      </c>
      <c r="G650" s="4" t="s">
        <v>3957</v>
      </c>
      <c r="H650" s="1" t="s">
        <v>15</v>
      </c>
      <c r="I650" s="1" t="s">
        <v>3829</v>
      </c>
      <c r="J650" s="1">
        <v>1</v>
      </c>
    </row>
    <row r="651" spans="1:10" ht="14.4" x14ac:dyDescent="0.3">
      <c r="A651" s="2">
        <v>1305</v>
      </c>
      <c r="B651" s="3" t="s">
        <v>3824</v>
      </c>
      <c r="C651" s="3" t="s">
        <v>3958</v>
      </c>
      <c r="D651" s="1" t="s">
        <v>1225</v>
      </c>
      <c r="E651" s="1" t="s">
        <v>3959</v>
      </c>
      <c r="F651" s="1" t="s">
        <v>3960</v>
      </c>
      <c r="G651" s="4" t="s">
        <v>3961</v>
      </c>
      <c r="H651" s="1" t="s">
        <v>15</v>
      </c>
      <c r="I651" s="1" t="s">
        <v>3829</v>
      </c>
      <c r="J651" s="1">
        <v>1</v>
      </c>
    </row>
    <row r="652" spans="1:10" ht="14.4" x14ac:dyDescent="0.3">
      <c r="A652" s="2">
        <v>1519</v>
      </c>
      <c r="B652" s="3" t="s">
        <v>3824</v>
      </c>
      <c r="C652" s="3" t="s">
        <v>3986</v>
      </c>
      <c r="D652" s="1" t="s">
        <v>1225</v>
      </c>
      <c r="E652" s="1" t="s">
        <v>3987</v>
      </c>
      <c r="F652" s="1" t="s">
        <v>3988</v>
      </c>
      <c r="G652" s="4" t="s">
        <v>3989</v>
      </c>
      <c r="H652" s="1" t="s">
        <v>15</v>
      </c>
      <c r="I652" s="1" t="s">
        <v>3829</v>
      </c>
      <c r="J652" s="1">
        <v>1</v>
      </c>
    </row>
    <row r="653" spans="1:10" ht="14.4" x14ac:dyDescent="0.3">
      <c r="A653" s="2">
        <v>1601</v>
      </c>
      <c r="B653" s="3" t="s">
        <v>3824</v>
      </c>
      <c r="C653" s="3" t="s">
        <v>4002</v>
      </c>
      <c r="D653" s="1" t="s">
        <v>1225</v>
      </c>
      <c r="E653" s="1" t="s">
        <v>4003</v>
      </c>
      <c r="F653" s="1" t="s">
        <v>4004</v>
      </c>
      <c r="G653" s="4" t="s">
        <v>4005</v>
      </c>
      <c r="H653" s="1" t="s">
        <v>15</v>
      </c>
      <c r="I653" s="1" t="s">
        <v>3829</v>
      </c>
      <c r="J653" s="1">
        <v>1</v>
      </c>
    </row>
    <row r="654" spans="1:10" ht="14.4" x14ac:dyDescent="0.3">
      <c r="A654" s="2">
        <v>1628</v>
      </c>
      <c r="B654" s="3" t="s">
        <v>3824</v>
      </c>
      <c r="C654" s="3" t="s">
        <v>4006</v>
      </c>
      <c r="D654" s="1" t="s">
        <v>1225</v>
      </c>
      <c r="E654" s="1" t="s">
        <v>4007</v>
      </c>
      <c r="F654" s="1" t="s">
        <v>4008</v>
      </c>
      <c r="G654" s="4" t="s">
        <v>4009</v>
      </c>
      <c r="H654" s="1" t="s">
        <v>15</v>
      </c>
      <c r="I654" s="1" t="s">
        <v>3829</v>
      </c>
      <c r="J654" s="1">
        <v>1</v>
      </c>
    </row>
    <row r="655" spans="1:10" ht="14.4" x14ac:dyDescent="0.3">
      <c r="A655" s="2">
        <v>1880</v>
      </c>
      <c r="B655" s="3" t="s">
        <v>3824</v>
      </c>
      <c r="C655" s="3" t="s">
        <v>4018</v>
      </c>
      <c r="D655" s="1" t="s">
        <v>1225</v>
      </c>
      <c r="E655" s="1" t="s">
        <v>4022</v>
      </c>
      <c r="F655" s="1" t="s">
        <v>4023</v>
      </c>
      <c r="G655" s="4" t="s">
        <v>4024</v>
      </c>
      <c r="H655" s="1" t="s">
        <v>15</v>
      </c>
      <c r="I655" s="1" t="s">
        <v>3829</v>
      </c>
      <c r="J655" s="1">
        <v>1</v>
      </c>
    </row>
    <row r="656" spans="1:10" ht="14.4" x14ac:dyDescent="0.3">
      <c r="A656" s="2">
        <v>1887</v>
      </c>
      <c r="B656" s="3" t="s">
        <v>3824</v>
      </c>
      <c r="C656" s="3" t="s">
        <v>4025</v>
      </c>
      <c r="D656" s="1" t="s">
        <v>1225</v>
      </c>
      <c r="E656" s="1" t="s">
        <v>4026</v>
      </c>
      <c r="F656" s="1" t="s">
        <v>4027</v>
      </c>
      <c r="G656" s="4" t="s">
        <v>4028</v>
      </c>
      <c r="H656" s="1" t="s">
        <v>15</v>
      </c>
      <c r="I656" s="1" t="s">
        <v>3829</v>
      </c>
      <c r="J656" s="1">
        <v>1</v>
      </c>
    </row>
    <row r="657" spans="1:10" ht="14.4" x14ac:dyDescent="0.3">
      <c r="A657" s="2">
        <v>2113</v>
      </c>
      <c r="B657" s="3" t="s">
        <v>3824</v>
      </c>
      <c r="C657" s="3" t="s">
        <v>4068</v>
      </c>
      <c r="D657" s="1" t="s">
        <v>1225</v>
      </c>
      <c r="E657" s="1" t="s">
        <v>4069</v>
      </c>
      <c r="F657" s="1" t="s">
        <v>4070</v>
      </c>
      <c r="G657" s="4" t="s">
        <v>4071</v>
      </c>
      <c r="H657" s="1" t="s">
        <v>15</v>
      </c>
      <c r="I657" s="1" t="s">
        <v>3829</v>
      </c>
      <c r="J657" s="1">
        <v>1</v>
      </c>
    </row>
    <row r="658" spans="1:10" ht="14.4" x14ac:dyDescent="0.3">
      <c r="A658" s="2">
        <v>2156</v>
      </c>
      <c r="B658" s="3" t="s">
        <v>3824</v>
      </c>
      <c r="C658" s="3" t="s">
        <v>4076</v>
      </c>
      <c r="D658" s="1" t="s">
        <v>1225</v>
      </c>
      <c r="E658" s="1" t="s">
        <v>4077</v>
      </c>
      <c r="F658" s="1" t="s">
        <v>4078</v>
      </c>
      <c r="G658" s="4" t="s">
        <v>4079</v>
      </c>
      <c r="H658" s="1" t="s">
        <v>15</v>
      </c>
      <c r="I658" s="1" t="s">
        <v>3829</v>
      </c>
      <c r="J658" s="1">
        <v>1</v>
      </c>
    </row>
    <row r="659" spans="1:10" ht="14.4" x14ac:dyDescent="0.3">
      <c r="A659" s="2">
        <v>2428</v>
      </c>
      <c r="B659" s="3" t="s">
        <v>3824</v>
      </c>
      <c r="C659" s="3" t="s">
        <v>4100</v>
      </c>
      <c r="D659" s="1" t="s">
        <v>1225</v>
      </c>
      <c r="E659" s="1" t="s">
        <v>4101</v>
      </c>
      <c r="F659" s="1" t="s">
        <v>4102</v>
      </c>
      <c r="G659" s="4" t="s">
        <v>4103</v>
      </c>
      <c r="H659" s="1" t="s">
        <v>15</v>
      </c>
      <c r="I659" s="1" t="s">
        <v>3829</v>
      </c>
      <c r="J659" s="1">
        <v>1</v>
      </c>
    </row>
    <row r="660" spans="1:10" ht="14.4" x14ac:dyDescent="0.3">
      <c r="A660" s="2">
        <v>2450</v>
      </c>
      <c r="B660" s="3" t="s">
        <v>3824</v>
      </c>
      <c r="C660" s="3" t="s">
        <v>4108</v>
      </c>
      <c r="D660" s="1" t="s">
        <v>11</v>
      </c>
      <c r="E660" s="1" t="s">
        <v>4109</v>
      </c>
      <c r="F660" s="1" t="s">
        <v>4110</v>
      </c>
      <c r="G660" s="4" t="s">
        <v>4111</v>
      </c>
      <c r="H660" s="1" t="s">
        <v>15</v>
      </c>
      <c r="I660" s="1" t="s">
        <v>3829</v>
      </c>
      <c r="J660" s="1">
        <v>1</v>
      </c>
    </row>
    <row r="661" spans="1:10" ht="14.4" x14ac:dyDescent="0.3">
      <c r="A661" s="2">
        <v>2614</v>
      </c>
      <c r="B661" s="3" t="s">
        <v>3824</v>
      </c>
      <c r="C661" s="3" t="s">
        <v>4124</v>
      </c>
      <c r="D661" s="1" t="s">
        <v>1225</v>
      </c>
      <c r="E661" s="1" t="s">
        <v>4125</v>
      </c>
      <c r="F661" s="1" t="s">
        <v>4126</v>
      </c>
      <c r="G661" s="4" t="s">
        <v>4127</v>
      </c>
      <c r="H661" s="1" t="s">
        <v>15</v>
      </c>
      <c r="I661" s="1" t="s">
        <v>3829</v>
      </c>
      <c r="J661" s="1">
        <v>1</v>
      </c>
    </row>
    <row r="662" spans="1:10" ht="14.4" x14ac:dyDescent="0.3">
      <c r="A662" s="2">
        <v>2632</v>
      </c>
      <c r="B662" s="3" t="s">
        <v>3824</v>
      </c>
      <c r="C662" s="3" t="s">
        <v>4128</v>
      </c>
      <c r="D662" s="1" t="s">
        <v>11</v>
      </c>
      <c r="E662" s="1" t="s">
        <v>4129</v>
      </c>
      <c r="F662" s="1" t="s">
        <v>4130</v>
      </c>
      <c r="G662" s="4" t="s">
        <v>4131</v>
      </c>
      <c r="H662" s="1" t="s">
        <v>15</v>
      </c>
      <c r="I662" s="1" t="s">
        <v>3829</v>
      </c>
      <c r="J662" s="1">
        <v>1</v>
      </c>
    </row>
    <row r="663" spans="1:10" ht="14.4" x14ac:dyDescent="0.3">
      <c r="A663" s="2">
        <v>2715</v>
      </c>
      <c r="B663" s="3" t="s">
        <v>3824</v>
      </c>
      <c r="C663" s="3" t="s">
        <v>4143</v>
      </c>
      <c r="D663" s="1" t="s">
        <v>1225</v>
      </c>
      <c r="E663" s="1" t="s">
        <v>4144</v>
      </c>
      <c r="F663" s="1" t="s">
        <v>4145</v>
      </c>
      <c r="G663" s="4" t="s">
        <v>4146</v>
      </c>
      <c r="H663" s="1" t="s">
        <v>15</v>
      </c>
      <c r="I663" s="1" t="s">
        <v>3829</v>
      </c>
      <c r="J663" s="1">
        <v>1</v>
      </c>
    </row>
    <row r="664" spans="1:10" ht="14.4" x14ac:dyDescent="0.3">
      <c r="A664" s="2">
        <v>2874</v>
      </c>
      <c r="B664" s="3" t="s">
        <v>3824</v>
      </c>
      <c r="C664" s="3" t="s">
        <v>4171</v>
      </c>
      <c r="D664" s="1" t="s">
        <v>11</v>
      </c>
      <c r="E664" s="1" t="s">
        <v>4172</v>
      </c>
      <c r="F664" s="1" t="s">
        <v>4173</v>
      </c>
      <c r="G664" s="4" t="s">
        <v>4174</v>
      </c>
      <c r="H664" s="1" t="s">
        <v>15</v>
      </c>
      <c r="I664" s="1" t="s">
        <v>3829</v>
      </c>
      <c r="J664" s="1">
        <v>1</v>
      </c>
    </row>
    <row r="665" spans="1:10" ht="14.4" x14ac:dyDescent="0.3">
      <c r="A665" s="2">
        <v>3071</v>
      </c>
      <c r="B665" s="3" t="s">
        <v>3824</v>
      </c>
      <c r="C665" s="3" t="s">
        <v>4199</v>
      </c>
      <c r="D665" s="1" t="s">
        <v>1225</v>
      </c>
      <c r="E665" s="1" t="s">
        <v>4200</v>
      </c>
      <c r="F665" s="1" t="s">
        <v>4201</v>
      </c>
      <c r="G665" s="4" t="s">
        <v>4202</v>
      </c>
      <c r="H665" s="1" t="s">
        <v>15</v>
      </c>
      <c r="I665" s="1" t="s">
        <v>3829</v>
      </c>
      <c r="J665" s="1">
        <v>1</v>
      </c>
    </row>
    <row r="666" spans="1:10" ht="14.4" x14ac:dyDescent="0.3">
      <c r="A666" s="2">
        <v>3088</v>
      </c>
      <c r="B666" s="3" t="s">
        <v>3824</v>
      </c>
      <c r="C666" s="3" t="s">
        <v>4203</v>
      </c>
      <c r="D666" s="1" t="s">
        <v>1225</v>
      </c>
      <c r="E666" s="1" t="s">
        <v>4204</v>
      </c>
      <c r="F666" s="1" t="s">
        <v>4205</v>
      </c>
      <c r="G666" s="4" t="s">
        <v>4206</v>
      </c>
      <c r="H666" s="1" t="s">
        <v>15</v>
      </c>
      <c r="I666" s="1" t="s">
        <v>3829</v>
      </c>
      <c r="J666" s="1">
        <v>1</v>
      </c>
    </row>
    <row r="667" spans="1:10" ht="14.4" x14ac:dyDescent="0.3">
      <c r="A667" s="2">
        <v>3094</v>
      </c>
      <c r="B667" s="3" t="s">
        <v>3824</v>
      </c>
      <c r="C667" s="3" t="s">
        <v>4207</v>
      </c>
      <c r="D667" s="1" t="s">
        <v>11</v>
      </c>
      <c r="E667" s="1" t="s">
        <v>4208</v>
      </c>
      <c r="F667" s="1" t="s">
        <v>4209</v>
      </c>
      <c r="G667" s="4" t="s">
        <v>4210</v>
      </c>
      <c r="H667" s="1" t="s">
        <v>15</v>
      </c>
      <c r="I667" s="1" t="s">
        <v>3829</v>
      </c>
      <c r="J667" s="1">
        <v>1</v>
      </c>
    </row>
    <row r="668" spans="1:10" ht="14.4" x14ac:dyDescent="0.3">
      <c r="A668" s="2">
        <v>3118</v>
      </c>
      <c r="B668" s="3" t="s">
        <v>3824</v>
      </c>
      <c r="C668" s="3" t="s">
        <v>4215</v>
      </c>
      <c r="D668" s="1" t="s">
        <v>11</v>
      </c>
      <c r="E668" s="1" t="s">
        <v>4216</v>
      </c>
      <c r="F668" s="1" t="s">
        <v>4217</v>
      </c>
      <c r="G668" s="4" t="s">
        <v>4218</v>
      </c>
      <c r="H668" s="1" t="s">
        <v>15</v>
      </c>
      <c r="I668" s="1" t="s">
        <v>3829</v>
      </c>
      <c r="J668" s="1">
        <v>1</v>
      </c>
    </row>
    <row r="669" spans="1:10" ht="14.4" x14ac:dyDescent="0.3">
      <c r="A669" s="2">
        <v>3259</v>
      </c>
      <c r="B669" s="3" t="s">
        <v>3824</v>
      </c>
      <c r="C669" s="3" t="s">
        <v>4246</v>
      </c>
      <c r="D669" s="1" t="s">
        <v>1225</v>
      </c>
      <c r="E669" s="1" t="s">
        <v>4247</v>
      </c>
      <c r="F669" s="1" t="s">
        <v>4248</v>
      </c>
      <c r="G669" s="4" t="s">
        <v>4249</v>
      </c>
      <c r="H669" s="1" t="s">
        <v>15</v>
      </c>
      <c r="I669" s="1" t="s">
        <v>3829</v>
      </c>
      <c r="J669" s="1">
        <v>1</v>
      </c>
    </row>
    <row r="670" spans="1:10" ht="14.4" x14ac:dyDescent="0.3">
      <c r="A670" s="2">
        <v>3333</v>
      </c>
      <c r="B670" s="3" t="s">
        <v>3824</v>
      </c>
      <c r="C670" s="3" t="s">
        <v>4270</v>
      </c>
      <c r="D670" s="1" t="s">
        <v>1225</v>
      </c>
      <c r="E670" s="1" t="s">
        <v>4271</v>
      </c>
      <c r="F670" s="1" t="s">
        <v>4272</v>
      </c>
      <c r="G670" s="4" t="s">
        <v>4273</v>
      </c>
      <c r="H670" s="1" t="s">
        <v>15</v>
      </c>
      <c r="I670" s="1" t="s">
        <v>3829</v>
      </c>
      <c r="J670" s="1">
        <v>1</v>
      </c>
    </row>
    <row r="671" spans="1:10" ht="14.4" x14ac:dyDescent="0.3">
      <c r="A671" s="2">
        <v>3428</v>
      </c>
      <c r="B671" s="3" t="s">
        <v>3824</v>
      </c>
      <c r="C671" s="3" t="s">
        <v>4290</v>
      </c>
      <c r="D671" s="1" t="s">
        <v>11</v>
      </c>
      <c r="E671" s="1" t="s">
        <v>4291</v>
      </c>
      <c r="F671" s="1" t="s">
        <v>4292</v>
      </c>
      <c r="G671" s="4" t="s">
        <v>4293</v>
      </c>
      <c r="H671" s="1" t="s">
        <v>15</v>
      </c>
      <c r="I671" s="1" t="s">
        <v>3829</v>
      </c>
      <c r="J671" s="1">
        <v>1</v>
      </c>
    </row>
    <row r="672" spans="1:10" ht="14.4" x14ac:dyDescent="0.3">
      <c r="A672" s="2">
        <v>3453</v>
      </c>
      <c r="B672" s="3" t="s">
        <v>3824</v>
      </c>
      <c r="C672" s="3" t="s">
        <v>4298</v>
      </c>
      <c r="D672" s="1" t="s">
        <v>11</v>
      </c>
      <c r="E672" s="1" t="s">
        <v>4299</v>
      </c>
      <c r="F672" s="1" t="s">
        <v>4300</v>
      </c>
      <c r="G672" s="4" t="s">
        <v>4301</v>
      </c>
      <c r="H672" s="1" t="s">
        <v>15</v>
      </c>
      <c r="I672" s="1" t="s">
        <v>3829</v>
      </c>
      <c r="J672" s="1">
        <v>1</v>
      </c>
    </row>
    <row r="673" spans="1:10" ht="14.4" x14ac:dyDescent="0.3">
      <c r="A673" s="2">
        <v>3497</v>
      </c>
      <c r="B673" s="3" t="s">
        <v>3824</v>
      </c>
      <c r="C673" s="3" t="s">
        <v>4314</v>
      </c>
      <c r="D673" s="1" t="s">
        <v>1225</v>
      </c>
      <c r="E673" s="1" t="s">
        <v>4315</v>
      </c>
      <c r="F673" s="1" t="s">
        <v>4316</v>
      </c>
      <c r="G673" s="4" t="s">
        <v>4317</v>
      </c>
      <c r="H673" s="1" t="s">
        <v>15</v>
      </c>
      <c r="I673" s="1" t="s">
        <v>3829</v>
      </c>
      <c r="J673" s="1">
        <v>1</v>
      </c>
    </row>
    <row r="674" spans="1:10" ht="14.4" x14ac:dyDescent="0.3">
      <c r="A674" s="2">
        <v>3642</v>
      </c>
      <c r="B674" s="3" t="s">
        <v>3824</v>
      </c>
      <c r="C674" s="3" t="s">
        <v>4342</v>
      </c>
      <c r="D674" s="1" t="s">
        <v>1225</v>
      </c>
      <c r="E674" s="1" t="s">
        <v>4343</v>
      </c>
      <c r="F674" s="1" t="s">
        <v>4344</v>
      </c>
      <c r="G674" s="4" t="s">
        <v>4345</v>
      </c>
      <c r="H674" s="1" t="s">
        <v>15</v>
      </c>
      <c r="I674" s="1" t="s">
        <v>3829</v>
      </c>
      <c r="J674" s="1">
        <v>1</v>
      </c>
    </row>
    <row r="675" spans="1:10" ht="14.4" x14ac:dyDescent="0.3">
      <c r="A675" s="2">
        <v>3678</v>
      </c>
      <c r="B675" s="3" t="s">
        <v>3824</v>
      </c>
      <c r="C675" s="3" t="s">
        <v>4346</v>
      </c>
      <c r="D675" s="1" t="s">
        <v>11</v>
      </c>
      <c r="E675" s="1" t="s">
        <v>4347</v>
      </c>
      <c r="F675" s="1" t="s">
        <v>4348</v>
      </c>
      <c r="G675" s="4" t="s">
        <v>4349</v>
      </c>
      <c r="H675" s="1" t="s">
        <v>15</v>
      </c>
      <c r="I675" s="1" t="s">
        <v>3829</v>
      </c>
      <c r="J675" s="1">
        <v>1</v>
      </c>
    </row>
    <row r="676" spans="1:10" ht="14.4" x14ac:dyDescent="0.3">
      <c r="A676" s="2">
        <v>3840</v>
      </c>
      <c r="B676" s="3" t="s">
        <v>3824</v>
      </c>
      <c r="C676" s="3" t="s">
        <v>4374</v>
      </c>
      <c r="D676" s="1" t="s">
        <v>11</v>
      </c>
      <c r="E676" s="1" t="s">
        <v>4375</v>
      </c>
      <c r="F676" s="1" t="s">
        <v>4376</v>
      </c>
      <c r="G676" s="4" t="s">
        <v>4377</v>
      </c>
      <c r="H676" s="1" t="s">
        <v>15</v>
      </c>
      <c r="I676" s="1" t="s">
        <v>3829</v>
      </c>
      <c r="J676" s="1">
        <v>1</v>
      </c>
    </row>
    <row r="677" spans="1:10" ht="14.4" x14ac:dyDescent="0.3">
      <c r="A677" s="2">
        <v>3853</v>
      </c>
      <c r="B677" s="3" t="s">
        <v>3824</v>
      </c>
      <c r="C677" s="3" t="s">
        <v>4382</v>
      </c>
      <c r="D677" s="1" t="s">
        <v>1225</v>
      </c>
      <c r="E677" s="1" t="s">
        <v>4383</v>
      </c>
      <c r="F677" s="1" t="s">
        <v>4384</v>
      </c>
      <c r="G677" s="4" t="s">
        <v>4385</v>
      </c>
      <c r="H677" s="1" t="s">
        <v>15</v>
      </c>
      <c r="I677" s="1" t="s">
        <v>3829</v>
      </c>
      <c r="J677" s="1">
        <v>1</v>
      </c>
    </row>
    <row r="678" spans="1:10" ht="14.4" x14ac:dyDescent="0.3">
      <c r="A678" s="2">
        <v>3878</v>
      </c>
      <c r="B678" s="3" t="s">
        <v>3824</v>
      </c>
      <c r="C678" s="3" t="s">
        <v>4386</v>
      </c>
      <c r="D678" s="1" t="s">
        <v>1225</v>
      </c>
      <c r="E678" s="1" t="s">
        <v>4387</v>
      </c>
      <c r="F678" s="1" t="s">
        <v>4388</v>
      </c>
      <c r="G678" s="4" t="s">
        <v>4389</v>
      </c>
      <c r="H678" s="1" t="s">
        <v>15</v>
      </c>
      <c r="I678" s="1" t="s">
        <v>3829</v>
      </c>
      <c r="J678" s="1">
        <v>1</v>
      </c>
    </row>
    <row r="679" spans="1:10" ht="14.4" x14ac:dyDescent="0.3">
      <c r="A679" s="2">
        <v>3930</v>
      </c>
      <c r="B679" s="3" t="s">
        <v>3824</v>
      </c>
      <c r="C679" s="3" t="s">
        <v>4402</v>
      </c>
      <c r="D679" s="1" t="s">
        <v>1225</v>
      </c>
      <c r="E679" s="1" t="s">
        <v>4403</v>
      </c>
      <c r="F679" s="1" t="s">
        <v>4404</v>
      </c>
      <c r="G679" s="4" t="s">
        <v>4405</v>
      </c>
      <c r="H679" s="1" t="s">
        <v>15</v>
      </c>
      <c r="I679" s="1" t="s">
        <v>3829</v>
      </c>
      <c r="J679" s="1">
        <v>1</v>
      </c>
    </row>
    <row r="680" spans="1:10" ht="14.4" x14ac:dyDescent="0.3">
      <c r="A680" s="2">
        <v>3986</v>
      </c>
      <c r="B680" s="3" t="s">
        <v>3824</v>
      </c>
      <c r="C680" s="3" t="s">
        <v>4414</v>
      </c>
      <c r="D680" s="1" t="s">
        <v>1225</v>
      </c>
      <c r="E680" s="1" t="s">
        <v>4415</v>
      </c>
      <c r="F680" s="1" t="s">
        <v>4416</v>
      </c>
      <c r="G680" s="4" t="s">
        <v>4417</v>
      </c>
      <c r="H680" s="1" t="s">
        <v>15</v>
      </c>
      <c r="I680" s="1" t="s">
        <v>3829</v>
      </c>
      <c r="J680" s="1">
        <v>1</v>
      </c>
    </row>
    <row r="681" spans="1:10" ht="14.4" x14ac:dyDescent="0.3">
      <c r="A681" s="2">
        <v>4026</v>
      </c>
      <c r="B681" s="3" t="s">
        <v>3824</v>
      </c>
      <c r="C681" s="3" t="s">
        <v>4425</v>
      </c>
      <c r="D681" s="1" t="s">
        <v>11</v>
      </c>
      <c r="E681" s="1" t="s">
        <v>4426</v>
      </c>
      <c r="F681" s="1" t="s">
        <v>4427</v>
      </c>
      <c r="G681" s="4" t="s">
        <v>4428</v>
      </c>
      <c r="H681" s="1" t="s">
        <v>15</v>
      </c>
      <c r="I681" s="1" t="s">
        <v>3829</v>
      </c>
      <c r="J681" s="1">
        <v>1</v>
      </c>
    </row>
    <row r="682" spans="1:10" ht="14.4" x14ac:dyDescent="0.3">
      <c r="A682" s="2">
        <v>4287</v>
      </c>
      <c r="B682" s="3" t="s">
        <v>4442</v>
      </c>
      <c r="C682" s="3" t="s">
        <v>4447</v>
      </c>
      <c r="D682" s="1" t="s">
        <v>11</v>
      </c>
      <c r="E682" s="1" t="s">
        <v>4448</v>
      </c>
      <c r="F682" s="1" t="s">
        <v>4449</v>
      </c>
      <c r="G682" s="4" t="s">
        <v>4450</v>
      </c>
      <c r="H682" s="1" t="s">
        <v>15</v>
      </c>
      <c r="I682" s="1" t="s">
        <v>3829</v>
      </c>
      <c r="J682" s="1">
        <v>1</v>
      </c>
    </row>
    <row r="683" spans="1:10" ht="14.4" x14ac:dyDescent="0.3">
      <c r="A683" s="2">
        <v>4313</v>
      </c>
      <c r="B683" s="3" t="s">
        <v>4442</v>
      </c>
      <c r="C683" s="3" t="s">
        <v>4451</v>
      </c>
      <c r="D683" s="1" t="s">
        <v>11</v>
      </c>
      <c r="E683" s="1" t="s">
        <v>4452</v>
      </c>
      <c r="F683" s="1" t="s">
        <v>4453</v>
      </c>
      <c r="G683" s="4" t="s">
        <v>4454</v>
      </c>
      <c r="H683" s="1" t="s">
        <v>15</v>
      </c>
      <c r="I683" s="1" t="s">
        <v>3829</v>
      </c>
      <c r="J683" s="1">
        <v>1</v>
      </c>
    </row>
    <row r="684" spans="1:10" ht="14.4" x14ac:dyDescent="0.3">
      <c r="A684" s="2">
        <v>4399</v>
      </c>
      <c r="B684" s="3" t="s">
        <v>4442</v>
      </c>
      <c r="C684" s="3" t="s">
        <v>4471</v>
      </c>
      <c r="D684" s="1" t="s">
        <v>1225</v>
      </c>
      <c r="E684" s="1" t="s">
        <v>4472</v>
      </c>
      <c r="F684" s="1" t="s">
        <v>4473</v>
      </c>
      <c r="G684" s="4" t="s">
        <v>4474</v>
      </c>
      <c r="H684" s="1" t="s">
        <v>15</v>
      </c>
      <c r="I684" s="1" t="s">
        <v>3829</v>
      </c>
      <c r="J684" s="1">
        <v>1</v>
      </c>
    </row>
    <row r="685" spans="1:10" ht="14.4" x14ac:dyDescent="0.3">
      <c r="A685" s="2">
        <v>4447</v>
      </c>
      <c r="B685" s="3" t="s">
        <v>4475</v>
      </c>
      <c r="C685" s="3" t="s">
        <v>4476</v>
      </c>
      <c r="D685" s="1" t="s">
        <v>11</v>
      </c>
      <c r="E685" s="1" t="s">
        <v>4477</v>
      </c>
      <c r="F685" s="1" t="s">
        <v>4478</v>
      </c>
      <c r="G685" s="4" t="s">
        <v>4479</v>
      </c>
      <c r="H685" s="1" t="s">
        <v>15</v>
      </c>
      <c r="I685" s="1" t="s">
        <v>3829</v>
      </c>
      <c r="J685" s="1">
        <v>1</v>
      </c>
    </row>
    <row r="686" spans="1:10" ht="14.4" x14ac:dyDescent="0.3">
      <c r="A686" s="2">
        <v>4449</v>
      </c>
      <c r="B686" s="3" t="s">
        <v>4475</v>
      </c>
      <c r="C686" s="3" t="s">
        <v>4480</v>
      </c>
      <c r="D686" s="1" t="s">
        <v>11</v>
      </c>
      <c r="E686" s="1" t="s">
        <v>4481</v>
      </c>
      <c r="F686" s="1" t="s">
        <v>4482</v>
      </c>
      <c r="G686" s="4" t="s">
        <v>4483</v>
      </c>
      <c r="H686" s="1" t="s">
        <v>15</v>
      </c>
      <c r="I686" s="1" t="s">
        <v>3829</v>
      </c>
      <c r="J686" s="1">
        <v>1</v>
      </c>
    </row>
    <row r="687" spans="1:10" ht="14.4" x14ac:dyDescent="0.3">
      <c r="A687" s="2">
        <v>4452</v>
      </c>
      <c r="B687" s="3" t="s">
        <v>4475</v>
      </c>
      <c r="C687" s="3" t="s">
        <v>4484</v>
      </c>
      <c r="D687" s="1" t="s">
        <v>1225</v>
      </c>
      <c r="E687" s="1" t="s">
        <v>4485</v>
      </c>
      <c r="F687" s="1" t="s">
        <v>4486</v>
      </c>
      <c r="G687" s="4" t="s">
        <v>4487</v>
      </c>
      <c r="H687" s="1" t="s">
        <v>15</v>
      </c>
      <c r="I687" s="1" t="s">
        <v>3829</v>
      </c>
      <c r="J687" s="1">
        <v>1</v>
      </c>
    </row>
    <row r="688" spans="1:10" ht="14.4" x14ac:dyDescent="0.3">
      <c r="A688" s="2">
        <v>4473</v>
      </c>
      <c r="B688" s="3" t="s">
        <v>4475</v>
      </c>
      <c r="C688" s="3" t="s">
        <v>4489</v>
      </c>
      <c r="D688" s="1" t="s">
        <v>1225</v>
      </c>
      <c r="E688" s="1" t="s">
        <v>4490</v>
      </c>
      <c r="F688" s="1" t="s">
        <v>4491</v>
      </c>
      <c r="G688" s="4" t="s">
        <v>4492</v>
      </c>
      <c r="H688" s="1" t="s">
        <v>15</v>
      </c>
      <c r="I688" s="1" t="s">
        <v>3829</v>
      </c>
      <c r="J688" s="1">
        <v>1</v>
      </c>
    </row>
    <row r="689" spans="1:10" ht="14.4" x14ac:dyDescent="0.3">
      <c r="A689" s="2">
        <v>4677</v>
      </c>
      <c r="B689" s="3" t="s">
        <v>4475</v>
      </c>
      <c r="C689" s="3" t="s">
        <v>4521</v>
      </c>
      <c r="D689" s="1" t="s">
        <v>1225</v>
      </c>
      <c r="E689" s="1" t="s">
        <v>4522</v>
      </c>
      <c r="F689" s="1" t="s">
        <v>4523</v>
      </c>
      <c r="G689" s="4" t="s">
        <v>4524</v>
      </c>
      <c r="H689" s="1" t="s">
        <v>15</v>
      </c>
      <c r="I689" s="1" t="s">
        <v>3829</v>
      </c>
      <c r="J689" s="1">
        <v>1</v>
      </c>
    </row>
    <row r="690" spans="1:10" ht="14.4" x14ac:dyDescent="0.3">
      <c r="A690" s="2">
        <v>4769</v>
      </c>
      <c r="B690" s="3" t="s">
        <v>4475</v>
      </c>
      <c r="C690" s="3" t="s">
        <v>4536</v>
      </c>
      <c r="D690" s="1" t="s">
        <v>11</v>
      </c>
      <c r="E690" s="1" t="s">
        <v>4537</v>
      </c>
      <c r="F690" s="1" t="s">
        <v>4538</v>
      </c>
      <c r="G690" s="4" t="s">
        <v>4539</v>
      </c>
      <c r="H690" s="1" t="s">
        <v>15</v>
      </c>
      <c r="I690" s="1" t="s">
        <v>3829</v>
      </c>
      <c r="J690" s="1">
        <v>1</v>
      </c>
    </row>
    <row r="691" spans="1:10" ht="14.4" x14ac:dyDescent="0.3">
      <c r="A691" s="2">
        <v>4780</v>
      </c>
      <c r="B691" s="3" t="s">
        <v>4475</v>
      </c>
      <c r="C691" s="3" t="s">
        <v>4540</v>
      </c>
      <c r="D691" s="1" t="s">
        <v>1225</v>
      </c>
      <c r="E691" s="1" t="s">
        <v>4541</v>
      </c>
      <c r="F691" s="1" t="s">
        <v>4542</v>
      </c>
      <c r="G691" s="4" t="s">
        <v>4543</v>
      </c>
      <c r="H691" s="1" t="s">
        <v>15</v>
      </c>
      <c r="I691" s="1" t="s">
        <v>3829</v>
      </c>
      <c r="J691" s="1">
        <v>1</v>
      </c>
    </row>
    <row r="692" spans="1:10" ht="14.4" x14ac:dyDescent="0.3">
      <c r="A692" s="2">
        <v>4800</v>
      </c>
      <c r="B692" s="3" t="s">
        <v>4475</v>
      </c>
      <c r="C692" s="3" t="s">
        <v>4544</v>
      </c>
      <c r="D692" s="1" t="s">
        <v>11</v>
      </c>
      <c r="E692" s="1" t="s">
        <v>4545</v>
      </c>
      <c r="F692" s="1" t="s">
        <v>4546</v>
      </c>
      <c r="G692" s="4" t="s">
        <v>4547</v>
      </c>
      <c r="H692" s="1" t="s">
        <v>15</v>
      </c>
      <c r="I692" s="1" t="s">
        <v>3829</v>
      </c>
      <c r="J692" s="1">
        <v>1</v>
      </c>
    </row>
    <row r="693" spans="1:10" ht="14.4" x14ac:dyDescent="0.3">
      <c r="A693" s="2">
        <v>4847</v>
      </c>
      <c r="B693" s="3" t="s">
        <v>4475</v>
      </c>
      <c r="C693" s="3" t="s">
        <v>4552</v>
      </c>
      <c r="D693" s="1" t="s">
        <v>11</v>
      </c>
      <c r="E693" s="1" t="s">
        <v>4553</v>
      </c>
      <c r="F693" s="1" t="s">
        <v>4554</v>
      </c>
      <c r="G693" s="4" t="s">
        <v>4555</v>
      </c>
      <c r="H693" s="1" t="s">
        <v>15</v>
      </c>
      <c r="I693" s="1" t="s">
        <v>3829</v>
      </c>
      <c r="J693" s="1">
        <v>1</v>
      </c>
    </row>
    <row r="694" spans="1:10" ht="14.4" x14ac:dyDescent="0.3">
      <c r="A694" s="2">
        <v>5015</v>
      </c>
      <c r="B694" s="3" t="s">
        <v>4475</v>
      </c>
      <c r="C694" s="3" t="s">
        <v>4576</v>
      </c>
      <c r="D694" s="1" t="s">
        <v>11</v>
      </c>
      <c r="E694" s="1" t="s">
        <v>4577</v>
      </c>
      <c r="F694" s="1" t="s">
        <v>4578</v>
      </c>
      <c r="G694" s="4" t="s">
        <v>4579</v>
      </c>
      <c r="H694" s="1" t="s">
        <v>15</v>
      </c>
      <c r="I694" s="1" t="s">
        <v>3829</v>
      </c>
      <c r="J694" s="1">
        <v>1</v>
      </c>
    </row>
    <row r="695" spans="1:10" ht="14.4" x14ac:dyDescent="0.3">
      <c r="A695" s="2">
        <v>5069</v>
      </c>
      <c r="B695" s="3" t="s">
        <v>4475</v>
      </c>
      <c r="C695" s="3" t="s">
        <v>278</v>
      </c>
      <c r="D695" s="1" t="s">
        <v>1225</v>
      </c>
      <c r="E695" s="1" t="s">
        <v>4600</v>
      </c>
      <c r="F695" s="1" t="s">
        <v>4601</v>
      </c>
      <c r="G695" s="4" t="s">
        <v>4602</v>
      </c>
      <c r="H695" s="1" t="s">
        <v>15</v>
      </c>
      <c r="I695" s="1" t="s">
        <v>3829</v>
      </c>
      <c r="J695" s="1">
        <v>1</v>
      </c>
    </row>
    <row r="696" spans="1:10" ht="14.4" x14ac:dyDescent="0.3">
      <c r="A696" s="2">
        <v>5124</v>
      </c>
      <c r="B696" s="3" t="s">
        <v>4475</v>
      </c>
      <c r="C696" s="3" t="s">
        <v>4611</v>
      </c>
      <c r="D696" s="1" t="s">
        <v>11</v>
      </c>
      <c r="E696" s="1" t="s">
        <v>4612</v>
      </c>
      <c r="F696" s="1" t="s">
        <v>4613</v>
      </c>
      <c r="G696" s="4" t="s">
        <v>4614</v>
      </c>
      <c r="H696" s="1" t="s">
        <v>15</v>
      </c>
      <c r="I696" s="1" t="s">
        <v>3829</v>
      </c>
      <c r="J696" s="1">
        <v>1</v>
      </c>
    </row>
    <row r="697" spans="1:10" ht="14.4" x14ac:dyDescent="0.3">
      <c r="A697" s="2">
        <v>5253</v>
      </c>
      <c r="B697" s="3" t="s">
        <v>4475</v>
      </c>
      <c r="C697" s="3" t="s">
        <v>4627</v>
      </c>
      <c r="D697" s="1" t="s">
        <v>11</v>
      </c>
      <c r="E697" s="1" t="s">
        <v>4628</v>
      </c>
      <c r="F697" s="1" t="s">
        <v>4629</v>
      </c>
      <c r="G697" s="4" t="s">
        <v>4630</v>
      </c>
      <c r="H697" s="1" t="s">
        <v>15</v>
      </c>
      <c r="I697" s="1" t="s">
        <v>3829</v>
      </c>
      <c r="J697" s="1">
        <v>1</v>
      </c>
    </row>
    <row r="698" spans="1:10" ht="14.4" x14ac:dyDescent="0.3">
      <c r="A698" s="2">
        <v>5283</v>
      </c>
      <c r="B698" s="3" t="s">
        <v>4475</v>
      </c>
      <c r="C698" s="3" t="s">
        <v>4631</v>
      </c>
      <c r="D698" s="1" t="s">
        <v>1225</v>
      </c>
      <c r="E698" s="1" t="s">
        <v>4632</v>
      </c>
      <c r="F698" s="1" t="s">
        <v>4633</v>
      </c>
      <c r="G698" s="4" t="s">
        <v>4634</v>
      </c>
      <c r="H698" s="1" t="s">
        <v>15</v>
      </c>
      <c r="I698" s="1" t="s">
        <v>3829</v>
      </c>
      <c r="J698" s="1">
        <v>1</v>
      </c>
    </row>
    <row r="699" spans="1:10" ht="14.4" x14ac:dyDescent="0.3">
      <c r="A699" s="2">
        <v>5306</v>
      </c>
      <c r="B699" s="3" t="s">
        <v>4475</v>
      </c>
      <c r="C699" s="3" t="s">
        <v>4643</v>
      </c>
      <c r="D699" s="1" t="s">
        <v>11</v>
      </c>
      <c r="E699" s="1" t="s">
        <v>4644</v>
      </c>
      <c r="F699" s="1" t="s">
        <v>4645</v>
      </c>
      <c r="G699" s="4" t="s">
        <v>4646</v>
      </c>
      <c r="H699" s="1" t="s">
        <v>15</v>
      </c>
      <c r="I699" s="1" t="s">
        <v>3829</v>
      </c>
      <c r="J699" s="1">
        <v>1</v>
      </c>
    </row>
    <row r="700" spans="1:10" ht="14.4" x14ac:dyDescent="0.3">
      <c r="A700" s="2">
        <v>5682</v>
      </c>
      <c r="B700" s="3" t="s">
        <v>4475</v>
      </c>
      <c r="C700" s="3" t="s">
        <v>4706</v>
      </c>
      <c r="D700" s="1" t="s">
        <v>1225</v>
      </c>
      <c r="E700" s="1" t="s">
        <v>4707</v>
      </c>
      <c r="F700" s="1" t="s">
        <v>4708</v>
      </c>
      <c r="G700" s="4" t="s">
        <v>4709</v>
      </c>
      <c r="H700" s="1" t="s">
        <v>15</v>
      </c>
      <c r="I700" s="1" t="s">
        <v>3829</v>
      </c>
      <c r="J700" s="1">
        <v>1</v>
      </c>
    </row>
    <row r="701" spans="1:10" ht="14.4" x14ac:dyDescent="0.3">
      <c r="A701" s="2">
        <v>5730</v>
      </c>
      <c r="B701" s="3" t="s">
        <v>4475</v>
      </c>
      <c r="C701" s="3" t="s">
        <v>4714</v>
      </c>
      <c r="D701" s="1" t="s">
        <v>1225</v>
      </c>
      <c r="E701" s="1" t="s">
        <v>4715</v>
      </c>
      <c r="F701" s="1" t="s">
        <v>4716</v>
      </c>
      <c r="G701" s="4" t="s">
        <v>4717</v>
      </c>
      <c r="H701" s="1" t="s">
        <v>15</v>
      </c>
      <c r="I701" s="1" t="s">
        <v>3829</v>
      </c>
      <c r="J701" s="1">
        <v>1</v>
      </c>
    </row>
    <row r="702" spans="1:10" ht="14.4" x14ac:dyDescent="0.3">
      <c r="A702" s="2">
        <v>5771</v>
      </c>
      <c r="B702" s="3" t="s">
        <v>4475</v>
      </c>
      <c r="C702" s="3" t="s">
        <v>4722</v>
      </c>
      <c r="D702" s="1" t="s">
        <v>1225</v>
      </c>
      <c r="E702" s="1" t="s">
        <v>4723</v>
      </c>
      <c r="F702" s="1" t="s">
        <v>4724</v>
      </c>
      <c r="G702" s="4" t="s">
        <v>4725</v>
      </c>
      <c r="H702" s="1" t="s">
        <v>15</v>
      </c>
      <c r="I702" s="1" t="s">
        <v>3829</v>
      </c>
      <c r="J702" s="1">
        <v>1</v>
      </c>
    </row>
    <row r="703" spans="1:10" ht="14.4" x14ac:dyDescent="0.3">
      <c r="A703" s="2">
        <v>5852</v>
      </c>
      <c r="B703" s="3" t="s">
        <v>4475</v>
      </c>
      <c r="C703" s="3" t="s">
        <v>4742</v>
      </c>
      <c r="D703" s="1" t="s">
        <v>1225</v>
      </c>
      <c r="E703" s="1" t="s">
        <v>4743</v>
      </c>
      <c r="F703" s="1" t="s">
        <v>4744</v>
      </c>
      <c r="G703" s="4" t="s">
        <v>4745</v>
      </c>
      <c r="H703" s="1" t="s">
        <v>15</v>
      </c>
      <c r="I703" s="1" t="s">
        <v>3829</v>
      </c>
      <c r="J703" s="1">
        <v>1</v>
      </c>
    </row>
    <row r="704" spans="1:10" ht="14.4" x14ac:dyDescent="0.3">
      <c r="A704" s="2">
        <v>5917</v>
      </c>
      <c r="B704" s="3" t="s">
        <v>4475</v>
      </c>
      <c r="C704" s="3" t="s">
        <v>4746</v>
      </c>
      <c r="D704" s="1" t="s">
        <v>1225</v>
      </c>
      <c r="E704" s="1" t="s">
        <v>4747</v>
      </c>
      <c r="F704" s="1" t="s">
        <v>4748</v>
      </c>
      <c r="G704" s="4" t="s">
        <v>4749</v>
      </c>
      <c r="H704" s="1" t="s">
        <v>15</v>
      </c>
      <c r="I704" s="1" t="s">
        <v>3829</v>
      </c>
      <c r="J704" s="1">
        <v>1</v>
      </c>
    </row>
    <row r="705" spans="1:10" ht="14.4" x14ac:dyDescent="0.3">
      <c r="A705" s="2">
        <v>6141</v>
      </c>
      <c r="B705" s="3" t="s">
        <v>4475</v>
      </c>
      <c r="C705" s="3" t="s">
        <v>4782</v>
      </c>
      <c r="D705" s="1" t="s">
        <v>1225</v>
      </c>
      <c r="E705" s="1" t="s">
        <v>4783</v>
      </c>
      <c r="F705" s="1" t="s">
        <v>4784</v>
      </c>
      <c r="G705" s="4" t="s">
        <v>4785</v>
      </c>
      <c r="H705" s="1" t="s">
        <v>15</v>
      </c>
      <c r="I705" s="1" t="s">
        <v>3829</v>
      </c>
      <c r="J705" s="1">
        <v>1</v>
      </c>
    </row>
    <row r="706" spans="1:10" ht="14.4" x14ac:dyDescent="0.3">
      <c r="A706" s="2">
        <v>6173</v>
      </c>
      <c r="B706" s="3" t="s">
        <v>4475</v>
      </c>
      <c r="C706" s="3" t="s">
        <v>4786</v>
      </c>
      <c r="D706" s="1" t="s">
        <v>11</v>
      </c>
      <c r="E706" s="1" t="s">
        <v>4787</v>
      </c>
      <c r="F706" s="1" t="s">
        <v>4788</v>
      </c>
      <c r="G706" s="4" t="s">
        <v>4789</v>
      </c>
      <c r="H706" s="1" t="s">
        <v>15</v>
      </c>
      <c r="I706" s="1" t="s">
        <v>3829</v>
      </c>
      <c r="J706" s="1">
        <v>1</v>
      </c>
    </row>
    <row r="707" spans="1:10" ht="14.4" x14ac:dyDescent="0.3">
      <c r="A707" s="2">
        <v>6321</v>
      </c>
      <c r="B707" s="3" t="s">
        <v>4475</v>
      </c>
      <c r="C707" s="3" t="s">
        <v>1148</v>
      </c>
      <c r="D707" s="1" t="s">
        <v>11</v>
      </c>
      <c r="E707" s="1" t="s">
        <v>4805</v>
      </c>
      <c r="F707" s="1" t="s">
        <v>4806</v>
      </c>
      <c r="G707" s="4" t="s">
        <v>4807</v>
      </c>
      <c r="H707" s="1" t="s">
        <v>15</v>
      </c>
      <c r="I707" s="1" t="s">
        <v>3829</v>
      </c>
      <c r="J707" s="1">
        <v>1</v>
      </c>
    </row>
    <row r="708" spans="1:10" ht="14.4" x14ac:dyDescent="0.3">
      <c r="A708" s="2">
        <v>6343</v>
      </c>
      <c r="B708" s="3" t="s">
        <v>4475</v>
      </c>
      <c r="C708" s="3" t="s">
        <v>1744</v>
      </c>
      <c r="D708" s="1" t="s">
        <v>1225</v>
      </c>
      <c r="E708" s="1" t="s">
        <v>4808</v>
      </c>
      <c r="F708" s="1" t="s">
        <v>4809</v>
      </c>
      <c r="G708" s="4" t="s">
        <v>4810</v>
      </c>
      <c r="H708" s="1" t="s">
        <v>15</v>
      </c>
      <c r="I708" s="1" t="s">
        <v>3829</v>
      </c>
      <c r="J708" s="1">
        <v>1</v>
      </c>
    </row>
    <row r="709" spans="1:10" ht="14.4" x14ac:dyDescent="0.3">
      <c r="A709" s="2">
        <v>6499</v>
      </c>
      <c r="B709" s="3" t="s">
        <v>4475</v>
      </c>
      <c r="C709" s="3" t="s">
        <v>4829</v>
      </c>
      <c r="D709" s="1" t="s">
        <v>11</v>
      </c>
      <c r="E709" s="1" t="s">
        <v>4830</v>
      </c>
      <c r="F709" s="1" t="s">
        <v>4831</v>
      </c>
      <c r="G709" s="4" t="s">
        <v>4832</v>
      </c>
      <c r="H709" s="1" t="s">
        <v>15</v>
      </c>
      <c r="I709" s="1" t="s">
        <v>3829</v>
      </c>
      <c r="J709" s="1">
        <v>1</v>
      </c>
    </row>
    <row r="710" spans="1:10" ht="14.4" x14ac:dyDescent="0.3">
      <c r="A710" s="2">
        <v>6577</v>
      </c>
      <c r="B710" s="3" t="s">
        <v>4475</v>
      </c>
      <c r="C710" s="3" t="s">
        <v>4844</v>
      </c>
      <c r="D710" s="1" t="s">
        <v>1225</v>
      </c>
      <c r="E710" s="1" t="s">
        <v>4845</v>
      </c>
      <c r="F710" s="1" t="s">
        <v>4846</v>
      </c>
      <c r="G710" s="4" t="s">
        <v>4847</v>
      </c>
      <c r="H710" s="1" t="s">
        <v>15</v>
      </c>
      <c r="I710" s="1" t="s">
        <v>3829</v>
      </c>
      <c r="J710" s="1">
        <v>1</v>
      </c>
    </row>
    <row r="711" spans="1:10" ht="14.4" x14ac:dyDescent="0.3">
      <c r="A711" s="2">
        <v>6627</v>
      </c>
      <c r="B711" s="3" t="s">
        <v>4475</v>
      </c>
      <c r="C711" s="3" t="s">
        <v>4856</v>
      </c>
      <c r="D711" s="1" t="s">
        <v>11</v>
      </c>
      <c r="E711" s="1" t="s">
        <v>4857</v>
      </c>
      <c r="F711" s="1" t="s">
        <v>4858</v>
      </c>
      <c r="G711" s="4" t="s">
        <v>4859</v>
      </c>
      <c r="H711" s="1" t="s">
        <v>15</v>
      </c>
      <c r="I711" s="1" t="s">
        <v>3829</v>
      </c>
      <c r="J711" s="1">
        <v>1</v>
      </c>
    </row>
    <row r="712" spans="1:10" ht="14.4" x14ac:dyDescent="0.3">
      <c r="A712" s="2">
        <v>6635</v>
      </c>
      <c r="B712" s="3" t="s">
        <v>4475</v>
      </c>
      <c r="C712" s="3" t="s">
        <v>4860</v>
      </c>
      <c r="D712" s="1" t="s">
        <v>11</v>
      </c>
      <c r="E712" s="1" t="s">
        <v>4861</v>
      </c>
      <c r="F712" s="1" t="s">
        <v>4862</v>
      </c>
      <c r="G712" s="4" t="s">
        <v>4863</v>
      </c>
      <c r="H712" s="1" t="s">
        <v>15</v>
      </c>
      <c r="I712" s="1" t="s">
        <v>3829</v>
      </c>
      <c r="J712" s="1">
        <v>1</v>
      </c>
    </row>
    <row r="713" spans="1:10" ht="14.4" x14ac:dyDescent="0.3">
      <c r="A713" s="2">
        <v>6686</v>
      </c>
      <c r="B713" s="3" t="s">
        <v>4475</v>
      </c>
      <c r="C713" s="3" t="s">
        <v>4880</v>
      </c>
      <c r="D713" s="1" t="s">
        <v>1225</v>
      </c>
      <c r="E713" s="1" t="s">
        <v>4881</v>
      </c>
      <c r="F713" s="1" t="s">
        <v>4882</v>
      </c>
      <c r="G713" s="4" t="s">
        <v>4883</v>
      </c>
      <c r="H713" s="1" t="s">
        <v>15</v>
      </c>
      <c r="I713" s="1" t="s">
        <v>3829</v>
      </c>
      <c r="J713" s="1">
        <v>1</v>
      </c>
    </row>
    <row r="714" spans="1:10" ht="14.4" x14ac:dyDescent="0.3">
      <c r="A714" s="2">
        <v>6751</v>
      </c>
      <c r="B714" s="3" t="s">
        <v>4475</v>
      </c>
      <c r="C714" s="3" t="s">
        <v>4888</v>
      </c>
      <c r="D714" s="1" t="s">
        <v>1225</v>
      </c>
      <c r="E714" s="1" t="s">
        <v>4889</v>
      </c>
      <c r="F714" s="1" t="s">
        <v>4890</v>
      </c>
      <c r="G714" s="4" t="s">
        <v>4891</v>
      </c>
      <c r="H714" s="1" t="s">
        <v>15</v>
      </c>
      <c r="I714" s="1" t="s">
        <v>3829</v>
      </c>
      <c r="J714" s="1">
        <v>1</v>
      </c>
    </row>
    <row r="715" spans="1:10" ht="14.4" x14ac:dyDescent="0.3">
      <c r="A715" s="2">
        <v>6769</v>
      </c>
      <c r="B715" s="3" t="s">
        <v>4475</v>
      </c>
      <c r="C715" s="3" t="s">
        <v>4896</v>
      </c>
      <c r="D715" s="1" t="s">
        <v>11</v>
      </c>
      <c r="E715" s="1" t="s">
        <v>4897</v>
      </c>
      <c r="F715" s="1" t="s">
        <v>4898</v>
      </c>
      <c r="G715" s="4" t="s">
        <v>4899</v>
      </c>
      <c r="H715" s="1" t="s">
        <v>15</v>
      </c>
      <c r="I715" s="1" t="s">
        <v>3829</v>
      </c>
      <c r="J715" s="1">
        <v>1</v>
      </c>
    </row>
    <row r="716" spans="1:10" ht="14.4" x14ac:dyDescent="0.3">
      <c r="A716" s="2">
        <v>6794</v>
      </c>
      <c r="B716" s="3" t="s">
        <v>4475</v>
      </c>
      <c r="C716" s="3" t="s">
        <v>4904</v>
      </c>
      <c r="D716" s="1" t="s">
        <v>11</v>
      </c>
      <c r="E716" s="1" t="s">
        <v>4905</v>
      </c>
      <c r="F716" s="1" t="s">
        <v>4906</v>
      </c>
      <c r="G716" s="4" t="s">
        <v>4907</v>
      </c>
      <c r="H716" s="1" t="s">
        <v>15</v>
      </c>
      <c r="I716" s="1" t="s">
        <v>3829</v>
      </c>
      <c r="J716" s="1">
        <v>1</v>
      </c>
    </row>
    <row r="717" spans="1:10" ht="14.4" x14ac:dyDescent="0.3">
      <c r="A717" s="2">
        <v>6918</v>
      </c>
      <c r="B717" s="3" t="s">
        <v>4475</v>
      </c>
      <c r="C717" s="3" t="s">
        <v>4935</v>
      </c>
      <c r="D717" s="1" t="s">
        <v>11</v>
      </c>
      <c r="E717" s="1" t="s">
        <v>4936</v>
      </c>
      <c r="F717" s="1" t="s">
        <v>4937</v>
      </c>
      <c r="G717" s="4" t="s">
        <v>4938</v>
      </c>
      <c r="H717" s="1" t="s">
        <v>15</v>
      </c>
      <c r="I717" s="1" t="s">
        <v>3829</v>
      </c>
      <c r="J717" s="1">
        <v>1</v>
      </c>
    </row>
    <row r="718" spans="1:10" ht="14.4" x14ac:dyDescent="0.3">
      <c r="A718" s="2">
        <v>6975</v>
      </c>
      <c r="B718" s="3" t="s">
        <v>4475</v>
      </c>
      <c r="C718" s="3" t="s">
        <v>4955</v>
      </c>
      <c r="D718" s="1" t="s">
        <v>1225</v>
      </c>
      <c r="E718" s="1" t="s">
        <v>4956</v>
      </c>
      <c r="F718" s="1" t="s">
        <v>4957</v>
      </c>
      <c r="G718" s="4" t="s">
        <v>4958</v>
      </c>
      <c r="H718" s="1" t="s">
        <v>15</v>
      </c>
      <c r="I718" s="1" t="s">
        <v>3829</v>
      </c>
      <c r="J718" s="1">
        <v>1</v>
      </c>
    </row>
    <row r="719" spans="1:10" ht="14.4" x14ac:dyDescent="0.3">
      <c r="A719" s="2">
        <v>7117</v>
      </c>
      <c r="B719" s="3" t="s">
        <v>4475</v>
      </c>
      <c r="C719" s="3" t="s">
        <v>4971</v>
      </c>
      <c r="D719" s="1" t="s">
        <v>1225</v>
      </c>
      <c r="E719" s="1" t="s">
        <v>4972</v>
      </c>
      <c r="F719" s="1" t="s">
        <v>4973</v>
      </c>
      <c r="G719" s="4" t="s">
        <v>4974</v>
      </c>
      <c r="H719" s="1" t="s">
        <v>15</v>
      </c>
      <c r="I719" s="1" t="s">
        <v>3829</v>
      </c>
      <c r="J719" s="1">
        <v>1</v>
      </c>
    </row>
    <row r="720" spans="1:10" ht="14.4" x14ac:dyDescent="0.3">
      <c r="A720" s="2">
        <v>7189</v>
      </c>
      <c r="B720" s="3" t="s">
        <v>4475</v>
      </c>
      <c r="C720" s="3" t="s">
        <v>4979</v>
      </c>
      <c r="D720" s="1" t="s">
        <v>1225</v>
      </c>
      <c r="E720" s="1" t="s">
        <v>4980</v>
      </c>
      <c r="F720" s="1" t="s">
        <v>4981</v>
      </c>
      <c r="G720" s="4" t="s">
        <v>4982</v>
      </c>
      <c r="H720" s="1" t="s">
        <v>15</v>
      </c>
      <c r="I720" s="1" t="s">
        <v>3829</v>
      </c>
      <c r="J720" s="1">
        <v>1</v>
      </c>
    </row>
    <row r="721" spans="1:10" ht="14.4" x14ac:dyDescent="0.3">
      <c r="A721" s="2">
        <v>7211</v>
      </c>
      <c r="B721" s="3" t="s">
        <v>4475</v>
      </c>
      <c r="C721" s="3" t="s">
        <v>4987</v>
      </c>
      <c r="D721" s="1" t="s">
        <v>1225</v>
      </c>
      <c r="E721" s="1" t="s">
        <v>4988</v>
      </c>
      <c r="F721" s="1" t="s">
        <v>4989</v>
      </c>
      <c r="G721" s="4" t="s">
        <v>4990</v>
      </c>
      <c r="H721" s="1" t="s">
        <v>15</v>
      </c>
      <c r="I721" s="1" t="s">
        <v>3829</v>
      </c>
      <c r="J721" s="1">
        <v>1</v>
      </c>
    </row>
    <row r="722" spans="1:10" ht="14.4" x14ac:dyDescent="0.3">
      <c r="A722" s="2">
        <v>7398</v>
      </c>
      <c r="B722" s="3" t="s">
        <v>4475</v>
      </c>
      <c r="C722" s="3" t="s">
        <v>5023</v>
      </c>
      <c r="D722" s="1" t="s">
        <v>1225</v>
      </c>
      <c r="E722" s="1" t="s">
        <v>5024</v>
      </c>
      <c r="F722" s="1" t="s">
        <v>5025</v>
      </c>
      <c r="G722" s="4" t="s">
        <v>5026</v>
      </c>
      <c r="H722" s="1" t="s">
        <v>15</v>
      </c>
      <c r="I722" s="1" t="s">
        <v>3829</v>
      </c>
      <c r="J722" s="1">
        <v>1</v>
      </c>
    </row>
    <row r="723" spans="1:10" ht="14.4" x14ac:dyDescent="0.3">
      <c r="A723" s="2">
        <v>7613</v>
      </c>
      <c r="B723" s="3" t="s">
        <v>4475</v>
      </c>
      <c r="C723" s="3" t="s">
        <v>5047</v>
      </c>
      <c r="D723" s="1" t="s">
        <v>11</v>
      </c>
      <c r="E723" s="1" t="s">
        <v>5048</v>
      </c>
      <c r="F723" s="1" t="s">
        <v>5049</v>
      </c>
      <c r="G723" s="4" t="s">
        <v>5050</v>
      </c>
      <c r="H723" s="1" t="s">
        <v>15</v>
      </c>
      <c r="I723" s="1" t="s">
        <v>3829</v>
      </c>
      <c r="J723" s="1">
        <v>1</v>
      </c>
    </row>
    <row r="724" spans="1:10" ht="14.4" x14ac:dyDescent="0.3">
      <c r="A724" s="2">
        <v>7854</v>
      </c>
      <c r="B724" s="3" t="s">
        <v>4475</v>
      </c>
      <c r="C724" s="3" t="s">
        <v>5075</v>
      </c>
      <c r="D724" s="1" t="s">
        <v>11</v>
      </c>
      <c r="E724" s="1" t="s">
        <v>5076</v>
      </c>
      <c r="F724" s="1" t="s">
        <v>5077</v>
      </c>
      <c r="G724" s="4" t="s">
        <v>5078</v>
      </c>
      <c r="H724" s="1" t="s">
        <v>15</v>
      </c>
      <c r="I724" s="1" t="s">
        <v>3829</v>
      </c>
      <c r="J724" s="1">
        <v>1</v>
      </c>
    </row>
    <row r="725" spans="1:10" ht="14.4" x14ac:dyDescent="0.3">
      <c r="A725" s="2">
        <v>7924</v>
      </c>
      <c r="B725" s="3" t="s">
        <v>4475</v>
      </c>
      <c r="C725" s="3" t="s">
        <v>5082</v>
      </c>
      <c r="D725" s="1" t="s">
        <v>11</v>
      </c>
      <c r="E725" s="1" t="s">
        <v>5083</v>
      </c>
      <c r="F725" s="1" t="s">
        <v>5084</v>
      </c>
      <c r="G725" s="4" t="s">
        <v>5085</v>
      </c>
      <c r="H725" s="1" t="s">
        <v>15</v>
      </c>
      <c r="I725" s="1" t="s">
        <v>3829</v>
      </c>
      <c r="J725" s="1">
        <v>1</v>
      </c>
    </row>
    <row r="726" spans="1:10" ht="14.4" x14ac:dyDescent="0.3">
      <c r="A726" s="2">
        <v>126</v>
      </c>
      <c r="B726" s="3" t="s">
        <v>3824</v>
      </c>
      <c r="C726" s="3" t="s">
        <v>5100</v>
      </c>
      <c r="D726" s="1" t="s">
        <v>5087</v>
      </c>
      <c r="E726" s="1" t="s">
        <v>5101</v>
      </c>
      <c r="F726" s="1" t="s">
        <v>5102</v>
      </c>
      <c r="G726" s="4" t="s">
        <v>5103</v>
      </c>
      <c r="H726" s="1" t="s">
        <v>15</v>
      </c>
      <c r="I726" s="1" t="s">
        <v>5091</v>
      </c>
      <c r="J726" s="1">
        <v>1</v>
      </c>
    </row>
    <row r="727" spans="1:10" ht="14.4" x14ac:dyDescent="0.3">
      <c r="A727" s="2">
        <v>203</v>
      </c>
      <c r="B727" s="3" t="s">
        <v>3824</v>
      </c>
      <c r="C727" s="3" t="s">
        <v>5124</v>
      </c>
      <c r="D727" s="1" t="s">
        <v>1757</v>
      </c>
      <c r="E727" s="1" t="s">
        <v>5125</v>
      </c>
      <c r="F727" s="1" t="s">
        <v>5126</v>
      </c>
      <c r="G727" s="4" t="s">
        <v>5127</v>
      </c>
      <c r="H727" s="1" t="s">
        <v>15</v>
      </c>
      <c r="I727" s="1" t="s">
        <v>5091</v>
      </c>
      <c r="J727" s="1">
        <v>1</v>
      </c>
    </row>
    <row r="728" spans="1:10" ht="14.4" x14ac:dyDescent="0.3">
      <c r="A728" s="2">
        <v>258</v>
      </c>
      <c r="B728" s="3" t="s">
        <v>3824</v>
      </c>
      <c r="C728" s="3" t="s">
        <v>5140</v>
      </c>
      <c r="D728" s="1" t="s">
        <v>1757</v>
      </c>
      <c r="E728" s="1" t="s">
        <v>5141</v>
      </c>
      <c r="F728" s="1" t="s">
        <v>5138</v>
      </c>
      <c r="G728" s="4" t="s">
        <v>5142</v>
      </c>
      <c r="H728" s="1" t="s">
        <v>15</v>
      </c>
      <c r="I728" s="1" t="s">
        <v>5091</v>
      </c>
      <c r="J728" s="1">
        <v>1</v>
      </c>
    </row>
    <row r="729" spans="1:10" ht="14.4" x14ac:dyDescent="0.3">
      <c r="A729" s="2">
        <v>260</v>
      </c>
      <c r="B729" s="3" t="s">
        <v>3824</v>
      </c>
      <c r="C729" s="3" t="s">
        <v>5143</v>
      </c>
      <c r="D729" s="1" t="s">
        <v>1757</v>
      </c>
      <c r="E729" s="1" t="s">
        <v>5144</v>
      </c>
      <c r="F729" s="1" t="s">
        <v>5145</v>
      </c>
      <c r="G729" s="4" t="s">
        <v>5146</v>
      </c>
      <c r="H729" s="1" t="s">
        <v>15</v>
      </c>
      <c r="I729" s="1" t="s">
        <v>5091</v>
      </c>
      <c r="J729" s="1">
        <v>1</v>
      </c>
    </row>
    <row r="730" spans="1:10" ht="14.4" x14ac:dyDescent="0.3">
      <c r="A730" s="2">
        <v>276</v>
      </c>
      <c r="B730" s="3" t="s">
        <v>3824</v>
      </c>
      <c r="C730" s="3" t="s">
        <v>34</v>
      </c>
      <c r="D730" s="1" t="s">
        <v>1757</v>
      </c>
      <c r="E730" s="1" t="s">
        <v>5155</v>
      </c>
      <c r="F730" s="1" t="s">
        <v>5156</v>
      </c>
      <c r="G730" s="4" t="s">
        <v>5157</v>
      </c>
      <c r="H730" s="1" t="s">
        <v>15</v>
      </c>
      <c r="I730" s="1" t="s">
        <v>5091</v>
      </c>
      <c r="J730" s="1">
        <v>1</v>
      </c>
    </row>
    <row r="731" spans="1:10" ht="14.4" x14ac:dyDescent="0.3">
      <c r="A731" s="2">
        <v>278</v>
      </c>
      <c r="B731" s="3" t="s">
        <v>3824</v>
      </c>
      <c r="C731" s="3" t="s">
        <v>5158</v>
      </c>
      <c r="D731" s="1" t="s">
        <v>5087</v>
      </c>
      <c r="E731" s="1" t="s">
        <v>5159</v>
      </c>
      <c r="F731" s="1" t="s">
        <v>5160</v>
      </c>
      <c r="G731" s="4" t="s">
        <v>5161</v>
      </c>
      <c r="H731" s="1" t="s">
        <v>15</v>
      </c>
      <c r="I731" s="1" t="s">
        <v>5091</v>
      </c>
      <c r="J731" s="1">
        <v>1</v>
      </c>
    </row>
    <row r="732" spans="1:10" ht="14.4" x14ac:dyDescent="0.3">
      <c r="A732" s="2">
        <v>366</v>
      </c>
      <c r="B732" s="3" t="s">
        <v>3824</v>
      </c>
      <c r="C732" s="3" t="s">
        <v>5194</v>
      </c>
      <c r="D732" s="1" t="s">
        <v>1757</v>
      </c>
      <c r="E732" s="1" t="s">
        <v>5195</v>
      </c>
      <c r="F732" s="1" t="s">
        <v>5196</v>
      </c>
      <c r="G732" s="4" t="s">
        <v>5197</v>
      </c>
      <c r="H732" s="1" t="s">
        <v>15</v>
      </c>
      <c r="I732" s="1" t="s">
        <v>5091</v>
      </c>
      <c r="J732" s="1">
        <v>1</v>
      </c>
    </row>
    <row r="733" spans="1:10" ht="14.4" x14ac:dyDescent="0.3">
      <c r="A733" s="2">
        <v>467</v>
      </c>
      <c r="B733" s="3" t="s">
        <v>3824</v>
      </c>
      <c r="C733" s="3" t="s">
        <v>5221</v>
      </c>
      <c r="D733" s="1" t="s">
        <v>1757</v>
      </c>
      <c r="E733" s="1" t="s">
        <v>5222</v>
      </c>
      <c r="F733" s="1" t="s">
        <v>5223</v>
      </c>
      <c r="G733" s="4" t="s">
        <v>5224</v>
      </c>
      <c r="H733" s="1" t="s">
        <v>15</v>
      </c>
      <c r="I733" s="1" t="s">
        <v>5091</v>
      </c>
      <c r="J733" s="1">
        <v>1</v>
      </c>
    </row>
    <row r="734" spans="1:10" ht="14.4" x14ac:dyDescent="0.3">
      <c r="A734" s="2">
        <v>510</v>
      </c>
      <c r="B734" s="3" t="s">
        <v>3824</v>
      </c>
      <c r="C734" s="3" t="s">
        <v>5237</v>
      </c>
      <c r="D734" s="1" t="s">
        <v>5087</v>
      </c>
      <c r="E734" s="1" t="s">
        <v>5238</v>
      </c>
      <c r="F734" s="1" t="s">
        <v>5239</v>
      </c>
      <c r="G734" s="4" t="s">
        <v>5240</v>
      </c>
      <c r="H734" s="1" t="s">
        <v>15</v>
      </c>
      <c r="I734" s="1" t="s">
        <v>5091</v>
      </c>
      <c r="J734" s="1">
        <v>1</v>
      </c>
    </row>
    <row r="735" spans="1:10" ht="14.4" x14ac:dyDescent="0.3">
      <c r="A735" s="2">
        <v>586</v>
      </c>
      <c r="B735" s="3" t="s">
        <v>3824</v>
      </c>
      <c r="C735" s="3" t="s">
        <v>5245</v>
      </c>
      <c r="D735" s="1" t="s">
        <v>5087</v>
      </c>
      <c r="E735" s="1" t="s">
        <v>5246</v>
      </c>
      <c r="F735" s="1" t="s">
        <v>5247</v>
      </c>
      <c r="G735" s="4" t="s">
        <v>5248</v>
      </c>
      <c r="H735" s="1" t="s">
        <v>15</v>
      </c>
      <c r="I735" s="1" t="s">
        <v>5091</v>
      </c>
      <c r="J735" s="1">
        <v>1</v>
      </c>
    </row>
    <row r="736" spans="1:10" ht="14.4" x14ac:dyDescent="0.3">
      <c r="A736" s="2">
        <v>655</v>
      </c>
      <c r="B736" s="3" t="s">
        <v>3824</v>
      </c>
      <c r="C736" s="3" t="s">
        <v>5261</v>
      </c>
      <c r="D736" s="1" t="s">
        <v>5087</v>
      </c>
      <c r="E736" s="1" t="s">
        <v>5262</v>
      </c>
      <c r="F736" s="1" t="s">
        <v>5263</v>
      </c>
      <c r="G736" s="4" t="s">
        <v>5264</v>
      </c>
      <c r="H736" s="1" t="s">
        <v>15</v>
      </c>
      <c r="I736" s="1" t="s">
        <v>5091</v>
      </c>
      <c r="J736" s="1">
        <v>1</v>
      </c>
    </row>
    <row r="737" spans="1:10" ht="14.4" x14ac:dyDescent="0.3">
      <c r="A737" s="2">
        <v>664</v>
      </c>
      <c r="B737" s="3" t="s">
        <v>3824</v>
      </c>
      <c r="C737" s="3" t="s">
        <v>5265</v>
      </c>
      <c r="D737" s="1" t="s">
        <v>1757</v>
      </c>
      <c r="E737" s="1" t="s">
        <v>5266</v>
      </c>
      <c r="F737" s="1" t="s">
        <v>5267</v>
      </c>
      <c r="G737" s="4" t="s">
        <v>5268</v>
      </c>
      <c r="H737" s="1" t="s">
        <v>15</v>
      </c>
      <c r="I737" s="1" t="s">
        <v>5091</v>
      </c>
      <c r="J737" s="1">
        <v>1</v>
      </c>
    </row>
    <row r="738" spans="1:10" ht="14.4" x14ac:dyDescent="0.3">
      <c r="A738" s="2">
        <v>800</v>
      </c>
      <c r="B738" s="3" t="s">
        <v>3824</v>
      </c>
      <c r="C738" s="3" t="s">
        <v>5285</v>
      </c>
      <c r="D738" s="1" t="s">
        <v>5087</v>
      </c>
      <c r="E738" s="1" t="s">
        <v>5286</v>
      </c>
      <c r="F738" s="1" t="s">
        <v>5287</v>
      </c>
      <c r="G738" s="4" t="s">
        <v>5288</v>
      </c>
      <c r="H738" s="1" t="s">
        <v>15</v>
      </c>
      <c r="I738" s="1" t="s">
        <v>5091</v>
      </c>
      <c r="J738" s="1">
        <v>1</v>
      </c>
    </row>
    <row r="739" spans="1:10" ht="14.4" x14ac:dyDescent="0.3">
      <c r="A739" s="2">
        <v>873</v>
      </c>
      <c r="B739" s="3" t="s">
        <v>3824</v>
      </c>
      <c r="C739" s="3" t="s">
        <v>5297</v>
      </c>
      <c r="D739" s="1" t="s">
        <v>5087</v>
      </c>
      <c r="E739" s="1" t="s">
        <v>5298</v>
      </c>
      <c r="F739" s="1" t="s">
        <v>5299</v>
      </c>
      <c r="G739" s="4" t="s">
        <v>5300</v>
      </c>
      <c r="H739" s="1" t="s">
        <v>15</v>
      </c>
      <c r="I739" s="1" t="s">
        <v>5091</v>
      </c>
      <c r="J739" s="1">
        <v>1</v>
      </c>
    </row>
    <row r="740" spans="1:10" ht="14.4" x14ac:dyDescent="0.3">
      <c r="A740" s="2">
        <v>1084</v>
      </c>
      <c r="B740" s="3" t="s">
        <v>3824</v>
      </c>
      <c r="C740" s="3" t="s">
        <v>5313</v>
      </c>
      <c r="D740" s="1" t="s">
        <v>5087</v>
      </c>
      <c r="E740" s="1" t="s">
        <v>5314</v>
      </c>
      <c r="F740" s="1" t="s">
        <v>5315</v>
      </c>
      <c r="G740" s="4" t="s">
        <v>5316</v>
      </c>
      <c r="H740" s="1" t="s">
        <v>15</v>
      </c>
      <c r="I740" s="1" t="s">
        <v>5091</v>
      </c>
      <c r="J740" s="1">
        <v>1</v>
      </c>
    </row>
    <row r="741" spans="1:10" ht="14.4" x14ac:dyDescent="0.3">
      <c r="A741" s="2">
        <v>1176</v>
      </c>
      <c r="B741" s="3" t="s">
        <v>3824</v>
      </c>
      <c r="C741" s="3" t="s">
        <v>5333</v>
      </c>
      <c r="D741" s="1" t="s">
        <v>5087</v>
      </c>
      <c r="E741" s="1" t="s">
        <v>5334</v>
      </c>
      <c r="F741" s="1" t="s">
        <v>5335</v>
      </c>
      <c r="G741" s="4" t="s">
        <v>5336</v>
      </c>
      <c r="H741" s="1" t="s">
        <v>15</v>
      </c>
      <c r="I741" s="1" t="s">
        <v>5091</v>
      </c>
      <c r="J741" s="1">
        <v>1</v>
      </c>
    </row>
    <row r="742" spans="1:10" ht="14.4" x14ac:dyDescent="0.3">
      <c r="A742" s="2">
        <v>1213</v>
      </c>
      <c r="B742" s="3" t="s">
        <v>3824</v>
      </c>
      <c r="C742" s="3" t="s">
        <v>5337</v>
      </c>
      <c r="D742" s="1" t="s">
        <v>1757</v>
      </c>
      <c r="E742" s="1" t="s">
        <v>5338</v>
      </c>
      <c r="F742" s="1" t="s">
        <v>5339</v>
      </c>
      <c r="G742" s="4" t="s">
        <v>5340</v>
      </c>
      <c r="H742" s="1" t="s">
        <v>15</v>
      </c>
      <c r="I742" s="1" t="s">
        <v>5091</v>
      </c>
      <c r="J742" s="1">
        <v>1</v>
      </c>
    </row>
    <row r="743" spans="1:10" ht="14.4" x14ac:dyDescent="0.3">
      <c r="A743" s="2">
        <v>1252</v>
      </c>
      <c r="B743" s="3" t="s">
        <v>3824</v>
      </c>
      <c r="C743" s="3" t="s">
        <v>5345</v>
      </c>
      <c r="D743" s="1" t="s">
        <v>5087</v>
      </c>
      <c r="E743" s="1" t="s">
        <v>5346</v>
      </c>
      <c r="F743" s="1" t="s">
        <v>5347</v>
      </c>
      <c r="G743" s="4" t="s">
        <v>5348</v>
      </c>
      <c r="H743" s="1" t="s">
        <v>15</v>
      </c>
      <c r="I743" s="1" t="s">
        <v>5091</v>
      </c>
      <c r="J743" s="1">
        <v>1</v>
      </c>
    </row>
    <row r="744" spans="1:10" ht="14.4" x14ac:dyDescent="0.3">
      <c r="A744" s="2">
        <v>1312</v>
      </c>
      <c r="B744" s="3" t="s">
        <v>3824</v>
      </c>
      <c r="C744" s="3" t="s">
        <v>5353</v>
      </c>
      <c r="D744" s="1" t="s">
        <v>5087</v>
      </c>
      <c r="E744" s="1" t="s">
        <v>5354</v>
      </c>
      <c r="F744" s="1" t="s">
        <v>5355</v>
      </c>
      <c r="G744" s="4" t="s">
        <v>5356</v>
      </c>
      <c r="H744" s="1" t="s">
        <v>15</v>
      </c>
      <c r="I744" s="1" t="s">
        <v>5091</v>
      </c>
      <c r="J744" s="1">
        <v>1</v>
      </c>
    </row>
    <row r="745" spans="1:10" ht="14.4" x14ac:dyDescent="0.3">
      <c r="A745" s="2">
        <v>1352</v>
      </c>
      <c r="B745" s="3" t="s">
        <v>3824</v>
      </c>
      <c r="C745" s="3" t="s">
        <v>5369</v>
      </c>
      <c r="D745" s="1" t="s">
        <v>5087</v>
      </c>
      <c r="E745" s="1" t="s">
        <v>5370</v>
      </c>
      <c r="F745" s="1" t="s">
        <v>5371</v>
      </c>
      <c r="G745" s="4" t="s">
        <v>5372</v>
      </c>
      <c r="H745" s="1" t="s">
        <v>15</v>
      </c>
      <c r="I745" s="1" t="s">
        <v>5091</v>
      </c>
      <c r="J745" s="1">
        <v>1</v>
      </c>
    </row>
    <row r="746" spans="1:10" ht="14.4" x14ac:dyDescent="0.3">
      <c r="A746" s="2">
        <v>1362</v>
      </c>
      <c r="B746" s="3" t="s">
        <v>3824</v>
      </c>
      <c r="C746" s="3" t="s">
        <v>5373</v>
      </c>
      <c r="D746" s="1" t="s">
        <v>1757</v>
      </c>
      <c r="E746" s="1" t="s">
        <v>5374</v>
      </c>
      <c r="F746" s="1" t="s">
        <v>5375</v>
      </c>
      <c r="G746" s="4" t="s">
        <v>5376</v>
      </c>
      <c r="H746" s="1" t="s">
        <v>15</v>
      </c>
      <c r="I746" s="1" t="s">
        <v>5091</v>
      </c>
      <c r="J746" s="1">
        <v>1</v>
      </c>
    </row>
    <row r="747" spans="1:10" ht="14.4" x14ac:dyDescent="0.3">
      <c r="A747" s="2">
        <v>1396</v>
      </c>
      <c r="B747" s="3" t="s">
        <v>3824</v>
      </c>
      <c r="C747" s="3" t="s">
        <v>5385</v>
      </c>
      <c r="D747" s="1" t="s">
        <v>5087</v>
      </c>
      <c r="E747" s="1" t="s">
        <v>5386</v>
      </c>
      <c r="F747" s="1" t="s">
        <v>5387</v>
      </c>
      <c r="G747" s="4" t="s">
        <v>5388</v>
      </c>
      <c r="H747" s="1" t="s">
        <v>15</v>
      </c>
      <c r="I747" s="1" t="s">
        <v>5091</v>
      </c>
      <c r="J747" s="1">
        <v>1</v>
      </c>
    </row>
    <row r="748" spans="1:10" ht="14.4" x14ac:dyDescent="0.3">
      <c r="A748" s="2">
        <v>1574</v>
      </c>
      <c r="B748" s="3" t="s">
        <v>3824</v>
      </c>
      <c r="C748" s="3" t="s">
        <v>5429</v>
      </c>
      <c r="D748" s="1" t="s">
        <v>5087</v>
      </c>
      <c r="E748" s="1" t="s">
        <v>5430</v>
      </c>
      <c r="F748" s="1" t="s">
        <v>5431</v>
      </c>
      <c r="G748" s="4" t="s">
        <v>5432</v>
      </c>
      <c r="H748" s="1" t="s">
        <v>15</v>
      </c>
      <c r="I748" s="1" t="s">
        <v>5091</v>
      </c>
      <c r="J748" s="1">
        <v>1</v>
      </c>
    </row>
    <row r="749" spans="1:10" ht="14.4" x14ac:dyDescent="0.3">
      <c r="A749" s="2">
        <v>1621</v>
      </c>
      <c r="B749" s="3" t="s">
        <v>3824</v>
      </c>
      <c r="C749" s="3" t="s">
        <v>5433</v>
      </c>
      <c r="D749" s="1" t="s">
        <v>1757</v>
      </c>
      <c r="E749" s="1" t="s">
        <v>5434</v>
      </c>
      <c r="F749" s="1" t="s">
        <v>5435</v>
      </c>
      <c r="G749" s="4" t="s">
        <v>5436</v>
      </c>
      <c r="H749" s="1" t="s">
        <v>15</v>
      </c>
      <c r="I749" s="1" t="s">
        <v>5091</v>
      </c>
      <c r="J749" s="1">
        <v>1</v>
      </c>
    </row>
    <row r="750" spans="1:10" ht="14.4" x14ac:dyDescent="0.3">
      <c r="A750" s="2">
        <v>1679</v>
      </c>
      <c r="B750" s="3" t="s">
        <v>3824</v>
      </c>
      <c r="C750" s="3" t="s">
        <v>5441</v>
      </c>
      <c r="D750" s="1" t="s">
        <v>1757</v>
      </c>
      <c r="E750" s="1" t="s">
        <v>5442</v>
      </c>
      <c r="F750" s="1" t="s">
        <v>5443</v>
      </c>
      <c r="G750" s="4" t="s">
        <v>5444</v>
      </c>
      <c r="H750" s="1" t="s">
        <v>15</v>
      </c>
      <c r="I750" s="1" t="s">
        <v>5091</v>
      </c>
      <c r="J750" s="1">
        <v>1</v>
      </c>
    </row>
    <row r="751" spans="1:10" ht="14.4" x14ac:dyDescent="0.3">
      <c r="A751" s="2">
        <v>1693</v>
      </c>
      <c r="B751" s="3" t="s">
        <v>3824</v>
      </c>
      <c r="C751" s="3" t="s">
        <v>5445</v>
      </c>
      <c r="D751" s="1" t="s">
        <v>1757</v>
      </c>
      <c r="E751" s="1" t="s">
        <v>5446</v>
      </c>
      <c r="F751" s="1" t="s">
        <v>5447</v>
      </c>
      <c r="G751" s="4" t="s">
        <v>5448</v>
      </c>
      <c r="H751" s="1" t="s">
        <v>15</v>
      </c>
      <c r="I751" s="1" t="s">
        <v>5091</v>
      </c>
      <c r="J751" s="1">
        <v>1</v>
      </c>
    </row>
    <row r="752" spans="1:10" ht="14.4" x14ac:dyDescent="0.3">
      <c r="A752" s="2">
        <v>1736</v>
      </c>
      <c r="B752" s="3" t="s">
        <v>3824</v>
      </c>
      <c r="C752" s="3" t="s">
        <v>5461</v>
      </c>
      <c r="D752" s="1" t="s">
        <v>1757</v>
      </c>
      <c r="E752" s="1" t="s">
        <v>5462</v>
      </c>
      <c r="F752" s="1" t="s">
        <v>5463</v>
      </c>
      <c r="G752" s="4" t="s">
        <v>5464</v>
      </c>
      <c r="H752" s="1" t="s">
        <v>15</v>
      </c>
      <c r="I752" s="1" t="s">
        <v>5091</v>
      </c>
      <c r="J752" s="1">
        <v>1</v>
      </c>
    </row>
    <row r="753" spans="1:10" ht="14.4" x14ac:dyDescent="0.3">
      <c r="A753" s="2">
        <v>1752</v>
      </c>
      <c r="B753" s="3" t="s">
        <v>3824</v>
      </c>
      <c r="C753" s="3" t="s">
        <v>5465</v>
      </c>
      <c r="D753" s="1" t="s">
        <v>5087</v>
      </c>
      <c r="E753" s="1" t="s">
        <v>5466</v>
      </c>
      <c r="F753" s="1" t="s">
        <v>5467</v>
      </c>
      <c r="G753" s="4" t="s">
        <v>5468</v>
      </c>
      <c r="H753" s="1" t="s">
        <v>15</v>
      </c>
      <c r="I753" s="1" t="s">
        <v>5091</v>
      </c>
      <c r="J753" s="1">
        <v>1</v>
      </c>
    </row>
    <row r="754" spans="1:10" ht="14.4" x14ac:dyDescent="0.3">
      <c r="A754" s="2">
        <v>1767</v>
      </c>
      <c r="B754" s="3" t="s">
        <v>3824</v>
      </c>
      <c r="C754" s="3" t="s">
        <v>1535</v>
      </c>
      <c r="D754" s="1" t="s">
        <v>1757</v>
      </c>
      <c r="E754" s="1" t="s">
        <v>5469</v>
      </c>
      <c r="F754" s="1" t="s">
        <v>5470</v>
      </c>
      <c r="G754" s="4" t="s">
        <v>5471</v>
      </c>
      <c r="H754" s="1" t="s">
        <v>15</v>
      </c>
      <c r="I754" s="1" t="s">
        <v>5091</v>
      </c>
      <c r="J754" s="1">
        <v>1</v>
      </c>
    </row>
    <row r="755" spans="1:10" ht="14.4" x14ac:dyDescent="0.3">
      <c r="A755" s="2">
        <v>1800</v>
      </c>
      <c r="B755" s="3" t="s">
        <v>3824</v>
      </c>
      <c r="C755" s="3" t="s">
        <v>5476</v>
      </c>
      <c r="D755" s="1" t="s">
        <v>5087</v>
      </c>
      <c r="E755" s="1" t="s">
        <v>5477</v>
      </c>
      <c r="F755" s="1" t="s">
        <v>5478</v>
      </c>
      <c r="G755" s="4" t="s">
        <v>5479</v>
      </c>
      <c r="H755" s="1" t="s">
        <v>15</v>
      </c>
      <c r="I755" s="1" t="s">
        <v>5091</v>
      </c>
      <c r="J755" s="1">
        <v>1</v>
      </c>
    </row>
    <row r="756" spans="1:10" ht="14.4" x14ac:dyDescent="0.3">
      <c r="A756" s="2">
        <v>1807</v>
      </c>
      <c r="B756" s="3" t="s">
        <v>3824</v>
      </c>
      <c r="C756" s="3" t="s">
        <v>5480</v>
      </c>
      <c r="D756" s="1" t="s">
        <v>5087</v>
      </c>
      <c r="E756" s="1" t="s">
        <v>5481</v>
      </c>
      <c r="F756" s="1" t="s">
        <v>5482</v>
      </c>
      <c r="G756" s="4" t="s">
        <v>5483</v>
      </c>
      <c r="H756" s="1" t="s">
        <v>15</v>
      </c>
      <c r="I756" s="1" t="s">
        <v>5091</v>
      </c>
      <c r="J756" s="1">
        <v>1</v>
      </c>
    </row>
    <row r="757" spans="1:10" ht="14.4" x14ac:dyDescent="0.3">
      <c r="A757" s="2">
        <v>2127</v>
      </c>
      <c r="B757" s="3" t="s">
        <v>3824</v>
      </c>
      <c r="C757" s="3" t="s">
        <v>5535</v>
      </c>
      <c r="D757" s="1" t="s">
        <v>5087</v>
      </c>
      <c r="E757" s="1" t="s">
        <v>5536</v>
      </c>
      <c r="F757" s="1" t="s">
        <v>5537</v>
      </c>
      <c r="G757" s="4" t="s">
        <v>5538</v>
      </c>
      <c r="H757" s="1" t="s">
        <v>15</v>
      </c>
      <c r="I757" s="1" t="s">
        <v>5091</v>
      </c>
      <c r="J757" s="1">
        <v>1</v>
      </c>
    </row>
    <row r="758" spans="1:10" ht="14.4" x14ac:dyDescent="0.3">
      <c r="A758" s="2">
        <v>2189</v>
      </c>
      <c r="B758" s="3" t="s">
        <v>3824</v>
      </c>
      <c r="C758" s="3" t="s">
        <v>5555</v>
      </c>
      <c r="D758" s="1" t="s">
        <v>1757</v>
      </c>
      <c r="E758" s="1" t="s">
        <v>5556</v>
      </c>
      <c r="F758" s="1" t="s">
        <v>5557</v>
      </c>
      <c r="G758" s="4" t="s">
        <v>5558</v>
      </c>
      <c r="H758" s="1" t="s">
        <v>15</v>
      </c>
      <c r="I758" s="1" t="s">
        <v>5091</v>
      </c>
      <c r="J758" s="1">
        <v>1</v>
      </c>
    </row>
    <row r="759" spans="1:10" ht="14.4" x14ac:dyDescent="0.3">
      <c r="A759" s="2">
        <v>2216</v>
      </c>
      <c r="B759" s="3" t="s">
        <v>3824</v>
      </c>
      <c r="C759" s="3" t="s">
        <v>5559</v>
      </c>
      <c r="D759" s="1" t="s">
        <v>1757</v>
      </c>
      <c r="E759" s="1" t="s">
        <v>5560</v>
      </c>
      <c r="F759" s="1" t="s">
        <v>5561</v>
      </c>
      <c r="G759" s="4" t="s">
        <v>5562</v>
      </c>
      <c r="H759" s="1" t="s">
        <v>15</v>
      </c>
      <c r="I759" s="1" t="s">
        <v>5091</v>
      </c>
      <c r="J759" s="1">
        <v>1</v>
      </c>
    </row>
    <row r="760" spans="1:10" ht="14.4" x14ac:dyDescent="0.3">
      <c r="A760" s="2">
        <v>2294</v>
      </c>
      <c r="B760" s="3" t="s">
        <v>3824</v>
      </c>
      <c r="C760" s="3" t="s">
        <v>5567</v>
      </c>
      <c r="D760" s="1" t="s">
        <v>5087</v>
      </c>
      <c r="E760" s="1" t="s">
        <v>5568</v>
      </c>
      <c r="F760" s="1" t="s">
        <v>5569</v>
      </c>
      <c r="G760" s="4" t="s">
        <v>5570</v>
      </c>
      <c r="H760" s="1" t="s">
        <v>15</v>
      </c>
      <c r="I760" s="1" t="s">
        <v>5091</v>
      </c>
      <c r="J760" s="1">
        <v>1</v>
      </c>
    </row>
    <row r="761" spans="1:10" ht="14.4" x14ac:dyDescent="0.3">
      <c r="A761" s="2">
        <v>2306</v>
      </c>
      <c r="B761" s="3" t="s">
        <v>3824</v>
      </c>
      <c r="C761" s="3" t="s">
        <v>5571</v>
      </c>
      <c r="D761" s="1" t="s">
        <v>1757</v>
      </c>
      <c r="E761" s="1" t="s">
        <v>5572</v>
      </c>
      <c r="F761" s="1" t="s">
        <v>5573</v>
      </c>
      <c r="G761" s="4" t="s">
        <v>5574</v>
      </c>
      <c r="H761" s="1" t="s">
        <v>15</v>
      </c>
      <c r="I761" s="1" t="s">
        <v>5091</v>
      </c>
      <c r="J761" s="1">
        <v>1</v>
      </c>
    </row>
    <row r="762" spans="1:10" ht="14.4" x14ac:dyDescent="0.3">
      <c r="A762" s="2">
        <v>2351</v>
      </c>
      <c r="B762" s="3" t="s">
        <v>3824</v>
      </c>
      <c r="C762" s="3" t="s">
        <v>5579</v>
      </c>
      <c r="D762" s="1" t="s">
        <v>5087</v>
      </c>
      <c r="E762" s="1" t="s">
        <v>5580</v>
      </c>
      <c r="F762" s="1" t="s">
        <v>5581</v>
      </c>
      <c r="G762" s="4" t="s">
        <v>5582</v>
      </c>
      <c r="H762" s="1" t="s">
        <v>15</v>
      </c>
      <c r="I762" s="1" t="s">
        <v>5091</v>
      </c>
      <c r="J762" s="1">
        <v>1</v>
      </c>
    </row>
    <row r="763" spans="1:10" ht="14.4" x14ac:dyDescent="0.3">
      <c r="A763" s="2">
        <v>2459</v>
      </c>
      <c r="B763" s="3" t="s">
        <v>3824</v>
      </c>
      <c r="C763" s="3" t="s">
        <v>5599</v>
      </c>
      <c r="D763" s="1" t="s">
        <v>1757</v>
      </c>
      <c r="E763" s="1" t="s">
        <v>5600</v>
      </c>
      <c r="F763" s="1" t="s">
        <v>5601</v>
      </c>
      <c r="G763" s="4" t="s">
        <v>5602</v>
      </c>
      <c r="H763" s="1" t="s">
        <v>15</v>
      </c>
      <c r="I763" s="1" t="s">
        <v>5091</v>
      </c>
      <c r="J763" s="1">
        <v>1</v>
      </c>
    </row>
    <row r="764" spans="1:10" ht="14.4" x14ac:dyDescent="0.3">
      <c r="A764" s="2">
        <v>2675</v>
      </c>
      <c r="B764" s="3" t="s">
        <v>3824</v>
      </c>
      <c r="C764" s="3" t="s">
        <v>5646</v>
      </c>
      <c r="D764" s="1" t="s">
        <v>1757</v>
      </c>
      <c r="E764" s="1" t="s">
        <v>5647</v>
      </c>
      <c r="F764" s="1" t="s">
        <v>5648</v>
      </c>
      <c r="G764" s="4" t="s">
        <v>5649</v>
      </c>
      <c r="H764" s="1" t="s">
        <v>15</v>
      </c>
      <c r="I764" s="1" t="s">
        <v>5091</v>
      </c>
      <c r="J764" s="1">
        <v>1</v>
      </c>
    </row>
    <row r="765" spans="1:10" ht="14.4" x14ac:dyDescent="0.3">
      <c r="A765" s="2">
        <v>2845</v>
      </c>
      <c r="B765" s="3" t="s">
        <v>3824</v>
      </c>
      <c r="C765" s="3" t="s">
        <v>5674</v>
      </c>
      <c r="D765" s="1" t="s">
        <v>1757</v>
      </c>
      <c r="E765" s="1" t="s">
        <v>5675</v>
      </c>
      <c r="F765" s="1" t="s">
        <v>5676</v>
      </c>
      <c r="G765" s="4" t="s">
        <v>5677</v>
      </c>
      <c r="H765" s="1" t="s">
        <v>15</v>
      </c>
      <c r="I765" s="1" t="s">
        <v>5091</v>
      </c>
      <c r="J765" s="1">
        <v>1</v>
      </c>
    </row>
    <row r="766" spans="1:10" ht="14.4" x14ac:dyDescent="0.3">
      <c r="A766" s="2">
        <v>2959</v>
      </c>
      <c r="B766" s="3" t="s">
        <v>3824</v>
      </c>
      <c r="C766" s="3" t="s">
        <v>5682</v>
      </c>
      <c r="D766" s="1" t="s">
        <v>5087</v>
      </c>
      <c r="E766" s="1" t="s">
        <v>5683</v>
      </c>
      <c r="F766" s="1" t="s">
        <v>5684</v>
      </c>
      <c r="G766" s="4" t="s">
        <v>5685</v>
      </c>
      <c r="H766" s="1" t="s">
        <v>15</v>
      </c>
      <c r="I766" s="1" t="s">
        <v>5091</v>
      </c>
      <c r="J766" s="1">
        <v>1</v>
      </c>
    </row>
    <row r="767" spans="1:10" ht="14.4" x14ac:dyDescent="0.3">
      <c r="A767" s="2">
        <v>3000</v>
      </c>
      <c r="B767" s="3" t="s">
        <v>3824</v>
      </c>
      <c r="C767" s="3" t="s">
        <v>5694</v>
      </c>
      <c r="D767" s="1" t="s">
        <v>5087</v>
      </c>
      <c r="E767" s="1" t="s">
        <v>5695</v>
      </c>
      <c r="F767" s="1" t="s">
        <v>5696</v>
      </c>
      <c r="G767" s="4" t="s">
        <v>5697</v>
      </c>
      <c r="H767" s="1" t="s">
        <v>15</v>
      </c>
      <c r="I767" s="1" t="s">
        <v>5091</v>
      </c>
      <c r="J767" s="1">
        <v>1</v>
      </c>
    </row>
    <row r="768" spans="1:10" ht="14.4" x14ac:dyDescent="0.3">
      <c r="A768" s="2">
        <v>3073</v>
      </c>
      <c r="B768" s="3" t="s">
        <v>3824</v>
      </c>
      <c r="C768" s="3" t="s">
        <v>5705</v>
      </c>
      <c r="D768" s="1" t="s">
        <v>5087</v>
      </c>
      <c r="E768" s="1" t="s">
        <v>5706</v>
      </c>
      <c r="F768" s="1" t="s">
        <v>5707</v>
      </c>
      <c r="G768" s="4" t="s">
        <v>5708</v>
      </c>
      <c r="H768" s="1" t="s">
        <v>15</v>
      </c>
      <c r="I768" s="1" t="s">
        <v>5091</v>
      </c>
      <c r="J768" s="1">
        <v>1</v>
      </c>
    </row>
    <row r="769" spans="1:10" ht="14.4" x14ac:dyDescent="0.3">
      <c r="A769" s="2">
        <v>3111</v>
      </c>
      <c r="B769" s="3" t="s">
        <v>3824</v>
      </c>
      <c r="C769" s="3" t="s">
        <v>5713</v>
      </c>
      <c r="D769" s="1" t="s">
        <v>1757</v>
      </c>
      <c r="E769" s="1" t="s">
        <v>5714</v>
      </c>
      <c r="F769" s="1" t="s">
        <v>5715</v>
      </c>
      <c r="G769" s="4" t="s">
        <v>5716</v>
      </c>
      <c r="H769" s="1" t="s">
        <v>15</v>
      </c>
      <c r="I769" s="1" t="s">
        <v>5091</v>
      </c>
      <c r="J769" s="1">
        <v>1</v>
      </c>
    </row>
    <row r="770" spans="1:10" ht="14.4" x14ac:dyDescent="0.3">
      <c r="A770" s="2">
        <v>3465</v>
      </c>
      <c r="B770" s="3" t="s">
        <v>3824</v>
      </c>
      <c r="C770" s="3" t="s">
        <v>3138</v>
      </c>
      <c r="D770" s="1" t="s">
        <v>5087</v>
      </c>
      <c r="E770" s="1" t="s">
        <v>5765</v>
      </c>
      <c r="F770" s="1" t="s">
        <v>5766</v>
      </c>
      <c r="G770" s="4" t="s">
        <v>5767</v>
      </c>
      <c r="H770" s="1" t="s">
        <v>15</v>
      </c>
      <c r="I770" s="1" t="s">
        <v>5091</v>
      </c>
      <c r="J770" s="1">
        <v>1</v>
      </c>
    </row>
    <row r="771" spans="1:10" ht="14.4" x14ac:dyDescent="0.3">
      <c r="A771" s="2">
        <v>3580</v>
      </c>
      <c r="B771" s="3" t="s">
        <v>3824</v>
      </c>
      <c r="C771" s="3" t="s">
        <v>5792</v>
      </c>
      <c r="D771" s="1" t="s">
        <v>1757</v>
      </c>
      <c r="E771" s="1" t="s">
        <v>5793</v>
      </c>
      <c r="F771" s="1" t="s">
        <v>5794</v>
      </c>
      <c r="G771" s="4" t="s">
        <v>5795</v>
      </c>
      <c r="H771" s="1" t="s">
        <v>15</v>
      </c>
      <c r="I771" s="1" t="s">
        <v>5091</v>
      </c>
      <c r="J771" s="1">
        <v>1</v>
      </c>
    </row>
    <row r="772" spans="1:10" ht="14.4" x14ac:dyDescent="0.3">
      <c r="A772" s="2">
        <v>3775</v>
      </c>
      <c r="B772" s="3" t="s">
        <v>3824</v>
      </c>
      <c r="C772" s="3" t="s">
        <v>5824</v>
      </c>
      <c r="D772" s="1" t="s">
        <v>1757</v>
      </c>
      <c r="E772" s="1" t="s">
        <v>5825</v>
      </c>
      <c r="F772" s="1" t="s">
        <v>5826</v>
      </c>
      <c r="G772" s="4" t="s">
        <v>5827</v>
      </c>
      <c r="H772" s="1" t="s">
        <v>15</v>
      </c>
      <c r="I772" s="1" t="s">
        <v>5091</v>
      </c>
      <c r="J772" s="1">
        <v>1</v>
      </c>
    </row>
    <row r="773" spans="1:10" ht="14.4" x14ac:dyDescent="0.3">
      <c r="A773" s="2">
        <v>3783</v>
      </c>
      <c r="B773" s="3" t="s">
        <v>3824</v>
      </c>
      <c r="C773" s="3" t="s">
        <v>5828</v>
      </c>
      <c r="D773" s="1" t="s">
        <v>5087</v>
      </c>
      <c r="E773" s="1" t="s">
        <v>5829</v>
      </c>
      <c r="F773" s="1" t="s">
        <v>5830</v>
      </c>
      <c r="G773" s="4" t="s">
        <v>5831</v>
      </c>
      <c r="H773" s="1" t="s">
        <v>15</v>
      </c>
      <c r="I773" s="1" t="s">
        <v>5091</v>
      </c>
      <c r="J773" s="1">
        <v>1</v>
      </c>
    </row>
    <row r="774" spans="1:10" ht="14.4" x14ac:dyDescent="0.3">
      <c r="A774" s="2">
        <v>4050</v>
      </c>
      <c r="B774" s="3" t="s">
        <v>3824</v>
      </c>
      <c r="C774" s="3" t="s">
        <v>3286</v>
      </c>
      <c r="D774" s="1" t="s">
        <v>1757</v>
      </c>
      <c r="E774" s="1" t="s">
        <v>5868</v>
      </c>
      <c r="F774" s="1" t="s">
        <v>5869</v>
      </c>
      <c r="G774" s="4" t="s">
        <v>5870</v>
      </c>
      <c r="H774" s="1" t="s">
        <v>15</v>
      </c>
      <c r="I774" s="1" t="s">
        <v>5091</v>
      </c>
      <c r="J774" s="1">
        <v>1</v>
      </c>
    </row>
    <row r="775" spans="1:10" ht="14.4" x14ac:dyDescent="0.3">
      <c r="A775" s="2">
        <v>4054</v>
      </c>
      <c r="B775" s="3" t="s">
        <v>3824</v>
      </c>
      <c r="C775" s="3" t="s">
        <v>5871</v>
      </c>
      <c r="D775" s="1" t="s">
        <v>5087</v>
      </c>
      <c r="E775" s="1" t="s">
        <v>5872</v>
      </c>
      <c r="F775" s="1" t="s">
        <v>5873</v>
      </c>
      <c r="G775" s="4" t="s">
        <v>5874</v>
      </c>
      <c r="H775" s="1" t="s">
        <v>15</v>
      </c>
      <c r="I775" s="1" t="s">
        <v>5091</v>
      </c>
      <c r="J775" s="1">
        <v>1</v>
      </c>
    </row>
    <row r="776" spans="1:10" ht="14.4" x14ac:dyDescent="0.3">
      <c r="A776" s="2">
        <v>4172</v>
      </c>
      <c r="B776" s="3" t="s">
        <v>4437</v>
      </c>
      <c r="C776" s="3" t="s">
        <v>5907</v>
      </c>
      <c r="D776" s="1" t="s">
        <v>1757</v>
      </c>
      <c r="E776" s="1" t="s">
        <v>5908</v>
      </c>
      <c r="F776" s="1" t="s">
        <v>5909</v>
      </c>
      <c r="G776" s="4" t="s">
        <v>5910</v>
      </c>
      <c r="H776" s="1" t="s">
        <v>15</v>
      </c>
      <c r="I776" s="1" t="s">
        <v>5091</v>
      </c>
      <c r="J776" s="1">
        <v>1</v>
      </c>
    </row>
    <row r="777" spans="1:10" ht="14.4" x14ac:dyDescent="0.3">
      <c r="A777" s="2">
        <v>4176</v>
      </c>
      <c r="B777" s="3" t="s">
        <v>4437</v>
      </c>
      <c r="C777" s="3" t="s">
        <v>5911</v>
      </c>
      <c r="D777" s="1" t="s">
        <v>1757</v>
      </c>
      <c r="E777" s="1" t="s">
        <v>5912</v>
      </c>
      <c r="F777" s="1" t="s">
        <v>5913</v>
      </c>
      <c r="G777" s="4" t="s">
        <v>5914</v>
      </c>
      <c r="H777" s="1" t="s">
        <v>15</v>
      </c>
      <c r="I777" s="1" t="s">
        <v>5091</v>
      </c>
      <c r="J777" s="1">
        <v>1</v>
      </c>
    </row>
    <row r="778" spans="1:10" ht="14.4" x14ac:dyDescent="0.3">
      <c r="A778" s="2">
        <v>4364</v>
      </c>
      <c r="B778" s="3" t="s">
        <v>4442</v>
      </c>
      <c r="C778" s="3" t="s">
        <v>5931</v>
      </c>
      <c r="D778" s="1" t="s">
        <v>5087</v>
      </c>
      <c r="E778" s="1" t="s">
        <v>5932</v>
      </c>
      <c r="F778" s="1" t="s">
        <v>5933</v>
      </c>
      <c r="G778" s="4" t="s">
        <v>5934</v>
      </c>
      <c r="H778" s="1" t="s">
        <v>15</v>
      </c>
      <c r="I778" s="1" t="s">
        <v>5091</v>
      </c>
      <c r="J778" s="1">
        <v>1</v>
      </c>
    </row>
    <row r="779" spans="1:10" ht="14.4" x14ac:dyDescent="0.3">
      <c r="A779" s="2">
        <v>4737</v>
      </c>
      <c r="B779" s="3" t="s">
        <v>4475</v>
      </c>
      <c r="C779" s="3" t="s">
        <v>5954</v>
      </c>
      <c r="D779" s="1" t="s">
        <v>5087</v>
      </c>
      <c r="E779" s="1" t="s">
        <v>5955</v>
      </c>
      <c r="F779" s="1" t="s">
        <v>5956</v>
      </c>
      <c r="G779" s="4" t="s">
        <v>5957</v>
      </c>
      <c r="H779" s="1" t="s">
        <v>15</v>
      </c>
      <c r="I779" s="1" t="s">
        <v>5091</v>
      </c>
      <c r="J779" s="1">
        <v>1</v>
      </c>
    </row>
    <row r="780" spans="1:10" ht="14.4" x14ac:dyDescent="0.3">
      <c r="A780" s="2">
        <v>4953</v>
      </c>
      <c r="B780" s="3" t="s">
        <v>4475</v>
      </c>
      <c r="C780" s="3" t="s">
        <v>5970</v>
      </c>
      <c r="D780" s="1" t="s">
        <v>5087</v>
      </c>
      <c r="E780" s="1" t="s">
        <v>5971</v>
      </c>
      <c r="F780" s="1" t="s">
        <v>5972</v>
      </c>
      <c r="G780" s="4" t="s">
        <v>5973</v>
      </c>
      <c r="H780" s="1" t="s">
        <v>15</v>
      </c>
      <c r="I780" s="1" t="s">
        <v>5091</v>
      </c>
      <c r="J780" s="1">
        <v>1</v>
      </c>
    </row>
    <row r="781" spans="1:10" ht="14.4" x14ac:dyDescent="0.3">
      <c r="A781" s="2">
        <v>5074</v>
      </c>
      <c r="B781" s="3" t="s">
        <v>4475</v>
      </c>
      <c r="C781" s="3" t="s">
        <v>5974</v>
      </c>
      <c r="D781" s="1" t="s">
        <v>5087</v>
      </c>
      <c r="E781" s="1" t="s">
        <v>5975</v>
      </c>
      <c r="F781" s="1" t="s">
        <v>5976</v>
      </c>
      <c r="G781" s="4" t="s">
        <v>5977</v>
      </c>
      <c r="H781" s="1" t="s">
        <v>15</v>
      </c>
      <c r="I781" s="1" t="s">
        <v>5091</v>
      </c>
      <c r="J781" s="1">
        <v>1</v>
      </c>
    </row>
    <row r="782" spans="1:10" ht="14.4" x14ac:dyDescent="0.3">
      <c r="A782" s="2">
        <v>5162</v>
      </c>
      <c r="B782" s="3" t="s">
        <v>4475</v>
      </c>
      <c r="C782" s="3" t="s">
        <v>5982</v>
      </c>
      <c r="D782" s="1" t="s">
        <v>5087</v>
      </c>
      <c r="E782" s="1" t="s">
        <v>5983</v>
      </c>
      <c r="F782" s="1" t="s">
        <v>5984</v>
      </c>
      <c r="G782" s="4" t="s">
        <v>5985</v>
      </c>
      <c r="H782" s="1" t="s">
        <v>15</v>
      </c>
      <c r="I782" s="1" t="s">
        <v>5091</v>
      </c>
      <c r="J782" s="1">
        <v>1</v>
      </c>
    </row>
    <row r="783" spans="1:10" ht="14.4" x14ac:dyDescent="0.3">
      <c r="A783" s="2">
        <v>5200</v>
      </c>
      <c r="B783" s="3" t="s">
        <v>4475</v>
      </c>
      <c r="C783" s="3" t="s">
        <v>5993</v>
      </c>
      <c r="D783" s="1" t="s">
        <v>5087</v>
      </c>
      <c r="E783" s="1" t="s">
        <v>5994</v>
      </c>
      <c r="F783" s="1" t="s">
        <v>5995</v>
      </c>
      <c r="G783" s="4" t="s">
        <v>5996</v>
      </c>
      <c r="H783" s="1" t="s">
        <v>15</v>
      </c>
      <c r="I783" s="1" t="s">
        <v>5091</v>
      </c>
      <c r="J783" s="1">
        <v>1</v>
      </c>
    </row>
    <row r="784" spans="1:10" ht="14.4" x14ac:dyDescent="0.3">
      <c r="A784" s="2">
        <v>5238</v>
      </c>
      <c r="B784" s="3" t="s">
        <v>4475</v>
      </c>
      <c r="C784" s="3" t="s">
        <v>6009</v>
      </c>
      <c r="D784" s="1" t="s">
        <v>5087</v>
      </c>
      <c r="E784" s="1" t="s">
        <v>6010</v>
      </c>
      <c r="F784" s="1" t="s">
        <v>6011</v>
      </c>
      <c r="G784" s="4" t="s">
        <v>6012</v>
      </c>
      <c r="H784" s="1" t="s">
        <v>15</v>
      </c>
      <c r="I784" s="1" t="s">
        <v>5091</v>
      </c>
      <c r="J784" s="1">
        <v>1</v>
      </c>
    </row>
    <row r="785" spans="1:10" ht="14.4" x14ac:dyDescent="0.3">
      <c r="A785" s="2">
        <v>5523</v>
      </c>
      <c r="B785" s="3" t="s">
        <v>4475</v>
      </c>
      <c r="C785" s="3" t="s">
        <v>6041</v>
      </c>
      <c r="D785" s="1" t="s">
        <v>5087</v>
      </c>
      <c r="E785" s="1" t="s">
        <v>6042</v>
      </c>
      <c r="F785" s="1" t="s">
        <v>6043</v>
      </c>
      <c r="G785" s="4" t="s">
        <v>6044</v>
      </c>
      <c r="H785" s="1" t="s">
        <v>15</v>
      </c>
      <c r="I785" s="1" t="s">
        <v>5091</v>
      </c>
      <c r="J785" s="1">
        <v>1</v>
      </c>
    </row>
    <row r="786" spans="1:10" ht="14.4" x14ac:dyDescent="0.3">
      <c r="A786" s="2">
        <v>5605</v>
      </c>
      <c r="B786" s="3" t="s">
        <v>4475</v>
      </c>
      <c r="C786" s="3" t="s">
        <v>6045</v>
      </c>
      <c r="D786" s="1" t="s">
        <v>5087</v>
      </c>
      <c r="E786" s="1" t="s">
        <v>6046</v>
      </c>
      <c r="F786" s="1" t="s">
        <v>6047</v>
      </c>
      <c r="G786" s="4" t="s">
        <v>6048</v>
      </c>
      <c r="H786" s="1" t="s">
        <v>15</v>
      </c>
      <c r="I786" s="1" t="s">
        <v>5091</v>
      </c>
      <c r="J786" s="1">
        <v>1</v>
      </c>
    </row>
    <row r="787" spans="1:10" ht="14.4" x14ac:dyDescent="0.3">
      <c r="A787" s="2">
        <v>5697</v>
      </c>
      <c r="B787" s="3" t="s">
        <v>4475</v>
      </c>
      <c r="C787" s="3" t="s">
        <v>6057</v>
      </c>
      <c r="D787" s="1" t="s">
        <v>5087</v>
      </c>
      <c r="E787" s="1" t="s">
        <v>6058</v>
      </c>
      <c r="F787" s="1" t="s">
        <v>6059</v>
      </c>
      <c r="G787" s="4" t="s">
        <v>6060</v>
      </c>
      <c r="H787" s="1" t="s">
        <v>15</v>
      </c>
      <c r="I787" s="1" t="s">
        <v>5091</v>
      </c>
      <c r="J787" s="1">
        <v>1</v>
      </c>
    </row>
    <row r="788" spans="1:10" ht="14.4" x14ac:dyDescent="0.3">
      <c r="A788" s="2">
        <v>5750</v>
      </c>
      <c r="B788" s="3" t="s">
        <v>4475</v>
      </c>
      <c r="C788" s="3" t="s">
        <v>6065</v>
      </c>
      <c r="D788" s="1" t="s">
        <v>5087</v>
      </c>
      <c r="E788" s="1" t="s">
        <v>6066</v>
      </c>
      <c r="F788" s="1" t="s">
        <v>6067</v>
      </c>
      <c r="G788" s="4" t="s">
        <v>6068</v>
      </c>
      <c r="H788" s="1" t="s">
        <v>15</v>
      </c>
      <c r="I788" s="1" t="s">
        <v>5091</v>
      </c>
      <c r="J788" s="1">
        <v>1</v>
      </c>
    </row>
    <row r="789" spans="1:10" ht="14.4" x14ac:dyDescent="0.3">
      <c r="A789" s="2">
        <v>5863</v>
      </c>
      <c r="B789" s="3" t="s">
        <v>4475</v>
      </c>
      <c r="C789" s="3" t="s">
        <v>6081</v>
      </c>
      <c r="D789" s="1" t="s">
        <v>5087</v>
      </c>
      <c r="E789" s="1" t="s">
        <v>6082</v>
      </c>
      <c r="F789" s="1" t="s">
        <v>6083</v>
      </c>
      <c r="G789" s="4" t="s">
        <v>6084</v>
      </c>
      <c r="H789" s="1" t="s">
        <v>15</v>
      </c>
      <c r="I789" s="1" t="s">
        <v>5091</v>
      </c>
      <c r="J789" s="1">
        <v>1</v>
      </c>
    </row>
    <row r="790" spans="1:10" ht="14.4" x14ac:dyDescent="0.3">
      <c r="A790" s="2">
        <v>5910</v>
      </c>
      <c r="B790" s="3" t="s">
        <v>4475</v>
      </c>
      <c r="C790" s="3" t="s">
        <v>6093</v>
      </c>
      <c r="D790" s="1" t="s">
        <v>5087</v>
      </c>
      <c r="E790" s="1" t="s">
        <v>6094</v>
      </c>
      <c r="F790" s="1" t="s">
        <v>6095</v>
      </c>
      <c r="G790" s="4" t="s">
        <v>6096</v>
      </c>
      <c r="H790" s="1" t="s">
        <v>15</v>
      </c>
      <c r="I790" s="1" t="s">
        <v>5091</v>
      </c>
      <c r="J790" s="1">
        <v>1</v>
      </c>
    </row>
    <row r="791" spans="1:10" ht="14.4" x14ac:dyDescent="0.3">
      <c r="A791" s="2">
        <v>6002</v>
      </c>
      <c r="B791" s="3" t="s">
        <v>4475</v>
      </c>
      <c r="C791" s="3" t="s">
        <v>6104</v>
      </c>
      <c r="D791" s="1" t="s">
        <v>5087</v>
      </c>
      <c r="E791" s="1" t="s">
        <v>6105</v>
      </c>
      <c r="F791" s="1" t="s">
        <v>6106</v>
      </c>
      <c r="G791" s="4" t="s">
        <v>6107</v>
      </c>
      <c r="H791" s="1" t="s">
        <v>15</v>
      </c>
      <c r="I791" s="1" t="s">
        <v>5091</v>
      </c>
      <c r="J791" s="1">
        <v>1</v>
      </c>
    </row>
    <row r="792" spans="1:10" ht="14.4" x14ac:dyDescent="0.3">
      <c r="A792" s="2">
        <v>6045</v>
      </c>
      <c r="B792" s="3" t="s">
        <v>4475</v>
      </c>
      <c r="C792" s="3" t="s">
        <v>6112</v>
      </c>
      <c r="D792" s="1" t="s">
        <v>5087</v>
      </c>
      <c r="E792" s="1" t="s">
        <v>6113</v>
      </c>
      <c r="F792" s="1" t="s">
        <v>6114</v>
      </c>
      <c r="G792" s="4" t="s">
        <v>6115</v>
      </c>
      <c r="H792" s="1" t="s">
        <v>15</v>
      </c>
      <c r="I792" s="1" t="s">
        <v>5091</v>
      </c>
      <c r="J792" s="1">
        <v>1</v>
      </c>
    </row>
    <row r="793" spans="1:10" ht="14.4" x14ac:dyDescent="0.3">
      <c r="A793" s="2">
        <v>6092</v>
      </c>
      <c r="B793" s="3" t="s">
        <v>4475</v>
      </c>
      <c r="C793" s="3" t="s">
        <v>6120</v>
      </c>
      <c r="D793" s="1" t="s">
        <v>5087</v>
      </c>
      <c r="E793" s="1" t="s">
        <v>6121</v>
      </c>
      <c r="F793" s="1" t="s">
        <v>6122</v>
      </c>
      <c r="G793" s="4" t="s">
        <v>6123</v>
      </c>
      <c r="H793" s="1" t="s">
        <v>15</v>
      </c>
      <c r="I793" s="1" t="s">
        <v>5091</v>
      </c>
      <c r="J793" s="1">
        <v>1</v>
      </c>
    </row>
    <row r="794" spans="1:10" ht="14.4" x14ac:dyDescent="0.3">
      <c r="A794" s="2">
        <v>6194</v>
      </c>
      <c r="B794" s="3" t="s">
        <v>4475</v>
      </c>
      <c r="C794" s="3" t="s">
        <v>6128</v>
      </c>
      <c r="D794" s="1" t="s">
        <v>5087</v>
      </c>
      <c r="E794" s="1" t="s">
        <v>6129</v>
      </c>
      <c r="F794" s="1" t="s">
        <v>6130</v>
      </c>
      <c r="G794" s="4" t="s">
        <v>6131</v>
      </c>
      <c r="H794" s="1" t="s">
        <v>15</v>
      </c>
      <c r="I794" s="1" t="s">
        <v>5091</v>
      </c>
      <c r="J794" s="1">
        <v>1</v>
      </c>
    </row>
    <row r="795" spans="1:10" ht="14.4" x14ac:dyDescent="0.3">
      <c r="A795" s="2">
        <v>6234</v>
      </c>
      <c r="B795" s="3" t="s">
        <v>4475</v>
      </c>
      <c r="C795" s="3" t="s">
        <v>6132</v>
      </c>
      <c r="D795" s="1" t="s">
        <v>5087</v>
      </c>
      <c r="E795" s="1" t="s">
        <v>6133</v>
      </c>
      <c r="F795" s="1" t="s">
        <v>5482</v>
      </c>
      <c r="G795" s="4" t="s">
        <v>6134</v>
      </c>
      <c r="H795" s="1" t="s">
        <v>15</v>
      </c>
      <c r="I795" s="1" t="s">
        <v>5091</v>
      </c>
      <c r="J795" s="1">
        <v>1</v>
      </c>
    </row>
    <row r="796" spans="1:10" ht="14.4" x14ac:dyDescent="0.3">
      <c r="A796" s="2">
        <v>6340</v>
      </c>
      <c r="B796" s="3" t="s">
        <v>4475</v>
      </c>
      <c r="C796" s="3" t="s">
        <v>6135</v>
      </c>
      <c r="D796" s="1" t="s">
        <v>5087</v>
      </c>
      <c r="E796" s="1" t="s">
        <v>6136</v>
      </c>
      <c r="F796" s="1" t="s">
        <v>6137</v>
      </c>
      <c r="G796" s="4" t="s">
        <v>6138</v>
      </c>
      <c r="H796" s="1" t="s">
        <v>15</v>
      </c>
      <c r="I796" s="1" t="s">
        <v>5091</v>
      </c>
      <c r="J796" s="1">
        <v>1</v>
      </c>
    </row>
    <row r="797" spans="1:10" ht="14.4" x14ac:dyDescent="0.3">
      <c r="A797" s="2">
        <v>6414</v>
      </c>
      <c r="B797" s="3" t="s">
        <v>4475</v>
      </c>
      <c r="C797" s="3" t="s">
        <v>6155</v>
      </c>
      <c r="D797" s="1" t="s">
        <v>5087</v>
      </c>
      <c r="E797" s="1" t="s">
        <v>6156</v>
      </c>
      <c r="F797" s="1" t="s">
        <v>6157</v>
      </c>
      <c r="G797" s="4" t="s">
        <v>6158</v>
      </c>
      <c r="H797" s="1" t="s">
        <v>15</v>
      </c>
      <c r="I797" s="1" t="s">
        <v>5091</v>
      </c>
      <c r="J797" s="1">
        <v>1</v>
      </c>
    </row>
    <row r="798" spans="1:10" ht="14.4" x14ac:dyDescent="0.3">
      <c r="A798" s="2">
        <v>6442</v>
      </c>
      <c r="B798" s="3" t="s">
        <v>4475</v>
      </c>
      <c r="C798" s="3" t="s">
        <v>6163</v>
      </c>
      <c r="D798" s="1" t="s">
        <v>5087</v>
      </c>
      <c r="E798" s="1" t="s">
        <v>6164</v>
      </c>
      <c r="F798" s="1" t="s">
        <v>6165</v>
      </c>
      <c r="G798" s="4" t="s">
        <v>6166</v>
      </c>
      <c r="H798" s="1" t="s">
        <v>15</v>
      </c>
      <c r="I798" s="1" t="s">
        <v>5091</v>
      </c>
      <c r="J798" s="1">
        <v>1</v>
      </c>
    </row>
    <row r="799" spans="1:10" ht="14.4" x14ac:dyDescent="0.3">
      <c r="A799" s="2">
        <v>6528</v>
      </c>
      <c r="B799" s="3" t="s">
        <v>4475</v>
      </c>
      <c r="C799" s="3" t="s">
        <v>6175</v>
      </c>
      <c r="D799" s="1" t="s">
        <v>5087</v>
      </c>
      <c r="E799" s="1" t="s">
        <v>6176</v>
      </c>
      <c r="F799" s="1" t="s">
        <v>6177</v>
      </c>
      <c r="G799" s="4" t="s">
        <v>6178</v>
      </c>
      <c r="H799" s="1" t="s">
        <v>15</v>
      </c>
      <c r="I799" s="1" t="s">
        <v>5091</v>
      </c>
      <c r="J799" s="1">
        <v>1</v>
      </c>
    </row>
    <row r="800" spans="1:10" ht="14.4" x14ac:dyDescent="0.3">
      <c r="A800" s="2">
        <v>6670</v>
      </c>
      <c r="B800" s="3" t="s">
        <v>4475</v>
      </c>
      <c r="C800" s="3" t="s">
        <v>6195</v>
      </c>
      <c r="D800" s="1" t="s">
        <v>5087</v>
      </c>
      <c r="E800" s="1" t="s">
        <v>6196</v>
      </c>
      <c r="F800" s="1" t="s">
        <v>6197</v>
      </c>
      <c r="G800" s="4" t="s">
        <v>6198</v>
      </c>
      <c r="H800" s="1" t="s">
        <v>15</v>
      </c>
      <c r="I800" s="1" t="s">
        <v>5091</v>
      </c>
      <c r="J800" s="1">
        <v>1</v>
      </c>
    </row>
    <row r="801" spans="1:10" ht="14.4" x14ac:dyDescent="0.3">
      <c r="A801" s="2">
        <v>6765</v>
      </c>
      <c r="B801" s="3" t="s">
        <v>4475</v>
      </c>
      <c r="C801" s="3" t="s">
        <v>6207</v>
      </c>
      <c r="D801" s="1" t="s">
        <v>5087</v>
      </c>
      <c r="E801" s="1" t="s">
        <v>6208</v>
      </c>
      <c r="F801" s="1" t="s">
        <v>6209</v>
      </c>
      <c r="G801" s="4" t="s">
        <v>6210</v>
      </c>
      <c r="H801" s="1" t="s">
        <v>15</v>
      </c>
      <c r="I801" s="1" t="s">
        <v>5091</v>
      </c>
      <c r="J801" s="1">
        <v>1</v>
      </c>
    </row>
    <row r="802" spans="1:10" ht="14.4" x14ac:dyDescent="0.3">
      <c r="A802" s="2">
        <v>6798</v>
      </c>
      <c r="B802" s="3" t="s">
        <v>4475</v>
      </c>
      <c r="C802" s="3" t="s">
        <v>6211</v>
      </c>
      <c r="D802" s="1" t="s">
        <v>5087</v>
      </c>
      <c r="E802" s="1" t="s">
        <v>6212</v>
      </c>
      <c r="F802" s="1" t="s">
        <v>6213</v>
      </c>
      <c r="G802" s="4" t="s">
        <v>6214</v>
      </c>
      <c r="H802" s="1" t="s">
        <v>15</v>
      </c>
      <c r="I802" s="1" t="s">
        <v>5091</v>
      </c>
      <c r="J802" s="1">
        <v>1</v>
      </c>
    </row>
    <row r="803" spans="1:10" ht="14.4" x14ac:dyDescent="0.3">
      <c r="A803" s="2">
        <v>6900</v>
      </c>
      <c r="B803" s="3" t="s">
        <v>4475</v>
      </c>
      <c r="C803" s="3" t="s">
        <v>6222</v>
      </c>
      <c r="D803" s="1" t="s">
        <v>5087</v>
      </c>
      <c r="E803" s="1" t="s">
        <v>6223</v>
      </c>
      <c r="F803" s="1" t="s">
        <v>6224</v>
      </c>
      <c r="G803" s="4" t="s">
        <v>6225</v>
      </c>
      <c r="H803" s="1" t="s">
        <v>15</v>
      </c>
      <c r="I803" s="1" t="s">
        <v>5091</v>
      </c>
      <c r="J803" s="1">
        <v>1</v>
      </c>
    </row>
    <row r="804" spans="1:10" ht="14.4" x14ac:dyDescent="0.3">
      <c r="A804" s="2">
        <v>6968</v>
      </c>
      <c r="B804" s="3" t="s">
        <v>4475</v>
      </c>
      <c r="C804" s="3" t="s">
        <v>2339</v>
      </c>
      <c r="D804" s="1" t="s">
        <v>5087</v>
      </c>
      <c r="E804" s="1" t="s">
        <v>6230</v>
      </c>
      <c r="F804" s="1" t="s">
        <v>6231</v>
      </c>
      <c r="G804" s="4" t="s">
        <v>6232</v>
      </c>
      <c r="H804" s="1" t="s">
        <v>15</v>
      </c>
      <c r="I804" s="1" t="s">
        <v>5091</v>
      </c>
      <c r="J804" s="1">
        <v>1</v>
      </c>
    </row>
    <row r="805" spans="1:10" ht="14.4" x14ac:dyDescent="0.3">
      <c r="A805" s="2">
        <v>7065</v>
      </c>
      <c r="B805" s="3" t="s">
        <v>4475</v>
      </c>
      <c r="C805" s="3" t="s">
        <v>6249</v>
      </c>
      <c r="D805" s="1" t="s">
        <v>5087</v>
      </c>
      <c r="E805" s="1" t="s">
        <v>6250</v>
      </c>
      <c r="F805" s="1" t="s">
        <v>6251</v>
      </c>
      <c r="G805" s="4" t="s">
        <v>6252</v>
      </c>
      <c r="H805" s="1" t="s">
        <v>15</v>
      </c>
      <c r="I805" s="1" t="s">
        <v>5091</v>
      </c>
      <c r="J805" s="1">
        <v>1</v>
      </c>
    </row>
    <row r="806" spans="1:10" ht="14.4" x14ac:dyDescent="0.3">
      <c r="A806" s="2">
        <v>7241</v>
      </c>
      <c r="B806" s="3" t="s">
        <v>4475</v>
      </c>
      <c r="C806" s="3" t="s">
        <v>4995</v>
      </c>
      <c r="D806" s="1" t="s">
        <v>5087</v>
      </c>
      <c r="E806" s="1" t="s">
        <v>6273</v>
      </c>
      <c r="F806" s="1" t="s">
        <v>6274</v>
      </c>
      <c r="G806" s="4" t="s">
        <v>6275</v>
      </c>
      <c r="H806" s="1" t="s">
        <v>15</v>
      </c>
      <c r="I806" s="1" t="s">
        <v>5091</v>
      </c>
      <c r="J806" s="1">
        <v>1</v>
      </c>
    </row>
    <row r="807" spans="1:10" ht="14.4" x14ac:dyDescent="0.3">
      <c r="A807" s="2">
        <v>7285</v>
      </c>
      <c r="B807" s="3" t="s">
        <v>4475</v>
      </c>
      <c r="C807" s="3" t="s">
        <v>6280</v>
      </c>
      <c r="D807" s="1" t="s">
        <v>5087</v>
      </c>
      <c r="E807" s="1" t="s">
        <v>6281</v>
      </c>
      <c r="F807" s="1" t="s">
        <v>6282</v>
      </c>
      <c r="G807" s="4" t="s">
        <v>6283</v>
      </c>
      <c r="H807" s="1" t="s">
        <v>15</v>
      </c>
      <c r="I807" s="1" t="s">
        <v>5091</v>
      </c>
      <c r="J807" s="1">
        <v>1</v>
      </c>
    </row>
    <row r="808" spans="1:10" ht="14.4" x14ac:dyDescent="0.3">
      <c r="A808" s="2">
        <v>7408</v>
      </c>
      <c r="B808" s="3" t="s">
        <v>4475</v>
      </c>
      <c r="C808" s="3" t="s">
        <v>6296</v>
      </c>
      <c r="D808" s="1" t="s">
        <v>5087</v>
      </c>
      <c r="E808" s="1" t="s">
        <v>6297</v>
      </c>
      <c r="F808" s="1" t="s">
        <v>6298</v>
      </c>
      <c r="G808" s="4" t="s">
        <v>6299</v>
      </c>
      <c r="H808" s="1" t="s">
        <v>15</v>
      </c>
      <c r="I808" s="1" t="s">
        <v>5091</v>
      </c>
      <c r="J808" s="1">
        <v>1</v>
      </c>
    </row>
    <row r="809" spans="1:10" ht="14.4" x14ac:dyDescent="0.3">
      <c r="A809" s="2">
        <v>7688</v>
      </c>
      <c r="B809" s="3" t="s">
        <v>4475</v>
      </c>
      <c r="C809" s="3" t="s">
        <v>6312</v>
      </c>
      <c r="D809" s="1" t="s">
        <v>5087</v>
      </c>
      <c r="E809" s="1" t="s">
        <v>6313</v>
      </c>
      <c r="F809" s="1" t="s">
        <v>6314</v>
      </c>
      <c r="G809" s="4" t="s">
        <v>6315</v>
      </c>
      <c r="H809" s="1" t="s">
        <v>15</v>
      </c>
      <c r="I809" s="1" t="s">
        <v>5091</v>
      </c>
      <c r="J809" s="1">
        <v>1</v>
      </c>
    </row>
    <row r="810" spans="1:10" ht="14.4" x14ac:dyDescent="0.3">
      <c r="A810" s="2">
        <v>7813</v>
      </c>
      <c r="B810" s="3" t="s">
        <v>4475</v>
      </c>
      <c r="C810" s="3" t="s">
        <v>6323</v>
      </c>
      <c r="D810" s="1" t="s">
        <v>5087</v>
      </c>
      <c r="E810" s="1" t="s">
        <v>6324</v>
      </c>
      <c r="F810" s="1" t="s">
        <v>6325</v>
      </c>
      <c r="G810" s="4" t="s">
        <v>6326</v>
      </c>
      <c r="H810" s="1" t="s">
        <v>15</v>
      </c>
      <c r="I810" s="1" t="s">
        <v>5091</v>
      </c>
      <c r="J810" s="1">
        <v>1</v>
      </c>
    </row>
    <row r="811" spans="1:10" ht="14.4" x14ac:dyDescent="0.3">
      <c r="A811" s="2">
        <v>7856</v>
      </c>
      <c r="B811" s="3" t="s">
        <v>4475</v>
      </c>
      <c r="C811" s="3" t="s">
        <v>6327</v>
      </c>
      <c r="D811" s="1" t="s">
        <v>5087</v>
      </c>
      <c r="E811" s="1" t="s">
        <v>6328</v>
      </c>
      <c r="F811" s="1" t="s">
        <v>6329</v>
      </c>
      <c r="G811" s="4" t="s">
        <v>6330</v>
      </c>
      <c r="H811" s="1" t="s">
        <v>15</v>
      </c>
      <c r="I811" s="1" t="s">
        <v>5091</v>
      </c>
      <c r="J811" s="1">
        <v>1</v>
      </c>
    </row>
    <row r="812" spans="1:10" ht="14.4" x14ac:dyDescent="0.3">
      <c r="A812" s="2">
        <v>7946</v>
      </c>
      <c r="B812" s="3" t="s">
        <v>4475</v>
      </c>
      <c r="C812" s="3" t="s">
        <v>6335</v>
      </c>
      <c r="D812" s="1" t="s">
        <v>5087</v>
      </c>
      <c r="E812" s="1" t="s">
        <v>6336</v>
      </c>
      <c r="F812" s="1" t="s">
        <v>6337</v>
      </c>
      <c r="G812" s="4" t="s">
        <v>6338</v>
      </c>
      <c r="H812" s="1" t="s">
        <v>15</v>
      </c>
      <c r="I812" s="1" t="s">
        <v>5091</v>
      </c>
      <c r="J812" s="1">
        <v>1</v>
      </c>
    </row>
  </sheetData>
  <autoFilter ref="A6:J184" xr:uid="{9FF148A8-6DBB-401E-8AB3-C0962FD93149}"/>
  <phoneticPr fontId="7" type="noConversion"/>
  <hyperlinks>
    <hyperlink ref="G7" r:id="rId1" xr:uid="{6F53A4CA-C868-46F2-A92F-119CA7EFDBAE}"/>
    <hyperlink ref="G8" r:id="rId2" xr:uid="{C7049E8D-6ECA-4D1B-8F3D-E8DF903DA226}"/>
    <hyperlink ref="G9" r:id="rId3" xr:uid="{AE9A6AEA-3721-42F2-8B91-748CF264C6FF}"/>
    <hyperlink ref="G10" r:id="rId4" xr:uid="{FBB00A4D-B400-4743-BC21-4B05139929B9}"/>
    <hyperlink ref="G11" r:id="rId5" xr:uid="{1EA0DDAC-8E4F-4F4F-929C-73981760A1A2}"/>
    <hyperlink ref="G12" r:id="rId6" xr:uid="{362D2D02-A267-4C70-B7A3-3D548FBAE11F}"/>
    <hyperlink ref="G13" r:id="rId7" xr:uid="{35DABADE-58FB-45A5-8A28-C2001F2F2079}"/>
    <hyperlink ref="G14" r:id="rId8" xr:uid="{C682C17F-53E1-400A-BA70-30E9805F126E}"/>
    <hyperlink ref="G15" r:id="rId9" xr:uid="{360C92CD-4400-4341-963D-7085B40DB8FB}"/>
    <hyperlink ref="G16" r:id="rId10" xr:uid="{E36255F8-E9DF-4558-9E20-4A4234021736}"/>
    <hyperlink ref="G17" r:id="rId11" xr:uid="{7BBF72EC-D1DF-4126-86F5-54491383F56F}"/>
    <hyperlink ref="G18" r:id="rId12" xr:uid="{0EBA46E2-5EBD-4595-A7F0-34D9946D39DB}"/>
    <hyperlink ref="G19" r:id="rId13" xr:uid="{D4E40B5E-9A8F-4D4C-91FD-D0DAA912CC91}"/>
    <hyperlink ref="G20" r:id="rId14" xr:uid="{00F37784-FFC4-47D0-8C76-E9E93EAD5765}"/>
    <hyperlink ref="G21" r:id="rId15" xr:uid="{5C3BD48B-886F-4C98-B910-BCAAD87B78D9}"/>
    <hyperlink ref="G22" r:id="rId16" xr:uid="{F61C3D3F-3E61-4BA4-B072-A471C25978BB}"/>
    <hyperlink ref="G23" r:id="rId17" xr:uid="{DC7AE488-757F-4109-A13D-D14FA8BECF69}"/>
    <hyperlink ref="G24" r:id="rId18" xr:uid="{C3C19B88-4773-47D6-9992-9665778D8599}"/>
    <hyperlink ref="G25" r:id="rId19" xr:uid="{8E100922-D3F8-4EBA-96E1-DAFFE29A2F07}"/>
    <hyperlink ref="G26" r:id="rId20" xr:uid="{0D80B160-1F22-42B6-9C14-F6B7FA21D7BE}"/>
    <hyperlink ref="G27" r:id="rId21" xr:uid="{1AD994DD-4D06-48D6-9A8F-4639FB160FE7}"/>
    <hyperlink ref="G28" r:id="rId22" xr:uid="{CBA225D5-9C8A-4BBD-AE0A-F1862152BA63}"/>
    <hyperlink ref="G29" r:id="rId23" xr:uid="{CE929163-001B-4B56-ABCB-0EC5C8FA9FD2}"/>
    <hyperlink ref="G30" r:id="rId24" xr:uid="{F510D463-3C7F-4D04-BF3D-F34484031FD2}"/>
    <hyperlink ref="G31" r:id="rId25" xr:uid="{A7342982-5A1A-464C-8227-70158F4AC357}"/>
    <hyperlink ref="G32" r:id="rId26" xr:uid="{24C31C67-6792-431F-B7B5-FE231C7D2273}"/>
    <hyperlink ref="G33" r:id="rId27" xr:uid="{ADB63630-C95E-4CD9-854C-7872ED2A6D89}"/>
    <hyperlink ref="G34" r:id="rId28" xr:uid="{50B43208-EA6A-48CD-A5FB-F6A188FCF705}"/>
    <hyperlink ref="G35" r:id="rId29" xr:uid="{D12836C2-7BCC-444C-815F-C81B931BC417}"/>
    <hyperlink ref="G36" r:id="rId30" xr:uid="{9576CC5F-172E-4030-86AD-F00207231AA5}"/>
    <hyperlink ref="G37" r:id="rId31" xr:uid="{3B5F821D-3954-4BEE-A0A8-40D8EA7BC3A7}"/>
    <hyperlink ref="G38" r:id="rId32" xr:uid="{2E9FFE81-CEE3-427F-B913-3EEF8A87BF83}"/>
    <hyperlink ref="G39" r:id="rId33" xr:uid="{B2D76DCE-31E0-4FEF-A7EB-2324EA12F9A3}"/>
    <hyperlink ref="G40" r:id="rId34" xr:uid="{553EC0BF-A01F-45BE-AE3E-8B8F8EA0C216}"/>
    <hyperlink ref="G41" r:id="rId35" xr:uid="{030F3AE5-98DA-45DC-A794-40173CB3FD3B}"/>
    <hyperlink ref="G42" r:id="rId36" xr:uid="{09B6584F-4717-4991-9CC5-75C954AFDED7}"/>
    <hyperlink ref="G43" r:id="rId37" xr:uid="{E1EEE5BD-52CE-44A6-A6AB-5669C0F4EE72}"/>
    <hyperlink ref="G44" r:id="rId38" xr:uid="{79A2E3DE-999A-46E4-96F2-2826966A18D9}"/>
    <hyperlink ref="G45" r:id="rId39" xr:uid="{64799741-77C3-4F41-A0F4-016AA4F9738C}"/>
    <hyperlink ref="G46" r:id="rId40" xr:uid="{38BC1DAD-F9F4-4A08-BAC8-A78A4D6F6B41}"/>
    <hyperlink ref="G47" r:id="rId41" xr:uid="{A05D4607-69C0-4799-BA26-E1AFDB962D85}"/>
    <hyperlink ref="G48" r:id="rId42" xr:uid="{72461BD2-852E-45B2-81DC-70057A411DB1}"/>
    <hyperlink ref="G49" r:id="rId43" xr:uid="{257EF181-AE8A-496A-B3AC-0AC046946494}"/>
    <hyperlink ref="G50" r:id="rId44" xr:uid="{977E2D7A-3392-4A74-B2B5-038F9E817699}"/>
    <hyperlink ref="G51" r:id="rId45" xr:uid="{47D961AF-C68B-41B9-84C8-6EE0AE11B696}"/>
    <hyperlink ref="G52" r:id="rId46" xr:uid="{8CA59BF3-217E-466F-8C91-A80CCF87107E}"/>
    <hyperlink ref="G53" r:id="rId47" xr:uid="{4356A8F4-E32D-47B4-AA9B-16CF7D07A5A0}"/>
    <hyperlink ref="G54" r:id="rId48" xr:uid="{41E98963-8BA0-4C91-8E46-26FF8D659238}"/>
    <hyperlink ref="G55" r:id="rId49" xr:uid="{9E443F19-1DF2-48FE-8AF9-5C3D6E565A99}"/>
    <hyperlink ref="G56" r:id="rId50" xr:uid="{66E5143E-014A-418C-BC12-84E26B06F58E}"/>
    <hyperlink ref="G57" r:id="rId51" xr:uid="{07AC26D1-25D7-43BF-84DD-9B4DBB134C18}"/>
    <hyperlink ref="G58" r:id="rId52" xr:uid="{87C72D3C-00F6-4358-B03D-35423A097BD0}"/>
    <hyperlink ref="G59" r:id="rId53" xr:uid="{8B90774D-A817-485B-B350-89C18F2F9C33}"/>
    <hyperlink ref="G60" r:id="rId54" xr:uid="{F58C471A-F3CD-48BD-BF9A-21160089C4FC}"/>
    <hyperlink ref="G61" r:id="rId55" xr:uid="{41225C88-9C6C-4723-8B2A-B84B23586AB3}"/>
    <hyperlink ref="G62" r:id="rId56" xr:uid="{75282AA3-FB77-4644-8FD9-BB114EB85A06}"/>
    <hyperlink ref="G63" r:id="rId57" xr:uid="{8DC1C6DF-BC23-473C-B09A-F870981802C3}"/>
    <hyperlink ref="G64" r:id="rId58" xr:uid="{5E835BC1-888E-49FF-90D7-AC23B04D7EC9}"/>
    <hyperlink ref="G65" r:id="rId59" xr:uid="{6C5A256F-BB52-4262-9A2A-BB92324D265A}"/>
    <hyperlink ref="G66" r:id="rId60" xr:uid="{B4C21E59-CE20-4242-B8B6-A525F87CE134}"/>
    <hyperlink ref="G67" r:id="rId61" xr:uid="{ABECE6AA-041C-4B60-A18B-C21AD008FA2A}"/>
    <hyperlink ref="G68" r:id="rId62" xr:uid="{4556A895-4E6E-46C5-BF1B-F89D45FAC957}"/>
    <hyperlink ref="G185" r:id="rId63" xr:uid="{2DC5B825-C963-4DBB-8384-95EC88EB8C44}"/>
    <hyperlink ref="G186" r:id="rId64" xr:uid="{15A4A4CA-010C-48C3-9400-B6CABA46501F}"/>
    <hyperlink ref="G187" r:id="rId65" xr:uid="{EA6F7CDD-ED82-4B71-8073-14831568FDB4}"/>
    <hyperlink ref="G188" r:id="rId66" xr:uid="{39D961A7-B492-40FD-9099-CE8C8F079D77}"/>
    <hyperlink ref="G189" r:id="rId67" xr:uid="{2763AE69-FAE7-42E9-8F17-C2F9F3A5D285}"/>
    <hyperlink ref="G190" r:id="rId68" xr:uid="{5E70B8C8-328F-4928-A612-B55DD9AE9260}"/>
    <hyperlink ref="G191" r:id="rId69" xr:uid="{FEC2D776-C0A8-433F-A679-6E6209CC5363}"/>
    <hyperlink ref="G192" r:id="rId70" xr:uid="{E09F08DE-5D43-4BC2-9257-728A57B958D8}"/>
    <hyperlink ref="G193" r:id="rId71" xr:uid="{915050AC-B1E3-4DE4-8B73-49AFF3B5E356}"/>
    <hyperlink ref="G194" r:id="rId72" xr:uid="{F8BDBE6D-234A-4A93-8E1A-BBB1D0F21281}"/>
    <hyperlink ref="G195" r:id="rId73" xr:uid="{26A3084D-8D93-4106-A20D-EA321C29E148}"/>
    <hyperlink ref="G196" r:id="rId74" xr:uid="{E3E8FF8F-4FDC-4FFB-BA3C-762BEA1B2EC5}"/>
    <hyperlink ref="G197" r:id="rId75" xr:uid="{20DBAF98-4420-45C6-B141-BC463C50D0A0}"/>
    <hyperlink ref="G198" r:id="rId76" xr:uid="{0A05DB0D-34DC-42B0-89D4-53B19A670392}"/>
    <hyperlink ref="G199" r:id="rId77" xr:uid="{2DB33187-4D17-4CF1-AD88-1767F53F26DD}"/>
    <hyperlink ref="G200" r:id="rId78" xr:uid="{C60701EF-44D9-49A3-9716-14ABE27F7E9B}"/>
    <hyperlink ref="G201" r:id="rId79" xr:uid="{9E66321F-9E5E-4391-B6C9-EB353475B909}"/>
    <hyperlink ref="G202" r:id="rId80" xr:uid="{DBD3D5D3-F062-44CD-947A-19DFF99110DD}"/>
    <hyperlink ref="G203" r:id="rId81" xr:uid="{82A1E802-A6A6-43A3-92D9-6BD594A60644}"/>
    <hyperlink ref="G204" r:id="rId82" xr:uid="{5B3D8DA9-2623-4F67-B0D1-098B187C483B}"/>
    <hyperlink ref="G205" r:id="rId83" xr:uid="{A9521E3E-5D12-4B7A-8C29-071C67712C2F}"/>
    <hyperlink ref="G206" r:id="rId84" xr:uid="{864C6244-116A-498E-BC9B-DFD6153C322B}"/>
    <hyperlink ref="G207" r:id="rId85" xr:uid="{8EF6D271-4C0C-46DB-A7C5-896AB84B602E}"/>
    <hyperlink ref="G208" r:id="rId86" xr:uid="{F74FB01E-BE4C-4DCD-95B5-B32638960D17}"/>
    <hyperlink ref="G209" r:id="rId87" xr:uid="{A703CE13-9CCC-4D9E-9D5D-568186B7C14D}"/>
    <hyperlink ref="G210" r:id="rId88" xr:uid="{ABE101CD-28DD-485B-B5EA-5EC5D89653BC}"/>
    <hyperlink ref="G211" r:id="rId89" xr:uid="{6CF64F5D-0F44-406C-B71D-9FB2E3888D04}"/>
    <hyperlink ref="G212" r:id="rId90" xr:uid="{02D1FC17-AD70-4863-81CB-728EA73CBA6E}"/>
    <hyperlink ref="G213" r:id="rId91" xr:uid="{10610930-0E07-43FD-857B-50F32AAC1E40}"/>
    <hyperlink ref="G214" r:id="rId92" xr:uid="{869CCB1D-03EE-44BA-81C5-02A80A615141}"/>
    <hyperlink ref="G215" r:id="rId93" xr:uid="{71C31201-FBCE-4C77-8669-B3D120F92CE4}"/>
    <hyperlink ref="G216" r:id="rId94" xr:uid="{A8FDF244-238F-46BC-A509-6344AA82B63F}"/>
    <hyperlink ref="G217" r:id="rId95" xr:uid="{ED97F7C8-A3C6-4225-8270-4160B4442A78}"/>
    <hyperlink ref="G218" r:id="rId96" xr:uid="{69F52B1A-91B6-4207-A313-5A99B118FF44}"/>
    <hyperlink ref="G219" r:id="rId97" xr:uid="{E31ADFFC-5F8B-4683-80C6-3E28BF811450}"/>
    <hyperlink ref="G220" r:id="rId98" xr:uid="{89F9D758-BC9F-49C2-BC5A-1DB3C0616427}"/>
    <hyperlink ref="G221" r:id="rId99" xr:uid="{5E451849-1F6B-4700-8B71-84761A0CBF78}"/>
    <hyperlink ref="G222" r:id="rId100" xr:uid="{E2B647E2-568D-4A8A-8B93-F688DE261E31}"/>
    <hyperlink ref="G223" r:id="rId101" xr:uid="{8E5A9CDD-931C-434B-BB6A-536AD7809A50}"/>
    <hyperlink ref="G224" r:id="rId102" xr:uid="{B02253EC-D457-45BE-8FCA-E5A3786B3260}"/>
    <hyperlink ref="G225" r:id="rId103" xr:uid="{3043DDB8-5F1F-4B6C-BE9D-956EEB5464F0}"/>
    <hyperlink ref="G226" r:id="rId104" xr:uid="{E93F5BF3-F485-4CA8-AB85-D8E6E86DF773}"/>
    <hyperlink ref="G227" r:id="rId105" xr:uid="{E33D52D6-10A1-4776-8567-8FE431CA38C0}"/>
    <hyperlink ref="G228" r:id="rId106" xr:uid="{E26CC85A-4479-4B5C-802F-A2357847EE3B}"/>
    <hyperlink ref="G229" r:id="rId107" xr:uid="{D82E3318-5E42-4074-B14C-BB6E6C175333}"/>
    <hyperlink ref="G230" r:id="rId108" xr:uid="{57F63BF7-F833-4719-891F-9DA2950F16D3}"/>
    <hyperlink ref="G231" r:id="rId109" xr:uid="{0D52B1D0-B08A-4CAB-8DBA-F94A135D5090}"/>
    <hyperlink ref="G232" r:id="rId110" xr:uid="{395B33C6-08E0-4057-8F16-4597719504E5}"/>
    <hyperlink ref="G401" r:id="rId111" xr:uid="{CD9425A6-8943-4FFB-8F49-3DE242D1840D}"/>
    <hyperlink ref="G402" r:id="rId112" xr:uid="{A4C59A86-77BC-48D1-95A9-20A0E19D40E0}"/>
    <hyperlink ref="G403" r:id="rId113" xr:uid="{EA5DA76E-B915-4414-8445-828F656FCA02}"/>
    <hyperlink ref="G404" r:id="rId114" xr:uid="{929F56D3-06D1-4EF6-AEA4-D96F8A0BFB9C}"/>
    <hyperlink ref="G405" r:id="rId115" xr:uid="{59EA832D-E417-44E0-A3B5-0C12F72A8DFC}"/>
    <hyperlink ref="G406" r:id="rId116" xr:uid="{7B487156-3DD7-443E-8908-85AFD0892D1B}"/>
    <hyperlink ref="G407" r:id="rId117" xr:uid="{9FCA9671-EDD5-42CC-926A-6722B7AE6793}"/>
    <hyperlink ref="G408" r:id="rId118" xr:uid="{308E9750-57A0-4E4A-8E24-2A7C06740BF8}"/>
    <hyperlink ref="G409" r:id="rId119" xr:uid="{63048BD1-B1C8-4F02-8810-556371D1690D}"/>
    <hyperlink ref="G410" r:id="rId120" xr:uid="{EE443925-DEEF-4749-A4A7-FC08376B61CD}"/>
    <hyperlink ref="G411" r:id="rId121" xr:uid="{C9D59663-28B5-464E-A9E2-C7A82F585B4C}"/>
    <hyperlink ref="G412" r:id="rId122" xr:uid="{D8F3A4B2-8E3D-4908-9682-B926EA29ECDA}"/>
    <hyperlink ref="G413" r:id="rId123" xr:uid="{21812C5B-8464-4F4C-A3A3-472E47EAAE24}"/>
    <hyperlink ref="G414" r:id="rId124" xr:uid="{8EC37B6F-3E90-4858-B61F-6A97C0B830A9}"/>
    <hyperlink ref="G415" r:id="rId125" xr:uid="{B6076B61-CACD-4607-B550-AA32F0A78AD1}"/>
    <hyperlink ref="G416" r:id="rId126" xr:uid="{B578FDD0-EADC-437B-98BB-0FDE85901090}"/>
    <hyperlink ref="G417" r:id="rId127" xr:uid="{DEEF7085-6D4E-4605-A2B7-B528FE10A5EE}"/>
    <hyperlink ref="G418" r:id="rId128" xr:uid="{2D763CF4-ECD8-4738-AAA0-862214B3F3A6}"/>
    <hyperlink ref="G419" r:id="rId129" xr:uid="{F445DE17-28B1-45B1-BFC4-3AB7E61FD00A}"/>
    <hyperlink ref="G420" r:id="rId130" xr:uid="{50833201-F5AD-4432-BDF3-0B9C0AE48FDC}"/>
    <hyperlink ref="G421" r:id="rId131" xr:uid="{FABCAE36-0622-43B0-A4BB-AB1428F5B3AB}"/>
    <hyperlink ref="G422" r:id="rId132" xr:uid="{A8A848B6-412C-43A8-840F-F1FC933C13AB}"/>
    <hyperlink ref="G423" r:id="rId133" xr:uid="{96E00A72-6404-4300-88F8-19FFE27F82C8}"/>
    <hyperlink ref="G424" r:id="rId134" xr:uid="{D45BD0C6-893D-45AF-97E7-769B8D4A4353}"/>
    <hyperlink ref="G425" r:id="rId135" xr:uid="{A29081E0-BFB4-45F3-9639-34BD16A2D2C3}"/>
    <hyperlink ref="G426" r:id="rId136" xr:uid="{A817830D-AB43-4BC4-93F1-46BC16297616}"/>
    <hyperlink ref="G427" r:id="rId137" xr:uid="{B5AC343A-6D7A-4282-81AC-A4B75F9E2758}"/>
    <hyperlink ref="G428" r:id="rId138" xr:uid="{6D5B0B2D-2DC3-4897-B39F-AD23CD79AEE2}"/>
    <hyperlink ref="G429" r:id="rId139" xr:uid="{C113C3D8-5EC4-4C27-9AE0-5F2BC825500F}"/>
    <hyperlink ref="G430" r:id="rId140" xr:uid="{A27548D7-125C-4C4B-B36B-6AA22B727CCC}"/>
    <hyperlink ref="G431" r:id="rId141" xr:uid="{11DC54AF-6970-46B7-B017-4F35A6389363}"/>
    <hyperlink ref="G432" r:id="rId142" xr:uid="{D1290567-F218-41F1-8707-49058DF6F0A7}"/>
    <hyperlink ref="G433" r:id="rId143" xr:uid="{33293A9C-FFEE-49B6-856B-FC3645C5DF32}"/>
    <hyperlink ref="G434" r:id="rId144" xr:uid="{34833A65-1C8C-4FE3-A56D-BF8E3BA63923}"/>
    <hyperlink ref="G435" r:id="rId145" xr:uid="{9EE001CD-1889-44F0-B7AC-4FBE3EA87EE2}"/>
    <hyperlink ref="G436" r:id="rId146" xr:uid="{056D232E-C875-4DF3-9B3D-6D0EAB625289}"/>
    <hyperlink ref="G437" r:id="rId147" xr:uid="{27376552-2B9B-4028-8ABD-8132D5FA7537}"/>
    <hyperlink ref="G438" r:id="rId148" xr:uid="{73FEB8F3-A7FD-4EA7-9375-82E9B60866CE}"/>
    <hyperlink ref="G439" r:id="rId149" xr:uid="{F8749777-8EF6-421D-B49D-922580C7F624}"/>
    <hyperlink ref="G440" r:id="rId150" xr:uid="{E2E5D7DC-BC1C-4450-A703-5DA23FCEAB5B}"/>
    <hyperlink ref="G441" r:id="rId151" xr:uid="{B69519A7-8BA6-48A0-908B-F6FE9A0FC2AB}"/>
    <hyperlink ref="G442" r:id="rId152" xr:uid="{62CACD41-35EA-4AE0-BEC1-5AB2445EF4E6}"/>
    <hyperlink ref="G443" r:id="rId153" xr:uid="{77489A17-E868-4201-80C4-D7D000CB2013}"/>
    <hyperlink ref="G444" r:id="rId154" xr:uid="{F91C939D-C6D1-4E2B-8C2F-B5195F10E8FA}"/>
    <hyperlink ref="G445" r:id="rId155" xr:uid="{A48F1FBD-0A28-450A-9B6E-D93863DB7A7B}"/>
    <hyperlink ref="G446" r:id="rId156" xr:uid="{D8317F71-2033-482A-B6ED-38C02568FC2E}"/>
    <hyperlink ref="G447" r:id="rId157" xr:uid="{AEFE7A74-80D8-476A-965C-287C27866D3C}"/>
    <hyperlink ref="G448" r:id="rId158" xr:uid="{CB1DA89F-FE60-437F-9169-8FAB6E770D80}"/>
    <hyperlink ref="G449" r:id="rId159" xr:uid="{B9E4F723-2F36-423A-AFC0-3F3A9AB8D0F2}"/>
    <hyperlink ref="G450" r:id="rId160" xr:uid="{6C1CD50A-155A-477A-80DE-2F73E52E67B9}"/>
    <hyperlink ref="G451" r:id="rId161" xr:uid="{2F66CB77-D542-4D61-BC20-8B05F61EC460}"/>
    <hyperlink ref="G452" r:id="rId162" xr:uid="{DDDFAABA-FD40-4B2A-B00D-7D8246C10617}"/>
    <hyperlink ref="G453" r:id="rId163" xr:uid="{6A77E53D-ADC0-467F-A89C-91716045C429}"/>
    <hyperlink ref="G454" r:id="rId164" xr:uid="{20D0FA67-2D77-4AA3-984F-11A0657E21E8}"/>
    <hyperlink ref="G455" r:id="rId165" xr:uid="{9B8F6DA5-6F2A-488F-A300-43E58B9A99C9}"/>
    <hyperlink ref="G456" r:id="rId166" xr:uid="{25E51462-A1D4-4888-A815-76C5A4027EC0}"/>
    <hyperlink ref="G457" r:id="rId167" xr:uid="{0035AFCC-8A32-4BDC-B920-3F75587B1F73}"/>
    <hyperlink ref="G458" r:id="rId168" xr:uid="{3B4A9F38-7E9F-40CE-95D1-21102F68CC43}"/>
    <hyperlink ref="G459" r:id="rId169" xr:uid="{BD2FE6E9-1032-4F2B-A9D1-6B6F4846C9BF}"/>
    <hyperlink ref="G460" r:id="rId170" xr:uid="{C7933C0F-D964-4168-8243-2C2C4FDB3B7F}"/>
    <hyperlink ref="G461" r:id="rId171" xr:uid="{FF1CCD1F-02A2-4478-90CD-33AD0B52FEF9}"/>
    <hyperlink ref="G462" r:id="rId172" xr:uid="{78A5C4CA-753D-4AB7-9D10-1968158BB36D}"/>
    <hyperlink ref="G463" r:id="rId173" xr:uid="{BC89037A-F687-449A-B0E6-8C235C2EBBA2}"/>
    <hyperlink ref="G464" r:id="rId174" xr:uid="{700C090E-AB08-4425-A890-C9631229A7E3}"/>
    <hyperlink ref="G465" r:id="rId175" xr:uid="{F9E3E6CF-2581-46C9-88F9-E26EB02F4970}"/>
    <hyperlink ref="G466" r:id="rId176" xr:uid="{4AE742EA-0711-403D-AB6B-B3A386827ECF}"/>
    <hyperlink ref="G467" r:id="rId177" xr:uid="{C5D74366-B022-48C7-A8E2-7E46C6E7C58F}"/>
    <hyperlink ref="G468" r:id="rId178" xr:uid="{85E6CA48-C6CA-41F5-88F9-66489424D7C7}"/>
    <hyperlink ref="G469" r:id="rId179" xr:uid="{4057983E-E65B-47D9-BD00-AC5A94102180}"/>
    <hyperlink ref="G470" r:id="rId180" xr:uid="{5D93CEDF-3997-4615-8FAB-DAE1F77257F5}"/>
    <hyperlink ref="G471" r:id="rId181" xr:uid="{0CA198DE-1DF5-4EE2-B8D9-4CD7E1095F2A}"/>
    <hyperlink ref="G472" r:id="rId182" xr:uid="{3246CADB-5D12-4B7C-B2D6-71DA7899AA49}"/>
    <hyperlink ref="G473" r:id="rId183" xr:uid="{666F92AF-24F6-453A-A3B9-4366E9DCD257}"/>
    <hyperlink ref="G474" r:id="rId184" xr:uid="{181C7B2B-60D7-491F-BCC8-D73509BD5FAD}"/>
    <hyperlink ref="G475" r:id="rId185" xr:uid="{84F47694-D036-4E2A-B169-750A6D28B952}"/>
    <hyperlink ref="G476" r:id="rId186" xr:uid="{F669F45E-86DF-4D0C-8EC7-A224819DACC9}"/>
    <hyperlink ref="G477" r:id="rId187" xr:uid="{06717B3F-7904-433A-9C18-4DF891E0DF9D}"/>
    <hyperlink ref="G478" r:id="rId188" xr:uid="{ED25F7C4-201E-44DF-85CA-9D6BF57C6A05}"/>
    <hyperlink ref="G479" r:id="rId189" xr:uid="{25A1C55F-74A6-47E0-A241-8D98D7D1F111}"/>
    <hyperlink ref="G480" r:id="rId190" xr:uid="{0B6BAE0B-5BA3-495C-AB85-0C2C5EBAA213}"/>
    <hyperlink ref="G481" r:id="rId191" xr:uid="{F80BC926-280E-46F6-BAAB-48E80091C5E7}"/>
    <hyperlink ref="G482" r:id="rId192" xr:uid="{640AA455-A5AD-437A-B8D1-C3908D3738F2}"/>
    <hyperlink ref="G483" r:id="rId193" xr:uid="{03127AF6-64B2-4F9C-BADE-660BAE6D1CF2}"/>
    <hyperlink ref="G484" r:id="rId194" xr:uid="{B9A31E12-7E1F-4F27-804A-C8750C269139}"/>
    <hyperlink ref="G485" r:id="rId195" xr:uid="{E8115DA5-D96C-4332-8114-1915D191163A}"/>
    <hyperlink ref="G486" r:id="rId196" xr:uid="{C9EE66CA-9ED3-4C1D-92FD-E990B32AE3F2}"/>
    <hyperlink ref="G487" r:id="rId197" xr:uid="{02B1C01C-304A-4DBD-9440-591CFA21266B}"/>
    <hyperlink ref="G488" r:id="rId198" xr:uid="{9BAA3B20-556F-4A59-9862-7778813035FF}"/>
    <hyperlink ref="G489" r:id="rId199" xr:uid="{BF279927-6441-4AD1-AE14-6307C4A92CBB}"/>
    <hyperlink ref="G490" r:id="rId200" xr:uid="{7A259DEF-4B6B-463B-BC54-B532C1479F88}"/>
    <hyperlink ref="G491" r:id="rId201" xr:uid="{60FAF82A-5044-4B4F-9CAC-449786A33209}"/>
    <hyperlink ref="G492" r:id="rId202" xr:uid="{69625346-2077-4AEB-B761-C481B2792E48}"/>
    <hyperlink ref="G493" r:id="rId203" xr:uid="{BA858156-0FE0-44B0-899E-0223978058EE}"/>
    <hyperlink ref="G494" r:id="rId204" xr:uid="{2C603850-9958-491D-8CC8-84514D9FDEE0}"/>
    <hyperlink ref="G495" r:id="rId205" xr:uid="{D4368A31-E594-4D59-B4CF-E103EA33B76F}"/>
    <hyperlink ref="G496" r:id="rId206" xr:uid="{EC9A4E3E-8481-4746-A568-DD6F8D2DB91A}"/>
    <hyperlink ref="G497" r:id="rId207" xr:uid="{84F02E43-BD56-4864-BBA7-9AAAE469D6AC}"/>
    <hyperlink ref="G498" r:id="rId208" xr:uid="{4F151C99-7317-4A68-81FF-4BADC0B67D96}"/>
    <hyperlink ref="G499" r:id="rId209" xr:uid="{DF4F3F9C-1713-44E5-96E5-3CFB909180F1}"/>
    <hyperlink ref="G500" r:id="rId210" xr:uid="{72183111-440D-488E-B934-51D04BDE4568}"/>
    <hyperlink ref="G501" r:id="rId211" xr:uid="{6C8F15B0-15D3-4280-B197-E62C454F4B19}"/>
    <hyperlink ref="G502" r:id="rId212" xr:uid="{C7380B18-0BF1-40E9-B8E0-BD2460682EAB}"/>
    <hyperlink ref="G503" r:id="rId213" xr:uid="{11AC6F58-3C07-4E50-A289-C366AF81A790}"/>
    <hyperlink ref="G504" r:id="rId214" xr:uid="{70488A02-9421-4059-9854-ABD46ECD6240}"/>
    <hyperlink ref="G505" r:id="rId215" xr:uid="{71D309F5-B38F-4834-ACFE-733A4F34B5F4}"/>
    <hyperlink ref="G506" r:id="rId216" xr:uid="{DFE97ABB-EA75-466C-91DC-7C2EB8F52BB1}"/>
    <hyperlink ref="G507" r:id="rId217" xr:uid="{B87EA2B7-9F75-461D-BB4D-066E7B7A45F3}"/>
    <hyperlink ref="G508" r:id="rId218" xr:uid="{2A3E5AF8-F12B-44F9-8CE3-A950A3D52CCB}"/>
    <hyperlink ref="G509" r:id="rId219" xr:uid="{3D23BA23-4C65-47D8-A384-CA92AD0F2E22}"/>
    <hyperlink ref="G510" r:id="rId220" xr:uid="{F6F670A3-59BD-41F9-A0C6-77BA9E3FEC2D}"/>
    <hyperlink ref="G511" r:id="rId221" xr:uid="{E9B70C4E-9461-4B94-9FF4-B65A8A62F305}"/>
    <hyperlink ref="G512" r:id="rId222" xr:uid="{03A08B76-7E9F-42D1-9BC8-10FECDDFCEEE}"/>
    <hyperlink ref="G513" r:id="rId223" xr:uid="{75ABFCCF-653D-4D13-A13B-ED78948332B1}"/>
    <hyperlink ref="G514" r:id="rId224" xr:uid="{23D8E08A-E96C-4AF4-858F-36862D54E3DE}"/>
    <hyperlink ref="G515" r:id="rId225" xr:uid="{BAA4B7B4-D151-4E64-AED3-1BCCC5D4A43A}"/>
    <hyperlink ref="G516" r:id="rId226" xr:uid="{800A4A61-BD44-416C-BA3A-C15B5E38F2E2}"/>
    <hyperlink ref="G517" r:id="rId227" xr:uid="{CF597F35-007F-42AD-89A5-7D69A698CAAE}"/>
    <hyperlink ref="G518" r:id="rId228" xr:uid="{AB0C4366-BCE9-42BF-A717-A80C60731308}"/>
    <hyperlink ref="G519" r:id="rId229" xr:uid="{5DE151E1-58B8-4604-8FE2-48FD74A13C6D}"/>
    <hyperlink ref="G520" r:id="rId230" xr:uid="{20EFA701-9947-44F1-A8CD-DB8AF3F1443C}"/>
    <hyperlink ref="G521" r:id="rId231" xr:uid="{032D394C-9ADD-42DA-9885-8DA31F726D00}"/>
    <hyperlink ref="G522" r:id="rId232" xr:uid="{7FFA77AE-BC4C-4236-9170-A3E891454BD8}"/>
    <hyperlink ref="G523" r:id="rId233" xr:uid="{FA412735-390A-46D2-920D-563C56904323}"/>
    <hyperlink ref="G524" r:id="rId234" xr:uid="{E4E31B91-18DA-4F5F-8A66-8D2A1B81BF66}"/>
    <hyperlink ref="G525" r:id="rId235" xr:uid="{F3A209D6-90D2-4FBB-A13E-9AF73231B9FB}"/>
    <hyperlink ref="G526" r:id="rId236" xr:uid="{3C2420FE-F8A9-4703-B955-F417F3B44493}"/>
    <hyperlink ref="G527" r:id="rId237" xr:uid="{D9D4196C-89B0-4FF5-AD81-5C409044D2E9}"/>
    <hyperlink ref="G528" r:id="rId238" xr:uid="{63A2E1E9-B395-4B8C-B08D-8B9356AD230E}"/>
    <hyperlink ref="G529" r:id="rId239" xr:uid="{05088F0B-610B-4988-952F-F87148348B48}"/>
    <hyperlink ref="G530" r:id="rId240" xr:uid="{B448C0F2-4DB6-48A4-9F73-1D054ADD46BA}"/>
    <hyperlink ref="G531" r:id="rId241" xr:uid="{258993E6-792F-44ED-A04D-EB8651C2F4C7}"/>
    <hyperlink ref="G532" r:id="rId242" xr:uid="{CD5093C2-1003-4CB1-994A-C5C94B107D1A}"/>
    <hyperlink ref="G533" r:id="rId243" xr:uid="{A60D081F-606A-4CED-8762-3C3E517ABB1D}"/>
    <hyperlink ref="G534" r:id="rId244" xr:uid="{5C88871B-A54A-48E5-A605-27886996FB23}"/>
    <hyperlink ref="G535" r:id="rId245" xr:uid="{B15A1105-A691-4DCF-BB36-4460FC5586F0}"/>
    <hyperlink ref="G536" r:id="rId246" xr:uid="{BA6146F0-DB25-4AF1-8869-A3EF22EF1B8A}"/>
    <hyperlink ref="G537" r:id="rId247" xr:uid="{6E04B08D-8024-43AE-8F57-3FE89261C6D3}"/>
    <hyperlink ref="G538" r:id="rId248" xr:uid="{74DD9477-9C00-4F15-85DE-25074DC8329E}"/>
    <hyperlink ref="G539" r:id="rId249" xr:uid="{67077844-6276-492A-928B-728FF260AD13}"/>
    <hyperlink ref="G540" r:id="rId250" xr:uid="{F828A791-A213-4C04-9AE2-FFAC660347DF}"/>
    <hyperlink ref="G541" r:id="rId251" xr:uid="{686B344F-BBEF-42C8-9515-6E5BD212A0CF}"/>
    <hyperlink ref="G542" r:id="rId252" xr:uid="{1B77F7E0-0019-4B59-B5EC-CFE8494B6970}"/>
    <hyperlink ref="G543" r:id="rId253" xr:uid="{6A634843-696E-48FA-B733-3032EA091926}"/>
    <hyperlink ref="G544" r:id="rId254" xr:uid="{862508C8-A5D9-4A98-BE10-2BFB6A92F882}"/>
    <hyperlink ref="G545" r:id="rId255" xr:uid="{F0D2D208-FB67-4BDB-947D-9B3D4A664C43}"/>
    <hyperlink ref="G546" r:id="rId256" xr:uid="{AF22FFBA-A29F-4199-90C2-2E49B8D71F2B}"/>
    <hyperlink ref="G547" r:id="rId257" xr:uid="{690F4BDC-1635-48FF-B19F-4FF4FC9D17EB}"/>
    <hyperlink ref="G548" r:id="rId258" xr:uid="{07038B72-624A-4633-A579-72BC9C434864}"/>
    <hyperlink ref="G549" r:id="rId259" xr:uid="{8B93475E-1AE4-44EB-B63E-ADA8C3750652}"/>
    <hyperlink ref="G550" r:id="rId260" xr:uid="{1AF3C9A2-C551-4901-B172-6F9FC061677B}"/>
    <hyperlink ref="G551" r:id="rId261" xr:uid="{F99A829A-9172-4CEF-8A0C-98767254F54B}"/>
    <hyperlink ref="G552" r:id="rId262" xr:uid="{3987DAF7-BCDF-4A93-B2BD-2A5891834E79}"/>
    <hyperlink ref="G553" r:id="rId263" xr:uid="{61B16EBF-FB2D-48E7-8A36-4D938C986922}"/>
    <hyperlink ref="G554" r:id="rId264" xr:uid="{94D49BC5-296D-467D-BE1A-4AE456353F14}"/>
    <hyperlink ref="G555" r:id="rId265" xr:uid="{B511C78B-B735-4CDA-8636-482322B3FDDB}"/>
    <hyperlink ref="G556" r:id="rId266" xr:uid="{CCDB9782-6D6D-4A47-8E81-021ED5C1E0D4}"/>
    <hyperlink ref="G557" r:id="rId267" xr:uid="{FF21A5EA-BF62-440E-8DEE-D3BB01B8B025}"/>
    <hyperlink ref="G558" r:id="rId268" xr:uid="{2ED4EB53-B1C3-480A-B1A4-1FBF15A81771}"/>
    <hyperlink ref="G559" r:id="rId269" xr:uid="{E6F37D76-EB00-4BFB-A61F-29DF5E925EFD}"/>
    <hyperlink ref="G560" r:id="rId270" xr:uid="{9D330B2E-6854-48C3-9E85-7FEF49FF9C95}"/>
    <hyperlink ref="G561" r:id="rId271" xr:uid="{5DC32A12-17E5-44EF-8246-7AF29105EB70}"/>
    <hyperlink ref="G562" r:id="rId272" xr:uid="{EBF99FBC-3857-49CB-8762-86964DCBFDB3}"/>
    <hyperlink ref="G563" r:id="rId273" xr:uid="{4BFC5175-D754-48B9-8863-B0DB607FD646}"/>
    <hyperlink ref="G564" r:id="rId274" xr:uid="{888FFB35-5BB4-4DAD-807B-19CCBE54D4EA}"/>
    <hyperlink ref="G565" r:id="rId275" xr:uid="{BECAE2AE-11D8-469D-975D-0FD66284E663}"/>
    <hyperlink ref="G566" r:id="rId276" xr:uid="{FF626A22-83D2-43C1-B37A-FA4947CC2C2E}"/>
  </hyperlinks>
  <pageMargins left="0.7" right="0.7" top="0.75" bottom="0.75" header="0.3" footer="0.3"/>
  <pageSetup paperSize="9" orientation="portrait" r:id="rId2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C2C3-EFEA-4397-BE97-CDBFDD18A05F}">
  <dimension ref="A1:J1601"/>
  <sheetViews>
    <sheetView workbookViewId="0">
      <selection activeCell="N17" sqref="N17"/>
    </sheetView>
  </sheetViews>
  <sheetFormatPr defaultRowHeight="13.8" x14ac:dyDescent="0.25"/>
  <sheetData>
    <row r="1" spans="1:10" x14ac:dyDescent="0.25">
      <c r="A1" s="7" t="s">
        <v>0</v>
      </c>
      <c r="B1" s="7" t="s">
        <v>1</v>
      </c>
      <c r="C1" s="7" t="s">
        <v>2</v>
      </c>
      <c r="D1" s="7" t="s">
        <v>3</v>
      </c>
      <c r="E1" s="7" t="s">
        <v>4</v>
      </c>
      <c r="F1" s="7" t="s">
        <v>5</v>
      </c>
      <c r="G1" s="7" t="s">
        <v>6</v>
      </c>
      <c r="H1" s="7" t="s">
        <v>7</v>
      </c>
      <c r="I1" s="7" t="s">
        <v>8</v>
      </c>
      <c r="J1" s="7" t="s">
        <v>9</v>
      </c>
    </row>
    <row r="2" spans="1:10" ht="14.4" x14ac:dyDescent="0.3">
      <c r="A2" s="2">
        <v>52</v>
      </c>
      <c r="B2" s="3" t="s">
        <v>3824</v>
      </c>
      <c r="C2" s="3" t="s">
        <v>10</v>
      </c>
      <c r="D2" s="1" t="s">
        <v>11</v>
      </c>
      <c r="E2" s="1" t="s">
        <v>12</v>
      </c>
      <c r="F2" s="1" t="s">
        <v>13</v>
      </c>
      <c r="G2" s="4" t="s">
        <v>14</v>
      </c>
      <c r="H2" s="1" t="s">
        <v>15</v>
      </c>
      <c r="I2" s="1" t="s">
        <v>16</v>
      </c>
      <c r="J2" s="1">
        <v>1</v>
      </c>
    </row>
    <row r="3" spans="1:10" ht="14.4" x14ac:dyDescent="0.3">
      <c r="A3" s="2">
        <v>87</v>
      </c>
      <c r="B3" s="3" t="s">
        <v>3824</v>
      </c>
      <c r="C3" s="3" t="s">
        <v>17</v>
      </c>
      <c r="D3" s="1" t="s">
        <v>11</v>
      </c>
      <c r="E3" s="1" t="s">
        <v>18</v>
      </c>
      <c r="F3" s="1" t="s">
        <v>19</v>
      </c>
      <c r="G3" s="5" t="s">
        <v>20</v>
      </c>
      <c r="H3" s="1" t="s">
        <v>15</v>
      </c>
      <c r="I3" s="1" t="s">
        <v>16</v>
      </c>
      <c r="J3" s="1">
        <v>-1</v>
      </c>
    </row>
    <row r="4" spans="1:10" ht="14.4" x14ac:dyDescent="0.3">
      <c r="A4" s="2">
        <v>190</v>
      </c>
      <c r="B4" s="3" t="s">
        <v>3824</v>
      </c>
      <c r="C4" s="3" t="s">
        <v>21</v>
      </c>
      <c r="D4" s="1" t="s">
        <v>11</v>
      </c>
      <c r="E4" s="1" t="s">
        <v>22</v>
      </c>
      <c r="F4" s="1" t="s">
        <v>23</v>
      </c>
      <c r="G4" s="5" t="s">
        <v>24</v>
      </c>
      <c r="H4" s="1" t="s">
        <v>15</v>
      </c>
      <c r="I4" s="1" t="s">
        <v>16</v>
      </c>
      <c r="J4" s="1">
        <v>1</v>
      </c>
    </row>
    <row r="5" spans="1:10" ht="14.4" x14ac:dyDescent="0.3">
      <c r="A5" s="2">
        <v>207</v>
      </c>
      <c r="B5" s="3" t="s">
        <v>3824</v>
      </c>
      <c r="C5" s="3" t="s">
        <v>25</v>
      </c>
      <c r="D5" s="1" t="s">
        <v>11</v>
      </c>
      <c r="E5" s="1" t="s">
        <v>26</v>
      </c>
      <c r="F5" s="1" t="s">
        <v>27</v>
      </c>
      <c r="G5" s="4" t="s">
        <v>28</v>
      </c>
      <c r="H5" s="1" t="s">
        <v>15</v>
      </c>
      <c r="I5" s="1" t="s">
        <v>16</v>
      </c>
      <c r="J5" s="1">
        <v>1</v>
      </c>
    </row>
    <row r="6" spans="1:10" ht="14.4" x14ac:dyDescent="0.3">
      <c r="A6" s="2">
        <v>233</v>
      </c>
      <c r="B6" s="3" t="s">
        <v>3824</v>
      </c>
      <c r="C6" s="3" t="s">
        <v>29</v>
      </c>
      <c r="D6" s="1" t="s">
        <v>30</v>
      </c>
      <c r="E6" s="1" t="s">
        <v>31</v>
      </c>
      <c r="F6" s="1" t="s">
        <v>32</v>
      </c>
      <c r="G6" s="4" t="s">
        <v>33</v>
      </c>
      <c r="H6" s="1" t="s">
        <v>15</v>
      </c>
      <c r="I6" s="1" t="s">
        <v>16</v>
      </c>
      <c r="J6" s="1">
        <v>-1</v>
      </c>
    </row>
    <row r="7" spans="1:10" ht="14.4" x14ac:dyDescent="0.3">
      <c r="A7" s="2">
        <v>243</v>
      </c>
      <c r="B7" s="3" t="s">
        <v>3824</v>
      </c>
      <c r="C7" s="3" t="s">
        <v>34</v>
      </c>
      <c r="D7" s="1" t="s">
        <v>11</v>
      </c>
      <c r="E7" s="1" t="s">
        <v>35</v>
      </c>
      <c r="F7" s="1" t="s">
        <v>36</v>
      </c>
      <c r="G7" s="5" t="s">
        <v>37</v>
      </c>
      <c r="H7" s="1" t="s">
        <v>15</v>
      </c>
      <c r="I7" s="1" t="s">
        <v>16</v>
      </c>
      <c r="J7" s="1">
        <v>1</v>
      </c>
    </row>
    <row r="8" spans="1:10" ht="14.4" x14ac:dyDescent="0.3">
      <c r="A8" s="2">
        <v>357</v>
      </c>
      <c r="B8" s="3" t="s">
        <v>3824</v>
      </c>
      <c r="C8" s="3" t="s">
        <v>38</v>
      </c>
      <c r="D8" s="1" t="s">
        <v>11</v>
      </c>
      <c r="E8" s="1" t="s">
        <v>39</v>
      </c>
      <c r="F8" s="1" t="s">
        <v>40</v>
      </c>
      <c r="G8" s="5" t="s">
        <v>41</v>
      </c>
      <c r="H8" s="1" t="s">
        <v>15</v>
      </c>
      <c r="I8" s="1" t="s">
        <v>16</v>
      </c>
      <c r="J8" s="1">
        <v>-1</v>
      </c>
    </row>
    <row r="9" spans="1:10" ht="14.4" x14ac:dyDescent="0.3">
      <c r="A9" s="2">
        <v>360</v>
      </c>
      <c r="B9" s="3" t="s">
        <v>3824</v>
      </c>
      <c r="C9" s="3" t="s">
        <v>42</v>
      </c>
      <c r="D9" s="1" t="s">
        <v>11</v>
      </c>
      <c r="E9" s="1" t="s">
        <v>43</v>
      </c>
      <c r="F9" s="1" t="s">
        <v>44</v>
      </c>
      <c r="G9" s="4" t="s">
        <v>45</v>
      </c>
      <c r="H9" s="1" t="s">
        <v>15</v>
      </c>
      <c r="I9" s="1" t="s">
        <v>16</v>
      </c>
      <c r="J9" s="1">
        <v>1</v>
      </c>
    </row>
    <row r="10" spans="1:10" ht="14.4" x14ac:dyDescent="0.3">
      <c r="A10" s="2">
        <v>378</v>
      </c>
      <c r="B10" s="3" t="s">
        <v>3824</v>
      </c>
      <c r="C10" s="3" t="s">
        <v>46</v>
      </c>
      <c r="D10" s="1" t="s">
        <v>11</v>
      </c>
      <c r="E10" s="6" t="s">
        <v>47</v>
      </c>
      <c r="F10" s="1" t="s">
        <v>48</v>
      </c>
      <c r="G10" s="5" t="s">
        <v>49</v>
      </c>
      <c r="H10" s="1" t="s">
        <v>15</v>
      </c>
      <c r="I10" s="1" t="s">
        <v>16</v>
      </c>
      <c r="J10" s="1">
        <v>1</v>
      </c>
    </row>
    <row r="11" spans="1:10" ht="14.4" x14ac:dyDescent="0.3">
      <c r="A11" s="2">
        <v>400</v>
      </c>
      <c r="B11" s="3" t="s">
        <v>3824</v>
      </c>
      <c r="C11" s="3" t="s">
        <v>50</v>
      </c>
      <c r="D11" s="1" t="s">
        <v>30</v>
      </c>
      <c r="E11" s="1" t="s">
        <v>51</v>
      </c>
      <c r="F11" s="1" t="s">
        <v>52</v>
      </c>
      <c r="G11" s="4" t="s">
        <v>53</v>
      </c>
      <c r="H11" s="1" t="s">
        <v>15</v>
      </c>
      <c r="I11" s="1" t="s">
        <v>16</v>
      </c>
      <c r="J11" s="1">
        <v>0</v>
      </c>
    </row>
    <row r="12" spans="1:10" ht="14.4" x14ac:dyDescent="0.3">
      <c r="A12" s="2">
        <v>463</v>
      </c>
      <c r="B12" s="3" t="s">
        <v>3824</v>
      </c>
      <c r="C12" s="3" t="s">
        <v>54</v>
      </c>
      <c r="D12" s="1" t="s">
        <v>11</v>
      </c>
      <c r="E12" s="1" t="s">
        <v>55</v>
      </c>
      <c r="F12" s="1" t="s">
        <v>56</v>
      </c>
      <c r="G12" s="5" t="s">
        <v>57</v>
      </c>
      <c r="H12" s="1" t="s">
        <v>15</v>
      </c>
      <c r="I12" s="1" t="s">
        <v>16</v>
      </c>
      <c r="J12" s="1">
        <v>1</v>
      </c>
    </row>
    <row r="13" spans="1:10" ht="14.4" x14ac:dyDescent="0.3">
      <c r="A13" s="2">
        <v>531</v>
      </c>
      <c r="B13" s="3" t="s">
        <v>3824</v>
      </c>
      <c r="C13" s="3" t="s">
        <v>58</v>
      </c>
      <c r="D13" s="1" t="s">
        <v>11</v>
      </c>
      <c r="E13" s="1" t="s">
        <v>59</v>
      </c>
      <c r="F13" s="1" t="s">
        <v>60</v>
      </c>
      <c r="G13" s="5" t="s">
        <v>61</v>
      </c>
      <c r="H13" s="1" t="s">
        <v>15</v>
      </c>
      <c r="I13" s="1" t="s">
        <v>16</v>
      </c>
      <c r="J13" s="1">
        <v>0</v>
      </c>
    </row>
    <row r="14" spans="1:10" ht="14.4" x14ac:dyDescent="0.3">
      <c r="A14" s="2">
        <v>547</v>
      </c>
      <c r="B14" s="3" t="s">
        <v>3824</v>
      </c>
      <c r="C14" s="3" t="s">
        <v>62</v>
      </c>
      <c r="D14" s="1" t="s">
        <v>11</v>
      </c>
      <c r="E14" s="1" t="s">
        <v>63</v>
      </c>
      <c r="F14" s="1" t="s">
        <v>64</v>
      </c>
      <c r="G14" s="4" t="s">
        <v>65</v>
      </c>
      <c r="H14" s="1" t="s">
        <v>15</v>
      </c>
      <c r="I14" s="1" t="s">
        <v>16</v>
      </c>
      <c r="J14" s="1">
        <v>-1</v>
      </c>
    </row>
    <row r="15" spans="1:10" ht="14.4" x14ac:dyDescent="0.3">
      <c r="A15" s="2">
        <v>572</v>
      </c>
      <c r="B15" s="3" t="s">
        <v>3824</v>
      </c>
      <c r="C15" s="3" t="s">
        <v>66</v>
      </c>
      <c r="D15" s="1" t="s">
        <v>11</v>
      </c>
      <c r="E15" s="1" t="s">
        <v>67</v>
      </c>
      <c r="F15" s="1" t="s">
        <v>68</v>
      </c>
      <c r="G15" s="4" t="s">
        <v>69</v>
      </c>
      <c r="H15" s="1" t="s">
        <v>15</v>
      </c>
      <c r="I15" s="1" t="s">
        <v>16</v>
      </c>
      <c r="J15" s="1">
        <v>1</v>
      </c>
    </row>
    <row r="16" spans="1:10" ht="14.4" x14ac:dyDescent="0.3">
      <c r="A16" s="2">
        <v>663</v>
      </c>
      <c r="B16" s="3" t="s">
        <v>3824</v>
      </c>
      <c r="C16" s="3" t="s">
        <v>70</v>
      </c>
      <c r="D16" s="1" t="s">
        <v>11</v>
      </c>
      <c r="E16" s="1" t="s">
        <v>71</v>
      </c>
      <c r="F16" s="1" t="s">
        <v>72</v>
      </c>
      <c r="G16" s="4" t="s">
        <v>73</v>
      </c>
      <c r="H16" s="1" t="s">
        <v>15</v>
      </c>
      <c r="I16" s="1" t="s">
        <v>16</v>
      </c>
      <c r="J16" s="1">
        <v>1</v>
      </c>
    </row>
    <row r="17" spans="1:10" ht="14.4" x14ac:dyDescent="0.3">
      <c r="A17" s="2">
        <v>669</v>
      </c>
      <c r="B17" s="3" t="s">
        <v>3824</v>
      </c>
      <c r="C17" s="3" t="s">
        <v>74</v>
      </c>
      <c r="D17" s="1" t="s">
        <v>11</v>
      </c>
      <c r="E17" s="1" t="s">
        <v>75</v>
      </c>
      <c r="F17" s="1" t="s">
        <v>76</v>
      </c>
      <c r="G17" s="4" t="s">
        <v>77</v>
      </c>
      <c r="H17" s="1" t="s">
        <v>15</v>
      </c>
      <c r="I17" s="1" t="s">
        <v>16</v>
      </c>
      <c r="J17" s="1">
        <v>1</v>
      </c>
    </row>
    <row r="18" spans="1:10" ht="14.4" x14ac:dyDescent="0.3">
      <c r="A18" s="2">
        <v>707</v>
      </c>
      <c r="B18" s="3" t="s">
        <v>3824</v>
      </c>
      <c r="C18" s="3" t="s">
        <v>78</v>
      </c>
      <c r="D18" s="1" t="s">
        <v>11</v>
      </c>
      <c r="E18" s="1" t="s">
        <v>79</v>
      </c>
      <c r="F18" s="1" t="s">
        <v>80</v>
      </c>
      <c r="G18" s="4" t="s">
        <v>81</v>
      </c>
      <c r="H18" s="1" t="s">
        <v>15</v>
      </c>
      <c r="I18" s="1" t="s">
        <v>16</v>
      </c>
      <c r="J18" s="1">
        <v>1</v>
      </c>
    </row>
    <row r="19" spans="1:10" ht="14.4" x14ac:dyDescent="0.3">
      <c r="A19" s="2">
        <v>717</v>
      </c>
      <c r="B19" s="3" t="s">
        <v>3824</v>
      </c>
      <c r="C19" s="3" t="s">
        <v>82</v>
      </c>
      <c r="D19" s="1" t="s">
        <v>11</v>
      </c>
      <c r="E19" s="1" t="s">
        <v>83</v>
      </c>
      <c r="F19" s="1" t="s">
        <v>84</v>
      </c>
      <c r="G19" s="4" t="s">
        <v>85</v>
      </c>
      <c r="H19" s="1" t="s">
        <v>15</v>
      </c>
      <c r="I19" s="1" t="s">
        <v>16</v>
      </c>
      <c r="J19" s="1">
        <v>1</v>
      </c>
    </row>
    <row r="20" spans="1:10" ht="14.4" x14ac:dyDescent="0.3">
      <c r="A20" s="2">
        <v>756</v>
      </c>
      <c r="B20" s="3" t="s">
        <v>3824</v>
      </c>
      <c r="C20" s="3" t="s">
        <v>86</v>
      </c>
      <c r="D20" s="1" t="s">
        <v>11</v>
      </c>
      <c r="E20" s="1" t="s">
        <v>87</v>
      </c>
      <c r="F20" s="1" t="s">
        <v>88</v>
      </c>
      <c r="G20" s="4" t="s">
        <v>89</v>
      </c>
      <c r="H20" s="1" t="s">
        <v>15</v>
      </c>
      <c r="I20" s="1" t="s">
        <v>16</v>
      </c>
      <c r="J20" s="1">
        <v>1</v>
      </c>
    </row>
    <row r="21" spans="1:10" ht="14.4" x14ac:dyDescent="0.3">
      <c r="A21" s="2">
        <v>815</v>
      </c>
      <c r="B21" s="3" t="s">
        <v>3824</v>
      </c>
      <c r="C21" s="3" t="s">
        <v>90</v>
      </c>
      <c r="D21" s="1" t="s">
        <v>30</v>
      </c>
      <c r="E21" s="1" t="s">
        <v>91</v>
      </c>
      <c r="F21" s="1" t="s">
        <v>92</v>
      </c>
      <c r="G21" s="5" t="s">
        <v>93</v>
      </c>
      <c r="H21" s="1" t="s">
        <v>15</v>
      </c>
      <c r="I21" s="1" t="s">
        <v>16</v>
      </c>
      <c r="J21" s="1">
        <v>1</v>
      </c>
    </row>
    <row r="22" spans="1:10" ht="14.4" x14ac:dyDescent="0.3">
      <c r="A22" s="2">
        <v>826</v>
      </c>
      <c r="B22" s="3" t="s">
        <v>3824</v>
      </c>
      <c r="C22" s="3" t="s">
        <v>94</v>
      </c>
      <c r="D22" s="1" t="s">
        <v>11</v>
      </c>
      <c r="E22" s="1" t="s">
        <v>95</v>
      </c>
      <c r="F22" s="1" t="s">
        <v>96</v>
      </c>
      <c r="G22" s="4" t="s">
        <v>97</v>
      </c>
      <c r="H22" s="1" t="s">
        <v>15</v>
      </c>
      <c r="I22" s="1" t="s">
        <v>16</v>
      </c>
      <c r="J22" s="1">
        <v>1</v>
      </c>
    </row>
    <row r="23" spans="1:10" ht="14.4" x14ac:dyDescent="0.3">
      <c r="A23" s="2">
        <v>882</v>
      </c>
      <c r="B23" s="3" t="s">
        <v>3824</v>
      </c>
      <c r="C23" s="3" t="s">
        <v>98</v>
      </c>
      <c r="D23" s="1" t="s">
        <v>11</v>
      </c>
      <c r="E23" s="1" t="s">
        <v>99</v>
      </c>
      <c r="F23" s="1" t="s">
        <v>100</v>
      </c>
      <c r="G23" s="5" t="s">
        <v>101</v>
      </c>
      <c r="H23" s="1" t="s">
        <v>15</v>
      </c>
      <c r="I23" s="1" t="s">
        <v>16</v>
      </c>
      <c r="J23" s="1">
        <v>1</v>
      </c>
    </row>
    <row r="24" spans="1:10" ht="14.4" x14ac:dyDescent="0.3">
      <c r="A24" s="2">
        <v>897</v>
      </c>
      <c r="B24" s="3" t="s">
        <v>3824</v>
      </c>
      <c r="C24" s="3" t="s">
        <v>102</v>
      </c>
      <c r="D24" s="1" t="s">
        <v>11</v>
      </c>
      <c r="E24" s="1" t="s">
        <v>103</v>
      </c>
      <c r="F24" s="1" t="s">
        <v>104</v>
      </c>
      <c r="G24" s="5" t="s">
        <v>105</v>
      </c>
      <c r="H24" s="1" t="s">
        <v>15</v>
      </c>
      <c r="I24" s="1" t="s">
        <v>16</v>
      </c>
      <c r="J24" s="1">
        <v>1</v>
      </c>
    </row>
    <row r="25" spans="1:10" ht="14.4" x14ac:dyDescent="0.3">
      <c r="A25" s="2">
        <v>908</v>
      </c>
      <c r="B25" s="3" t="s">
        <v>3824</v>
      </c>
      <c r="C25" s="3" t="s">
        <v>106</v>
      </c>
      <c r="D25" s="1" t="s">
        <v>11</v>
      </c>
      <c r="E25" s="1" t="s">
        <v>107</v>
      </c>
      <c r="F25" s="1" t="s">
        <v>108</v>
      </c>
      <c r="G25" s="5" t="s">
        <v>109</v>
      </c>
      <c r="H25" s="1" t="s">
        <v>15</v>
      </c>
      <c r="I25" s="1" t="s">
        <v>16</v>
      </c>
      <c r="J25" s="1">
        <v>1</v>
      </c>
    </row>
    <row r="26" spans="1:10" ht="14.4" x14ac:dyDescent="0.3">
      <c r="A26" s="2">
        <v>918</v>
      </c>
      <c r="B26" s="3" t="s">
        <v>3824</v>
      </c>
      <c r="C26" s="3" t="s">
        <v>106</v>
      </c>
      <c r="D26" s="1" t="s">
        <v>11</v>
      </c>
      <c r="E26" s="1" t="s">
        <v>110</v>
      </c>
      <c r="F26" s="1" t="s">
        <v>108</v>
      </c>
      <c r="G26" s="4" t="s">
        <v>111</v>
      </c>
      <c r="H26" s="1" t="s">
        <v>15</v>
      </c>
      <c r="I26" s="1" t="s">
        <v>16</v>
      </c>
      <c r="J26" s="1">
        <v>1</v>
      </c>
    </row>
    <row r="27" spans="1:10" ht="14.4" x14ac:dyDescent="0.3">
      <c r="A27" s="2">
        <v>974</v>
      </c>
      <c r="B27" s="3" t="s">
        <v>3824</v>
      </c>
      <c r="C27" s="3" t="s">
        <v>112</v>
      </c>
      <c r="D27" s="1" t="s">
        <v>11</v>
      </c>
      <c r="E27" s="1" t="s">
        <v>113</v>
      </c>
      <c r="F27" s="1" t="s">
        <v>114</v>
      </c>
      <c r="G27" s="4" t="s">
        <v>115</v>
      </c>
      <c r="H27" s="1" t="s">
        <v>15</v>
      </c>
      <c r="I27" s="1" t="s">
        <v>16</v>
      </c>
      <c r="J27" s="1">
        <v>1</v>
      </c>
    </row>
    <row r="28" spans="1:10" ht="14.4" x14ac:dyDescent="0.3">
      <c r="A28" s="2">
        <v>1126</v>
      </c>
      <c r="B28" s="3" t="s">
        <v>3824</v>
      </c>
      <c r="C28" s="3" t="s">
        <v>116</v>
      </c>
      <c r="D28" s="1" t="s">
        <v>11</v>
      </c>
      <c r="E28" s="1" t="s">
        <v>117</v>
      </c>
      <c r="F28" s="1" t="s">
        <v>118</v>
      </c>
      <c r="G28" s="4" t="s">
        <v>119</v>
      </c>
      <c r="H28" s="1" t="s">
        <v>15</v>
      </c>
      <c r="I28" s="1" t="s">
        <v>16</v>
      </c>
      <c r="J28" s="1">
        <v>1</v>
      </c>
    </row>
    <row r="29" spans="1:10" ht="14.4" x14ac:dyDescent="0.3">
      <c r="A29" s="2">
        <v>1218</v>
      </c>
      <c r="B29" s="3" t="s">
        <v>3824</v>
      </c>
      <c r="C29" s="3" t="s">
        <v>120</v>
      </c>
      <c r="D29" s="1" t="s">
        <v>11</v>
      </c>
      <c r="E29" s="1" t="s">
        <v>121</v>
      </c>
      <c r="F29" s="1" t="s">
        <v>122</v>
      </c>
      <c r="G29" s="5" t="s">
        <v>123</v>
      </c>
      <c r="H29" s="1" t="s">
        <v>15</v>
      </c>
      <c r="I29" s="1" t="s">
        <v>16</v>
      </c>
      <c r="J29" s="1">
        <v>1</v>
      </c>
    </row>
    <row r="30" spans="1:10" ht="14.4" x14ac:dyDescent="0.3">
      <c r="A30" s="2">
        <v>1237</v>
      </c>
      <c r="B30" s="3" t="s">
        <v>3824</v>
      </c>
      <c r="C30" s="3" t="s">
        <v>124</v>
      </c>
      <c r="D30" s="1" t="s">
        <v>11</v>
      </c>
      <c r="E30" s="1" t="s">
        <v>125</v>
      </c>
      <c r="F30" s="1" t="s">
        <v>126</v>
      </c>
      <c r="G30" s="4" t="s">
        <v>127</v>
      </c>
      <c r="H30" s="1" t="s">
        <v>15</v>
      </c>
      <c r="I30" s="1" t="s">
        <v>16</v>
      </c>
      <c r="J30" s="1">
        <v>1</v>
      </c>
    </row>
    <row r="31" spans="1:10" ht="14.4" x14ac:dyDescent="0.3">
      <c r="A31" s="2">
        <v>1322</v>
      </c>
      <c r="B31" s="3" t="s">
        <v>3824</v>
      </c>
      <c r="C31" s="3" t="s">
        <v>128</v>
      </c>
      <c r="D31" s="1" t="s">
        <v>11</v>
      </c>
      <c r="E31" s="1" t="s">
        <v>129</v>
      </c>
      <c r="F31" s="1" t="s">
        <v>130</v>
      </c>
      <c r="G31" s="5" t="s">
        <v>131</v>
      </c>
      <c r="H31" s="1" t="s">
        <v>15</v>
      </c>
      <c r="I31" s="1" t="s">
        <v>16</v>
      </c>
      <c r="J31" s="1">
        <v>0</v>
      </c>
    </row>
    <row r="32" spans="1:10" ht="14.4" x14ac:dyDescent="0.3">
      <c r="A32" s="2">
        <v>1345</v>
      </c>
      <c r="B32" s="3" t="s">
        <v>3824</v>
      </c>
      <c r="C32" s="3" t="s">
        <v>132</v>
      </c>
      <c r="D32" s="1" t="s">
        <v>30</v>
      </c>
      <c r="E32" s="1" t="s">
        <v>133</v>
      </c>
      <c r="F32" s="1" t="s">
        <v>134</v>
      </c>
      <c r="G32" s="4" t="s">
        <v>135</v>
      </c>
      <c r="H32" s="1" t="s">
        <v>15</v>
      </c>
      <c r="I32" s="1" t="s">
        <v>16</v>
      </c>
      <c r="J32" s="1">
        <v>1</v>
      </c>
    </row>
    <row r="33" spans="1:10" ht="14.4" x14ac:dyDescent="0.3">
      <c r="A33" s="2">
        <v>1356</v>
      </c>
      <c r="B33" s="3" t="s">
        <v>3824</v>
      </c>
      <c r="C33" s="3" t="s">
        <v>136</v>
      </c>
      <c r="D33" s="1" t="s">
        <v>30</v>
      </c>
      <c r="E33" s="1" t="s">
        <v>137</v>
      </c>
      <c r="F33" s="1" t="s">
        <v>138</v>
      </c>
      <c r="G33" s="4" t="s">
        <v>139</v>
      </c>
      <c r="H33" s="1" t="s">
        <v>15</v>
      </c>
      <c r="I33" s="1" t="s">
        <v>16</v>
      </c>
      <c r="J33" s="1">
        <v>1</v>
      </c>
    </row>
    <row r="34" spans="1:10" ht="14.4" x14ac:dyDescent="0.3">
      <c r="A34" s="2">
        <v>1403</v>
      </c>
      <c r="B34" s="3" t="s">
        <v>3824</v>
      </c>
      <c r="C34" s="3" t="s">
        <v>140</v>
      </c>
      <c r="D34" s="1" t="s">
        <v>11</v>
      </c>
      <c r="E34" s="1" t="s">
        <v>141</v>
      </c>
      <c r="F34" s="1" t="s">
        <v>142</v>
      </c>
      <c r="G34" s="4" t="s">
        <v>143</v>
      </c>
      <c r="H34" s="1" t="s">
        <v>15</v>
      </c>
      <c r="I34" s="1" t="s">
        <v>16</v>
      </c>
      <c r="J34" s="1">
        <v>1</v>
      </c>
    </row>
    <row r="35" spans="1:10" ht="14.4" x14ac:dyDescent="0.3">
      <c r="A35" s="2">
        <v>1416</v>
      </c>
      <c r="B35" s="3" t="s">
        <v>3824</v>
      </c>
      <c r="C35" s="3" t="s">
        <v>144</v>
      </c>
      <c r="D35" s="1" t="s">
        <v>11</v>
      </c>
      <c r="E35" s="1" t="s">
        <v>145</v>
      </c>
      <c r="F35" s="1" t="s">
        <v>146</v>
      </c>
      <c r="G35" s="4" t="s">
        <v>147</v>
      </c>
      <c r="H35" s="1" t="s">
        <v>15</v>
      </c>
      <c r="I35" s="1" t="s">
        <v>16</v>
      </c>
      <c r="J35" s="1">
        <v>-1</v>
      </c>
    </row>
    <row r="36" spans="1:10" ht="14.4" x14ac:dyDescent="0.3">
      <c r="A36" s="2">
        <v>1508</v>
      </c>
      <c r="B36" s="3" t="s">
        <v>3824</v>
      </c>
      <c r="C36" s="3" t="s">
        <v>148</v>
      </c>
      <c r="D36" s="1" t="s">
        <v>30</v>
      </c>
      <c r="E36" s="1" t="s">
        <v>149</v>
      </c>
      <c r="F36" s="1" t="s">
        <v>150</v>
      </c>
      <c r="G36" s="4" t="s">
        <v>151</v>
      </c>
      <c r="H36" s="1" t="s">
        <v>15</v>
      </c>
      <c r="I36" s="1" t="s">
        <v>16</v>
      </c>
      <c r="J36" s="1">
        <v>-1</v>
      </c>
    </row>
    <row r="37" spans="1:10" ht="14.4" x14ac:dyDescent="0.3">
      <c r="A37" s="2">
        <v>1524</v>
      </c>
      <c r="B37" s="3" t="s">
        <v>3824</v>
      </c>
      <c r="C37" s="3" t="s">
        <v>152</v>
      </c>
      <c r="D37" s="1" t="s">
        <v>30</v>
      </c>
      <c r="E37" s="1" t="s">
        <v>153</v>
      </c>
      <c r="F37" s="1" t="s">
        <v>154</v>
      </c>
      <c r="G37" s="4" t="s">
        <v>155</v>
      </c>
      <c r="H37" s="1" t="s">
        <v>15</v>
      </c>
      <c r="I37" s="1" t="s">
        <v>16</v>
      </c>
      <c r="J37" s="1">
        <v>-1</v>
      </c>
    </row>
    <row r="38" spans="1:10" ht="14.4" x14ac:dyDescent="0.3">
      <c r="A38" s="2">
        <v>1526</v>
      </c>
      <c r="B38" s="3" t="s">
        <v>3824</v>
      </c>
      <c r="C38" s="3" t="s">
        <v>156</v>
      </c>
      <c r="D38" s="1" t="s">
        <v>11</v>
      </c>
      <c r="E38" s="1" t="s">
        <v>157</v>
      </c>
      <c r="F38" s="1" t="s">
        <v>158</v>
      </c>
      <c r="G38" s="4" t="s">
        <v>159</v>
      </c>
      <c r="H38" s="1" t="s">
        <v>15</v>
      </c>
      <c r="I38" s="1" t="s">
        <v>16</v>
      </c>
      <c r="J38" s="1">
        <v>-1</v>
      </c>
    </row>
    <row r="39" spans="1:10" ht="14.4" x14ac:dyDescent="0.3">
      <c r="A39" s="2">
        <v>1546</v>
      </c>
      <c r="B39" s="3" t="s">
        <v>3824</v>
      </c>
      <c r="C39" s="3" t="s">
        <v>160</v>
      </c>
      <c r="D39" s="1" t="s">
        <v>11</v>
      </c>
      <c r="E39" s="1" t="s">
        <v>161</v>
      </c>
      <c r="F39" s="1" t="s">
        <v>162</v>
      </c>
      <c r="G39" s="4" t="s">
        <v>163</v>
      </c>
      <c r="H39" s="1" t="s">
        <v>15</v>
      </c>
      <c r="I39" s="1" t="s">
        <v>16</v>
      </c>
      <c r="J39" s="1">
        <v>1</v>
      </c>
    </row>
    <row r="40" spans="1:10" ht="14.4" x14ac:dyDescent="0.3">
      <c r="A40" s="2">
        <v>1578</v>
      </c>
      <c r="B40" s="3" t="s">
        <v>3824</v>
      </c>
      <c r="C40" s="3" t="s">
        <v>164</v>
      </c>
      <c r="D40" s="1" t="s">
        <v>30</v>
      </c>
      <c r="E40" s="1" t="s">
        <v>165</v>
      </c>
      <c r="F40" s="1" t="s">
        <v>166</v>
      </c>
      <c r="G40" s="4" t="s">
        <v>167</v>
      </c>
      <c r="H40" s="1" t="s">
        <v>15</v>
      </c>
      <c r="I40" s="1" t="s">
        <v>16</v>
      </c>
      <c r="J40" s="1">
        <v>1</v>
      </c>
    </row>
    <row r="41" spans="1:10" ht="14.4" x14ac:dyDescent="0.3">
      <c r="A41" s="2">
        <v>1632</v>
      </c>
      <c r="B41" s="3" t="s">
        <v>3824</v>
      </c>
      <c r="C41" s="3" t="s">
        <v>168</v>
      </c>
      <c r="D41" s="1" t="s">
        <v>11</v>
      </c>
      <c r="E41" s="1" t="s">
        <v>169</v>
      </c>
      <c r="F41" s="1" t="s">
        <v>170</v>
      </c>
      <c r="G41" s="4" t="s">
        <v>171</v>
      </c>
      <c r="H41" s="1" t="s">
        <v>15</v>
      </c>
      <c r="I41" s="1" t="s">
        <v>16</v>
      </c>
      <c r="J41" s="1">
        <v>1</v>
      </c>
    </row>
    <row r="42" spans="1:10" ht="14.4" x14ac:dyDescent="0.3">
      <c r="A42" s="2">
        <v>1684</v>
      </c>
      <c r="B42" s="3" t="s">
        <v>3824</v>
      </c>
      <c r="C42" s="3" t="s">
        <v>172</v>
      </c>
      <c r="D42" s="1" t="s">
        <v>30</v>
      </c>
      <c r="E42" s="1" t="s">
        <v>173</v>
      </c>
      <c r="F42" s="1" t="s">
        <v>174</v>
      </c>
      <c r="G42" s="4" t="s">
        <v>175</v>
      </c>
      <c r="H42" s="1" t="s">
        <v>15</v>
      </c>
      <c r="I42" s="1" t="s">
        <v>16</v>
      </c>
      <c r="J42" s="1">
        <v>1</v>
      </c>
    </row>
    <row r="43" spans="1:10" ht="14.4" x14ac:dyDescent="0.3">
      <c r="A43" s="2">
        <v>1776</v>
      </c>
      <c r="B43" s="3" t="s">
        <v>3824</v>
      </c>
      <c r="C43" s="3" t="s">
        <v>176</v>
      </c>
      <c r="D43" s="1" t="s">
        <v>11</v>
      </c>
      <c r="E43" s="1" t="s">
        <v>177</v>
      </c>
      <c r="F43" s="1" t="s">
        <v>178</v>
      </c>
      <c r="G43" s="4" t="s">
        <v>179</v>
      </c>
      <c r="H43" s="1" t="s">
        <v>15</v>
      </c>
      <c r="I43" s="1" t="s">
        <v>16</v>
      </c>
      <c r="J43" s="1">
        <v>1</v>
      </c>
    </row>
    <row r="44" spans="1:10" ht="14.4" x14ac:dyDescent="0.3">
      <c r="A44" s="2">
        <v>1788</v>
      </c>
      <c r="B44" s="3" t="s">
        <v>3824</v>
      </c>
      <c r="C44" s="3" t="s">
        <v>180</v>
      </c>
      <c r="D44" s="1" t="s">
        <v>181</v>
      </c>
      <c r="E44" s="1" t="s">
        <v>182</v>
      </c>
      <c r="F44" s="1" t="s">
        <v>183</v>
      </c>
      <c r="G44" s="4" t="s">
        <v>184</v>
      </c>
      <c r="H44" s="1" t="s">
        <v>15</v>
      </c>
      <c r="I44" s="1" t="s">
        <v>16</v>
      </c>
      <c r="J44" s="1">
        <v>1</v>
      </c>
    </row>
    <row r="45" spans="1:10" ht="14.4" x14ac:dyDescent="0.3">
      <c r="A45" s="2">
        <v>1816</v>
      </c>
      <c r="B45" s="3" t="s">
        <v>3824</v>
      </c>
      <c r="C45" s="3" t="s">
        <v>185</v>
      </c>
      <c r="D45" s="1" t="s">
        <v>11</v>
      </c>
      <c r="E45" s="1" t="s">
        <v>186</v>
      </c>
      <c r="F45" s="1" t="s">
        <v>187</v>
      </c>
      <c r="G45" s="4" t="s">
        <v>188</v>
      </c>
      <c r="H45" s="1" t="s">
        <v>15</v>
      </c>
      <c r="I45" s="1" t="s">
        <v>16</v>
      </c>
      <c r="J45" s="1">
        <v>1</v>
      </c>
    </row>
    <row r="46" spans="1:10" ht="14.4" x14ac:dyDescent="0.3">
      <c r="A46" s="2">
        <v>1831</v>
      </c>
      <c r="B46" s="3" t="s">
        <v>3824</v>
      </c>
      <c r="C46" s="3" t="s">
        <v>189</v>
      </c>
      <c r="D46" s="1" t="s">
        <v>11</v>
      </c>
      <c r="E46" s="1" t="s">
        <v>190</v>
      </c>
      <c r="F46" s="1" t="s">
        <v>191</v>
      </c>
      <c r="G46" s="4" t="s">
        <v>192</v>
      </c>
      <c r="H46" s="1" t="s">
        <v>15</v>
      </c>
      <c r="I46" s="1" t="s">
        <v>16</v>
      </c>
      <c r="J46" s="1">
        <v>-1</v>
      </c>
    </row>
    <row r="47" spans="1:10" ht="14.4" x14ac:dyDescent="0.3">
      <c r="A47" s="2">
        <v>1839</v>
      </c>
      <c r="B47" s="3" t="s">
        <v>3824</v>
      </c>
      <c r="C47" s="3" t="s">
        <v>193</v>
      </c>
      <c r="D47" s="1" t="s">
        <v>11</v>
      </c>
      <c r="E47" s="1" t="s">
        <v>194</v>
      </c>
      <c r="F47" s="1" t="s">
        <v>195</v>
      </c>
      <c r="G47" s="4" t="s">
        <v>196</v>
      </c>
      <c r="H47" s="1" t="s">
        <v>15</v>
      </c>
      <c r="I47" s="1" t="s">
        <v>16</v>
      </c>
      <c r="J47" s="1">
        <v>1</v>
      </c>
    </row>
    <row r="48" spans="1:10" ht="14.4" x14ac:dyDescent="0.3">
      <c r="A48" s="2">
        <v>1900</v>
      </c>
      <c r="B48" s="3" t="s">
        <v>3824</v>
      </c>
      <c r="C48" s="3" t="s">
        <v>197</v>
      </c>
      <c r="D48" s="1" t="s">
        <v>11</v>
      </c>
      <c r="E48" s="1" t="s">
        <v>198</v>
      </c>
      <c r="F48" s="1" t="s">
        <v>199</v>
      </c>
      <c r="G48" s="4" t="s">
        <v>200</v>
      </c>
      <c r="H48" s="1" t="s">
        <v>15</v>
      </c>
      <c r="I48" s="1" t="s">
        <v>16</v>
      </c>
      <c r="J48" s="1">
        <v>1</v>
      </c>
    </row>
    <row r="49" spans="1:10" ht="14.4" x14ac:dyDescent="0.3">
      <c r="A49" s="2">
        <v>2131</v>
      </c>
      <c r="B49" s="3" t="s">
        <v>3824</v>
      </c>
      <c r="C49" s="3" t="s">
        <v>201</v>
      </c>
      <c r="D49" s="1" t="s">
        <v>181</v>
      </c>
      <c r="E49" s="1" t="s">
        <v>202</v>
      </c>
      <c r="F49" s="1" t="s">
        <v>203</v>
      </c>
      <c r="G49" s="4" t="s">
        <v>204</v>
      </c>
      <c r="H49" s="1" t="s">
        <v>15</v>
      </c>
      <c r="I49" s="1" t="s">
        <v>16</v>
      </c>
      <c r="J49" s="1">
        <v>1</v>
      </c>
    </row>
    <row r="50" spans="1:10" ht="14.4" x14ac:dyDescent="0.3">
      <c r="A50" s="2">
        <v>2330</v>
      </c>
      <c r="B50" s="3" t="s">
        <v>3824</v>
      </c>
      <c r="C50" s="3" t="s">
        <v>205</v>
      </c>
      <c r="D50" s="1" t="s">
        <v>30</v>
      </c>
      <c r="E50" s="1" t="s">
        <v>206</v>
      </c>
      <c r="F50" s="1" t="s">
        <v>207</v>
      </c>
      <c r="G50" s="4" t="s">
        <v>208</v>
      </c>
      <c r="H50" s="1" t="s">
        <v>15</v>
      </c>
      <c r="I50" s="1" t="s">
        <v>16</v>
      </c>
      <c r="J50" s="1">
        <v>-1</v>
      </c>
    </row>
    <row r="51" spans="1:10" ht="14.4" x14ac:dyDescent="0.3">
      <c r="A51" s="2">
        <v>2896</v>
      </c>
      <c r="B51" s="3" t="s">
        <v>3824</v>
      </c>
      <c r="C51" s="3" t="s">
        <v>209</v>
      </c>
      <c r="D51" s="1" t="s">
        <v>30</v>
      </c>
      <c r="E51" s="1" t="s">
        <v>210</v>
      </c>
      <c r="F51" s="1" t="s">
        <v>211</v>
      </c>
      <c r="G51" s="4" t="s">
        <v>212</v>
      </c>
      <c r="H51" s="1" t="s">
        <v>15</v>
      </c>
      <c r="I51" s="1" t="s">
        <v>16</v>
      </c>
      <c r="J51" s="1">
        <v>1</v>
      </c>
    </row>
    <row r="52" spans="1:10" ht="14.4" x14ac:dyDescent="0.3">
      <c r="A52" s="2">
        <v>2978</v>
      </c>
      <c r="B52" s="3" t="s">
        <v>3824</v>
      </c>
      <c r="C52" s="3" t="s">
        <v>213</v>
      </c>
      <c r="D52" s="1" t="s">
        <v>30</v>
      </c>
      <c r="E52" s="1" t="s">
        <v>214</v>
      </c>
      <c r="F52" s="1" t="s">
        <v>215</v>
      </c>
      <c r="G52" s="4" t="s">
        <v>216</v>
      </c>
      <c r="H52" s="1" t="s">
        <v>15</v>
      </c>
      <c r="I52" s="1" t="s">
        <v>16</v>
      </c>
      <c r="J52" s="1">
        <v>1</v>
      </c>
    </row>
    <row r="53" spans="1:10" ht="14.4" x14ac:dyDescent="0.3">
      <c r="A53" s="2">
        <v>3175</v>
      </c>
      <c r="B53" s="3" t="s">
        <v>3824</v>
      </c>
      <c r="C53" s="3" t="s">
        <v>217</v>
      </c>
      <c r="D53" s="1" t="s">
        <v>181</v>
      </c>
      <c r="E53" s="1" t="s">
        <v>218</v>
      </c>
      <c r="F53" s="1" t="s">
        <v>219</v>
      </c>
      <c r="G53" s="4" t="s">
        <v>220</v>
      </c>
      <c r="H53" s="1" t="s">
        <v>15</v>
      </c>
      <c r="I53" s="1" t="s">
        <v>16</v>
      </c>
      <c r="J53" s="1">
        <v>1</v>
      </c>
    </row>
    <row r="54" spans="1:10" ht="14.4" x14ac:dyDescent="0.3">
      <c r="A54" s="2">
        <v>3476</v>
      </c>
      <c r="B54" s="3" t="s">
        <v>3824</v>
      </c>
      <c r="C54" s="3" t="s">
        <v>221</v>
      </c>
      <c r="D54" s="1" t="s">
        <v>30</v>
      </c>
      <c r="E54" s="1" t="s">
        <v>222</v>
      </c>
      <c r="F54" s="1" t="s">
        <v>223</v>
      </c>
      <c r="G54" s="4" t="s">
        <v>224</v>
      </c>
      <c r="H54" s="1" t="s">
        <v>15</v>
      </c>
      <c r="I54" s="1" t="s">
        <v>16</v>
      </c>
      <c r="J54" s="1">
        <v>1</v>
      </c>
    </row>
    <row r="55" spans="1:10" ht="14.4" x14ac:dyDescent="0.3">
      <c r="A55" s="2">
        <v>3959</v>
      </c>
      <c r="B55" s="3" t="s">
        <v>3824</v>
      </c>
      <c r="C55" s="3" t="s">
        <v>225</v>
      </c>
      <c r="D55" s="1" t="s">
        <v>30</v>
      </c>
      <c r="E55" s="1" t="s">
        <v>226</v>
      </c>
      <c r="F55" s="1" t="s">
        <v>227</v>
      </c>
      <c r="G55" s="4" t="s">
        <v>228</v>
      </c>
      <c r="H55" s="1" t="s">
        <v>15</v>
      </c>
      <c r="I55" s="1" t="s">
        <v>16</v>
      </c>
      <c r="J55" s="1">
        <v>1</v>
      </c>
    </row>
    <row r="56" spans="1:10" ht="14.4" x14ac:dyDescent="0.3">
      <c r="A56" s="2">
        <v>4246</v>
      </c>
      <c r="B56" s="3" t="s">
        <v>4442</v>
      </c>
      <c r="C56" s="3" t="s">
        <v>229</v>
      </c>
      <c r="D56" s="1" t="s">
        <v>30</v>
      </c>
      <c r="E56" s="6" t="s">
        <v>230</v>
      </c>
      <c r="F56" s="1" t="s">
        <v>231</v>
      </c>
      <c r="G56" s="4" t="s">
        <v>232</v>
      </c>
      <c r="H56" s="1" t="s">
        <v>15</v>
      </c>
      <c r="I56" s="1" t="s">
        <v>16</v>
      </c>
      <c r="J56" s="1">
        <v>-1</v>
      </c>
    </row>
    <row r="57" spans="1:10" ht="14.4" x14ac:dyDescent="0.3">
      <c r="A57" s="2">
        <v>4475</v>
      </c>
      <c r="B57" s="3" t="s">
        <v>4475</v>
      </c>
      <c r="C57" s="3" t="s">
        <v>233</v>
      </c>
      <c r="D57" s="1" t="s">
        <v>30</v>
      </c>
      <c r="E57" s="1" t="s">
        <v>234</v>
      </c>
      <c r="F57" s="1" t="s">
        <v>235</v>
      </c>
      <c r="G57" s="4" t="s">
        <v>236</v>
      </c>
      <c r="H57" s="1" t="s">
        <v>15</v>
      </c>
      <c r="I57" s="1" t="s">
        <v>16</v>
      </c>
      <c r="J57" s="1">
        <v>1</v>
      </c>
    </row>
    <row r="58" spans="1:10" ht="14.4" x14ac:dyDescent="0.3">
      <c r="A58" s="2">
        <v>4627</v>
      </c>
      <c r="B58" s="3" t="s">
        <v>4475</v>
      </c>
      <c r="C58" s="3" t="s">
        <v>237</v>
      </c>
      <c r="D58" s="1" t="s">
        <v>30</v>
      </c>
      <c r="E58" s="1" t="s">
        <v>238</v>
      </c>
      <c r="F58" s="1" t="s">
        <v>239</v>
      </c>
      <c r="G58" s="4" t="s">
        <v>240</v>
      </c>
      <c r="H58" s="1" t="s">
        <v>15</v>
      </c>
      <c r="I58" s="1" t="s">
        <v>16</v>
      </c>
      <c r="J58" s="1">
        <v>-1</v>
      </c>
    </row>
    <row r="59" spans="1:10" ht="14.4" x14ac:dyDescent="0.3">
      <c r="A59" s="2">
        <v>4634</v>
      </c>
      <c r="B59" s="3" t="s">
        <v>4475</v>
      </c>
      <c r="C59" s="3" t="s">
        <v>241</v>
      </c>
      <c r="D59" s="1" t="s">
        <v>242</v>
      </c>
      <c r="E59" s="1" t="s">
        <v>243</v>
      </c>
      <c r="F59" s="1" t="s">
        <v>244</v>
      </c>
      <c r="G59" s="4" t="s">
        <v>245</v>
      </c>
      <c r="H59" s="1" t="s">
        <v>15</v>
      </c>
      <c r="I59" s="1" t="s">
        <v>16</v>
      </c>
      <c r="J59" s="1">
        <v>1</v>
      </c>
    </row>
    <row r="60" spans="1:10" ht="14.4" x14ac:dyDescent="0.3">
      <c r="A60" s="2">
        <v>4673</v>
      </c>
      <c r="B60" s="3" t="s">
        <v>4475</v>
      </c>
      <c r="C60" s="3" t="s">
        <v>246</v>
      </c>
      <c r="D60" s="1" t="s">
        <v>242</v>
      </c>
      <c r="E60" s="1" t="s">
        <v>247</v>
      </c>
      <c r="F60" s="1" t="s">
        <v>248</v>
      </c>
      <c r="G60" s="4" t="s">
        <v>249</v>
      </c>
      <c r="H60" s="1" t="s">
        <v>15</v>
      </c>
      <c r="I60" s="1" t="s">
        <v>16</v>
      </c>
      <c r="J60" s="1">
        <v>1</v>
      </c>
    </row>
    <row r="61" spans="1:10" ht="14.4" x14ac:dyDescent="0.3">
      <c r="A61" s="2">
        <v>4742</v>
      </c>
      <c r="B61" s="3" t="s">
        <v>4475</v>
      </c>
      <c r="C61" s="3" t="s">
        <v>250</v>
      </c>
      <c r="D61" s="1" t="s">
        <v>242</v>
      </c>
      <c r="E61" s="1" t="s">
        <v>251</v>
      </c>
      <c r="F61" s="1" t="s">
        <v>252</v>
      </c>
      <c r="G61" s="4" t="s">
        <v>253</v>
      </c>
      <c r="H61" s="1" t="s">
        <v>15</v>
      </c>
      <c r="I61" s="1" t="s">
        <v>16</v>
      </c>
      <c r="J61" s="1">
        <v>0</v>
      </c>
    </row>
    <row r="62" spans="1:10" ht="14.4" x14ac:dyDescent="0.3">
      <c r="A62" s="2">
        <v>4745</v>
      </c>
      <c r="B62" s="3" t="s">
        <v>4475</v>
      </c>
      <c r="C62" s="3" t="s">
        <v>254</v>
      </c>
      <c r="D62" s="1" t="s">
        <v>242</v>
      </c>
      <c r="E62" s="1" t="s">
        <v>255</v>
      </c>
      <c r="F62" s="1" t="s">
        <v>256</v>
      </c>
      <c r="G62" s="4" t="s">
        <v>257</v>
      </c>
      <c r="H62" s="1" t="s">
        <v>15</v>
      </c>
      <c r="I62" s="1" t="s">
        <v>16</v>
      </c>
      <c r="J62" s="1">
        <v>1</v>
      </c>
    </row>
    <row r="63" spans="1:10" ht="14.4" x14ac:dyDescent="0.3">
      <c r="A63" s="2">
        <v>4763</v>
      </c>
      <c r="B63" s="3" t="s">
        <v>4475</v>
      </c>
      <c r="C63" s="3" t="s">
        <v>258</v>
      </c>
      <c r="D63" s="1" t="s">
        <v>242</v>
      </c>
      <c r="E63" s="1" t="s">
        <v>259</v>
      </c>
      <c r="F63" s="1" t="s">
        <v>260</v>
      </c>
      <c r="G63" s="4" t="s">
        <v>261</v>
      </c>
      <c r="H63" s="1" t="s">
        <v>15</v>
      </c>
      <c r="I63" s="1" t="s">
        <v>16</v>
      </c>
      <c r="J63" s="1">
        <v>1</v>
      </c>
    </row>
    <row r="64" spans="1:10" ht="14.4" x14ac:dyDescent="0.3">
      <c r="A64" s="2">
        <v>4856</v>
      </c>
      <c r="B64" s="3" t="s">
        <v>4475</v>
      </c>
      <c r="C64" s="3" t="s">
        <v>262</v>
      </c>
      <c r="D64" s="1" t="s">
        <v>242</v>
      </c>
      <c r="E64" s="1" t="s">
        <v>263</v>
      </c>
      <c r="F64" s="1" t="s">
        <v>264</v>
      </c>
      <c r="G64" s="4" t="s">
        <v>265</v>
      </c>
      <c r="H64" s="1" t="s">
        <v>15</v>
      </c>
      <c r="I64" s="1" t="s">
        <v>16</v>
      </c>
      <c r="J64" s="1">
        <v>1</v>
      </c>
    </row>
    <row r="65" spans="1:10" ht="14.4" x14ac:dyDescent="0.3">
      <c r="A65" s="2">
        <v>4964</v>
      </c>
      <c r="B65" s="3" t="s">
        <v>4475</v>
      </c>
      <c r="C65" s="3" t="s">
        <v>266</v>
      </c>
      <c r="D65" s="1" t="s">
        <v>242</v>
      </c>
      <c r="E65" s="1" t="s">
        <v>267</v>
      </c>
      <c r="F65" s="1" t="s">
        <v>268</v>
      </c>
      <c r="G65" s="4" t="s">
        <v>269</v>
      </c>
      <c r="H65" s="1" t="s">
        <v>15</v>
      </c>
      <c r="I65" s="1" t="s">
        <v>16</v>
      </c>
      <c r="J65" s="1">
        <v>1</v>
      </c>
    </row>
    <row r="66" spans="1:10" ht="14.4" x14ac:dyDescent="0.3">
      <c r="A66" s="2">
        <v>5009</v>
      </c>
      <c r="B66" s="3" t="s">
        <v>4475</v>
      </c>
      <c r="C66" s="3" t="s">
        <v>270</v>
      </c>
      <c r="D66" s="1" t="s">
        <v>242</v>
      </c>
      <c r="E66" s="1" t="s">
        <v>271</v>
      </c>
      <c r="F66" s="1" t="s">
        <v>272</v>
      </c>
      <c r="G66" s="4" t="s">
        <v>273</v>
      </c>
      <c r="H66" s="1" t="s">
        <v>15</v>
      </c>
      <c r="I66" s="1" t="s">
        <v>16</v>
      </c>
      <c r="J66" s="1">
        <v>-1</v>
      </c>
    </row>
    <row r="67" spans="1:10" ht="14.4" x14ac:dyDescent="0.3">
      <c r="A67" s="2">
        <v>5066</v>
      </c>
      <c r="B67" s="3" t="s">
        <v>4475</v>
      </c>
      <c r="C67" s="3" t="s">
        <v>274</v>
      </c>
      <c r="D67" s="1" t="s">
        <v>30</v>
      </c>
      <c r="E67" s="1" t="s">
        <v>275</v>
      </c>
      <c r="F67" s="1" t="s">
        <v>276</v>
      </c>
      <c r="G67" s="4" t="s">
        <v>277</v>
      </c>
      <c r="H67" s="1" t="s">
        <v>15</v>
      </c>
      <c r="I67" s="1" t="s">
        <v>16</v>
      </c>
      <c r="J67" s="1">
        <v>1</v>
      </c>
    </row>
    <row r="68" spans="1:10" ht="14.4" x14ac:dyDescent="0.3">
      <c r="A68" s="2">
        <v>5072</v>
      </c>
      <c r="B68" s="3" t="s">
        <v>4475</v>
      </c>
      <c r="C68" s="3" t="s">
        <v>278</v>
      </c>
      <c r="D68" s="1" t="s">
        <v>242</v>
      </c>
      <c r="E68" s="1" t="s">
        <v>279</v>
      </c>
      <c r="F68" s="1" t="s">
        <v>280</v>
      </c>
      <c r="G68" s="4" t="s">
        <v>281</v>
      </c>
      <c r="H68" s="1" t="s">
        <v>15</v>
      </c>
      <c r="I68" s="1" t="s">
        <v>16</v>
      </c>
      <c r="J68" s="1">
        <v>1</v>
      </c>
    </row>
    <row r="69" spans="1:10" ht="14.4" x14ac:dyDescent="0.3">
      <c r="A69" s="2">
        <v>5080</v>
      </c>
      <c r="B69" s="3" t="s">
        <v>4475</v>
      </c>
      <c r="C69" s="3" t="s">
        <v>282</v>
      </c>
      <c r="D69" s="1" t="s">
        <v>242</v>
      </c>
      <c r="E69" s="1" t="s">
        <v>283</v>
      </c>
      <c r="F69" s="1" t="s">
        <v>284</v>
      </c>
      <c r="G69" s="4" t="s">
        <v>285</v>
      </c>
      <c r="H69" s="1" t="s">
        <v>15</v>
      </c>
      <c r="I69" s="1" t="s">
        <v>16</v>
      </c>
      <c r="J69" s="1">
        <v>1</v>
      </c>
    </row>
    <row r="70" spans="1:10" ht="14.4" x14ac:dyDescent="0.3">
      <c r="A70" s="2">
        <v>5139</v>
      </c>
      <c r="B70" s="3" t="s">
        <v>4475</v>
      </c>
      <c r="C70" s="3" t="s">
        <v>286</v>
      </c>
      <c r="D70" s="1" t="s">
        <v>242</v>
      </c>
      <c r="E70" s="1" t="s">
        <v>287</v>
      </c>
      <c r="F70" s="1" t="s">
        <v>288</v>
      </c>
      <c r="G70" s="4" t="s">
        <v>289</v>
      </c>
      <c r="H70" s="1" t="s">
        <v>15</v>
      </c>
      <c r="I70" s="1" t="s">
        <v>16</v>
      </c>
      <c r="J70" s="1">
        <v>1</v>
      </c>
    </row>
    <row r="71" spans="1:10" ht="14.4" x14ac:dyDescent="0.3">
      <c r="A71" s="2">
        <v>5241</v>
      </c>
      <c r="B71" s="3" t="s">
        <v>4475</v>
      </c>
      <c r="C71" s="3" t="s">
        <v>290</v>
      </c>
      <c r="D71" s="1" t="s">
        <v>242</v>
      </c>
      <c r="E71" s="1" t="s">
        <v>291</v>
      </c>
      <c r="F71" s="1" t="s">
        <v>292</v>
      </c>
      <c r="G71" s="4" t="s">
        <v>293</v>
      </c>
      <c r="H71" s="1" t="s">
        <v>15</v>
      </c>
      <c r="I71" s="1" t="s">
        <v>16</v>
      </c>
      <c r="J71" s="1">
        <v>1</v>
      </c>
    </row>
    <row r="72" spans="1:10" ht="14.4" x14ac:dyDescent="0.3">
      <c r="A72" s="2">
        <v>5246</v>
      </c>
      <c r="B72" s="3" t="s">
        <v>4475</v>
      </c>
      <c r="C72" s="3" t="s">
        <v>294</v>
      </c>
      <c r="D72" s="1" t="s">
        <v>30</v>
      </c>
      <c r="E72" s="1" t="s">
        <v>295</v>
      </c>
      <c r="F72" s="1" t="s">
        <v>296</v>
      </c>
      <c r="G72" s="4" t="s">
        <v>297</v>
      </c>
      <c r="H72" s="1" t="s">
        <v>15</v>
      </c>
      <c r="I72" s="1" t="s">
        <v>16</v>
      </c>
      <c r="J72" s="1">
        <v>1</v>
      </c>
    </row>
    <row r="73" spans="1:10" ht="14.4" x14ac:dyDescent="0.3">
      <c r="A73" s="2">
        <v>5296</v>
      </c>
      <c r="B73" s="3" t="s">
        <v>4475</v>
      </c>
      <c r="C73" s="3" t="s">
        <v>298</v>
      </c>
      <c r="D73" s="1" t="s">
        <v>242</v>
      </c>
      <c r="E73" s="1" t="s">
        <v>299</v>
      </c>
      <c r="F73" s="1" t="s">
        <v>300</v>
      </c>
      <c r="G73" s="4" t="s">
        <v>301</v>
      </c>
      <c r="H73" s="1" t="s">
        <v>15</v>
      </c>
      <c r="I73" s="1" t="s">
        <v>16</v>
      </c>
      <c r="J73" s="1">
        <v>1</v>
      </c>
    </row>
    <row r="74" spans="1:10" ht="14.4" x14ac:dyDescent="0.3">
      <c r="A74" s="2">
        <v>5331</v>
      </c>
      <c r="B74" s="3" t="s">
        <v>4475</v>
      </c>
      <c r="C74" s="3" t="s">
        <v>302</v>
      </c>
      <c r="D74" s="1" t="s">
        <v>242</v>
      </c>
      <c r="E74" s="1" t="s">
        <v>303</v>
      </c>
      <c r="F74" s="1" t="s">
        <v>304</v>
      </c>
      <c r="G74" s="4" t="s">
        <v>305</v>
      </c>
      <c r="H74" s="1" t="s">
        <v>15</v>
      </c>
      <c r="I74" s="1" t="s">
        <v>16</v>
      </c>
      <c r="J74" s="1">
        <v>1</v>
      </c>
    </row>
    <row r="75" spans="1:10" ht="14.4" x14ac:dyDescent="0.3">
      <c r="A75" s="2">
        <v>5372</v>
      </c>
      <c r="B75" s="3" t="s">
        <v>4475</v>
      </c>
      <c r="C75" s="3" t="s">
        <v>306</v>
      </c>
      <c r="D75" s="1" t="s">
        <v>242</v>
      </c>
      <c r="E75" s="1" t="s">
        <v>307</v>
      </c>
      <c r="F75" s="1" t="s">
        <v>308</v>
      </c>
      <c r="G75" s="4" t="s">
        <v>309</v>
      </c>
      <c r="H75" s="1" t="s">
        <v>15</v>
      </c>
      <c r="I75" s="1" t="s">
        <v>16</v>
      </c>
      <c r="J75" s="1">
        <v>1</v>
      </c>
    </row>
    <row r="76" spans="1:10" ht="14.4" x14ac:dyDescent="0.3">
      <c r="A76" s="2">
        <v>5416</v>
      </c>
      <c r="B76" s="3" t="s">
        <v>4475</v>
      </c>
      <c r="C76" s="3" t="s">
        <v>310</v>
      </c>
      <c r="D76" s="1" t="s">
        <v>242</v>
      </c>
      <c r="E76" s="1" t="s">
        <v>311</v>
      </c>
      <c r="F76" s="1" t="s">
        <v>312</v>
      </c>
      <c r="G76" s="4" t="s">
        <v>313</v>
      </c>
      <c r="H76" s="1" t="s">
        <v>15</v>
      </c>
      <c r="I76" s="1" t="s">
        <v>16</v>
      </c>
      <c r="J76" s="1">
        <v>-1</v>
      </c>
    </row>
    <row r="77" spans="1:10" ht="14.4" x14ac:dyDescent="0.3">
      <c r="A77" s="2">
        <v>5422</v>
      </c>
      <c r="B77" s="3" t="s">
        <v>4475</v>
      </c>
      <c r="C77" s="3" t="s">
        <v>314</v>
      </c>
      <c r="D77" s="1" t="s">
        <v>242</v>
      </c>
      <c r="E77" s="1" t="s">
        <v>315</v>
      </c>
      <c r="F77" s="1" t="s">
        <v>316</v>
      </c>
      <c r="G77" s="4" t="s">
        <v>317</v>
      </c>
      <c r="H77" s="1" t="s">
        <v>15</v>
      </c>
      <c r="I77" s="1" t="s">
        <v>16</v>
      </c>
      <c r="J77" s="1">
        <v>1</v>
      </c>
    </row>
    <row r="78" spans="1:10" ht="14.4" x14ac:dyDescent="0.3">
      <c r="A78" s="2">
        <v>5427</v>
      </c>
      <c r="B78" s="3" t="s">
        <v>4475</v>
      </c>
      <c r="C78" s="3" t="s">
        <v>318</v>
      </c>
      <c r="D78" s="1" t="s">
        <v>242</v>
      </c>
      <c r="E78" s="1" t="s">
        <v>319</v>
      </c>
      <c r="F78" s="1" t="s">
        <v>320</v>
      </c>
      <c r="G78" s="4" t="s">
        <v>321</v>
      </c>
      <c r="H78" s="1" t="s">
        <v>15</v>
      </c>
      <c r="I78" s="1" t="s">
        <v>16</v>
      </c>
      <c r="J78" s="1">
        <v>1</v>
      </c>
    </row>
    <row r="79" spans="1:10" ht="14.4" x14ac:dyDescent="0.3">
      <c r="A79" s="2">
        <v>5433</v>
      </c>
      <c r="B79" s="3" t="s">
        <v>4475</v>
      </c>
      <c r="C79" s="3" t="s">
        <v>322</v>
      </c>
      <c r="D79" s="1" t="s">
        <v>242</v>
      </c>
      <c r="E79" s="1" t="s">
        <v>323</v>
      </c>
      <c r="F79" s="1" t="s">
        <v>324</v>
      </c>
      <c r="G79" s="4" t="s">
        <v>325</v>
      </c>
      <c r="H79" s="1" t="s">
        <v>15</v>
      </c>
      <c r="I79" s="1" t="s">
        <v>16</v>
      </c>
      <c r="J79" s="1">
        <v>1</v>
      </c>
    </row>
    <row r="80" spans="1:10" ht="14.4" x14ac:dyDescent="0.3">
      <c r="A80" s="2">
        <v>5444</v>
      </c>
      <c r="B80" s="3" t="s">
        <v>4475</v>
      </c>
      <c r="C80" s="3" t="s">
        <v>326</v>
      </c>
      <c r="D80" s="1" t="s">
        <v>242</v>
      </c>
      <c r="E80" s="1" t="s">
        <v>327</v>
      </c>
      <c r="F80" s="1" t="s">
        <v>328</v>
      </c>
      <c r="G80" s="4" t="s">
        <v>329</v>
      </c>
      <c r="H80" s="1" t="s">
        <v>15</v>
      </c>
      <c r="I80" s="1" t="s">
        <v>16</v>
      </c>
      <c r="J80" s="1">
        <v>1</v>
      </c>
    </row>
    <row r="81" spans="1:10" ht="14.4" x14ac:dyDescent="0.3">
      <c r="A81" s="2">
        <v>5448</v>
      </c>
      <c r="B81" s="3" t="s">
        <v>4475</v>
      </c>
      <c r="C81" s="3" t="s">
        <v>330</v>
      </c>
      <c r="D81" s="1" t="s">
        <v>242</v>
      </c>
      <c r="E81" s="1" t="s">
        <v>331</v>
      </c>
      <c r="F81" s="1" t="s">
        <v>332</v>
      </c>
      <c r="G81" s="4" t="s">
        <v>333</v>
      </c>
      <c r="H81" s="1" t="s">
        <v>15</v>
      </c>
      <c r="I81" s="1" t="s">
        <v>16</v>
      </c>
      <c r="J81" s="1">
        <v>-1</v>
      </c>
    </row>
    <row r="82" spans="1:10" ht="14.4" x14ac:dyDescent="0.3">
      <c r="A82" s="2">
        <v>5517</v>
      </c>
      <c r="B82" s="3" t="s">
        <v>4475</v>
      </c>
      <c r="C82" s="3" t="s">
        <v>334</v>
      </c>
      <c r="D82" s="1" t="s">
        <v>30</v>
      </c>
      <c r="E82" s="1" t="s">
        <v>335</v>
      </c>
      <c r="F82" s="1" t="s">
        <v>336</v>
      </c>
      <c r="G82" s="4" t="s">
        <v>337</v>
      </c>
      <c r="H82" s="1" t="s">
        <v>15</v>
      </c>
      <c r="I82" s="1" t="s">
        <v>16</v>
      </c>
      <c r="J82" s="1">
        <v>1</v>
      </c>
    </row>
    <row r="83" spans="1:10" ht="14.4" x14ac:dyDescent="0.3">
      <c r="A83" s="2">
        <v>5526</v>
      </c>
      <c r="B83" s="3" t="s">
        <v>4475</v>
      </c>
      <c r="C83" s="3" t="s">
        <v>338</v>
      </c>
      <c r="D83" s="1" t="s">
        <v>242</v>
      </c>
      <c r="E83" s="1" t="s">
        <v>339</v>
      </c>
      <c r="F83" s="1" t="s">
        <v>340</v>
      </c>
      <c r="G83" s="4" t="s">
        <v>341</v>
      </c>
      <c r="H83" s="1" t="s">
        <v>15</v>
      </c>
      <c r="I83" s="1" t="s">
        <v>16</v>
      </c>
      <c r="J83" s="1">
        <v>-1</v>
      </c>
    </row>
    <row r="84" spans="1:10" ht="14.4" x14ac:dyDescent="0.3">
      <c r="A84" s="2">
        <v>5527</v>
      </c>
      <c r="B84" s="3" t="s">
        <v>4475</v>
      </c>
      <c r="C84" s="3" t="s">
        <v>342</v>
      </c>
      <c r="D84" s="1" t="s">
        <v>242</v>
      </c>
      <c r="E84" s="1" t="s">
        <v>343</v>
      </c>
      <c r="F84" s="1" t="s">
        <v>344</v>
      </c>
      <c r="G84" s="4" t="s">
        <v>345</v>
      </c>
      <c r="H84" s="1" t="s">
        <v>15</v>
      </c>
      <c r="I84" s="1" t="s">
        <v>16</v>
      </c>
      <c r="J84" s="1">
        <v>1</v>
      </c>
    </row>
    <row r="85" spans="1:10" ht="14.4" x14ac:dyDescent="0.3">
      <c r="A85" s="2">
        <v>5529</v>
      </c>
      <c r="B85" s="3" t="s">
        <v>4475</v>
      </c>
      <c r="C85" s="3" t="s">
        <v>346</v>
      </c>
      <c r="D85" s="1" t="s">
        <v>242</v>
      </c>
      <c r="E85" s="1" t="s">
        <v>347</v>
      </c>
      <c r="F85" s="1" t="s">
        <v>348</v>
      </c>
      <c r="G85" s="4" t="s">
        <v>349</v>
      </c>
      <c r="H85" s="1" t="s">
        <v>15</v>
      </c>
      <c r="I85" s="1" t="s">
        <v>16</v>
      </c>
      <c r="J85" s="1">
        <v>0</v>
      </c>
    </row>
    <row r="86" spans="1:10" ht="14.4" x14ac:dyDescent="0.3">
      <c r="A86" s="2">
        <v>5549</v>
      </c>
      <c r="B86" s="3" t="s">
        <v>4475</v>
      </c>
      <c r="C86" s="3" t="s">
        <v>350</v>
      </c>
      <c r="D86" s="1" t="s">
        <v>242</v>
      </c>
      <c r="E86" s="1" t="s">
        <v>351</v>
      </c>
      <c r="F86" s="1" t="s">
        <v>352</v>
      </c>
      <c r="G86" s="4" t="s">
        <v>353</v>
      </c>
      <c r="H86" s="1" t="s">
        <v>15</v>
      </c>
      <c r="I86" s="1" t="s">
        <v>16</v>
      </c>
      <c r="J86" s="1">
        <v>0</v>
      </c>
    </row>
    <row r="87" spans="1:10" ht="14.4" x14ac:dyDescent="0.3">
      <c r="A87" s="2">
        <v>5550</v>
      </c>
      <c r="B87" s="3" t="s">
        <v>4475</v>
      </c>
      <c r="C87" s="3" t="s">
        <v>354</v>
      </c>
      <c r="D87" s="1" t="s">
        <v>242</v>
      </c>
      <c r="E87" s="1" t="s">
        <v>355</v>
      </c>
      <c r="F87" s="1" t="s">
        <v>356</v>
      </c>
      <c r="G87" s="4" t="s">
        <v>357</v>
      </c>
      <c r="H87" s="1" t="s">
        <v>15</v>
      </c>
      <c r="I87" s="1" t="s">
        <v>16</v>
      </c>
      <c r="J87" s="1">
        <v>1</v>
      </c>
    </row>
    <row r="88" spans="1:10" ht="14.4" x14ac:dyDescent="0.3">
      <c r="A88" s="2">
        <v>5557</v>
      </c>
      <c r="B88" s="3" t="s">
        <v>4475</v>
      </c>
      <c r="C88" s="3" t="s">
        <v>358</v>
      </c>
      <c r="D88" s="1" t="s">
        <v>242</v>
      </c>
      <c r="E88" s="1" t="s">
        <v>359</v>
      </c>
      <c r="F88" s="1" t="s">
        <v>360</v>
      </c>
      <c r="G88" s="4" t="s">
        <v>361</v>
      </c>
      <c r="H88" s="1" t="s">
        <v>15</v>
      </c>
      <c r="I88" s="1" t="s">
        <v>16</v>
      </c>
      <c r="J88" s="1">
        <v>1</v>
      </c>
    </row>
    <row r="89" spans="1:10" ht="14.4" x14ac:dyDescent="0.3">
      <c r="A89" s="2">
        <v>5561</v>
      </c>
      <c r="B89" s="3" t="s">
        <v>4475</v>
      </c>
      <c r="C89" s="3" t="s">
        <v>362</v>
      </c>
      <c r="D89" s="1" t="s">
        <v>242</v>
      </c>
      <c r="E89" s="1" t="s">
        <v>363</v>
      </c>
      <c r="F89" s="1" t="s">
        <v>364</v>
      </c>
      <c r="G89" s="4" t="s">
        <v>365</v>
      </c>
      <c r="H89" s="1" t="s">
        <v>15</v>
      </c>
      <c r="I89" s="1" t="s">
        <v>16</v>
      </c>
      <c r="J89" s="1">
        <v>0</v>
      </c>
    </row>
    <row r="90" spans="1:10" ht="14.4" x14ac:dyDescent="0.3">
      <c r="A90" s="2">
        <v>5594</v>
      </c>
      <c r="B90" s="3" t="s">
        <v>4475</v>
      </c>
      <c r="C90" s="3" t="s">
        <v>366</v>
      </c>
      <c r="D90" s="1" t="s">
        <v>242</v>
      </c>
      <c r="E90" s="1" t="s">
        <v>367</v>
      </c>
      <c r="F90" s="1" t="s">
        <v>368</v>
      </c>
      <c r="G90" s="4" t="s">
        <v>369</v>
      </c>
      <c r="H90" s="1" t="s">
        <v>15</v>
      </c>
      <c r="I90" s="1" t="s">
        <v>16</v>
      </c>
      <c r="J90" s="1">
        <v>1</v>
      </c>
    </row>
    <row r="91" spans="1:10" ht="14.4" x14ac:dyDescent="0.3">
      <c r="A91" s="2">
        <v>5598</v>
      </c>
      <c r="B91" s="3" t="s">
        <v>4475</v>
      </c>
      <c r="C91" s="3" t="s">
        <v>370</v>
      </c>
      <c r="D91" s="1" t="s">
        <v>30</v>
      </c>
      <c r="E91" s="1" t="s">
        <v>371</v>
      </c>
      <c r="F91" s="1" t="s">
        <v>372</v>
      </c>
      <c r="G91" s="4" t="s">
        <v>373</v>
      </c>
      <c r="H91" s="1" t="s">
        <v>15</v>
      </c>
      <c r="I91" s="1" t="s">
        <v>16</v>
      </c>
      <c r="J91" s="1">
        <v>1</v>
      </c>
    </row>
    <row r="92" spans="1:10" ht="14.4" x14ac:dyDescent="0.3">
      <c r="A92" s="2">
        <v>5645</v>
      </c>
      <c r="B92" s="3" t="s">
        <v>4475</v>
      </c>
      <c r="C92" s="3" t="s">
        <v>374</v>
      </c>
      <c r="D92" s="1" t="s">
        <v>242</v>
      </c>
      <c r="E92" s="1" t="s">
        <v>375</v>
      </c>
      <c r="F92" s="6" t="s">
        <v>376</v>
      </c>
      <c r="G92" s="4" t="s">
        <v>377</v>
      </c>
      <c r="H92" s="1" t="s">
        <v>15</v>
      </c>
      <c r="I92" s="1" t="s">
        <v>16</v>
      </c>
      <c r="J92" s="1">
        <v>0</v>
      </c>
    </row>
    <row r="93" spans="1:10" ht="14.4" x14ac:dyDescent="0.3">
      <c r="A93" s="2">
        <v>5690</v>
      </c>
      <c r="B93" s="3" t="s">
        <v>4475</v>
      </c>
      <c r="C93" s="3" t="s">
        <v>378</v>
      </c>
      <c r="D93" s="1" t="s">
        <v>242</v>
      </c>
      <c r="E93" s="1" t="s">
        <v>379</v>
      </c>
      <c r="F93" s="1" t="s">
        <v>380</v>
      </c>
      <c r="G93" s="4" t="s">
        <v>381</v>
      </c>
      <c r="H93" s="1" t="s">
        <v>15</v>
      </c>
      <c r="I93" s="1" t="s">
        <v>16</v>
      </c>
      <c r="J93" s="1">
        <v>1</v>
      </c>
    </row>
    <row r="94" spans="1:10" ht="14.4" x14ac:dyDescent="0.3">
      <c r="A94" s="2">
        <v>5695</v>
      </c>
      <c r="B94" s="3" t="s">
        <v>4475</v>
      </c>
      <c r="C94" s="3" t="s">
        <v>382</v>
      </c>
      <c r="D94" s="1" t="s">
        <v>242</v>
      </c>
      <c r="E94" s="1" t="s">
        <v>383</v>
      </c>
      <c r="F94" s="1" t="s">
        <v>384</v>
      </c>
      <c r="G94" s="4" t="s">
        <v>385</v>
      </c>
      <c r="H94" s="1" t="s">
        <v>15</v>
      </c>
      <c r="I94" s="1" t="s">
        <v>16</v>
      </c>
      <c r="J94" s="1">
        <v>1</v>
      </c>
    </row>
    <row r="95" spans="1:10" ht="14.4" x14ac:dyDescent="0.3">
      <c r="A95" s="2">
        <v>5801</v>
      </c>
      <c r="B95" s="3" t="s">
        <v>4475</v>
      </c>
      <c r="C95" s="3" t="s">
        <v>386</v>
      </c>
      <c r="D95" s="1" t="s">
        <v>242</v>
      </c>
      <c r="E95" s="1" t="s">
        <v>387</v>
      </c>
      <c r="F95" s="1" t="s">
        <v>388</v>
      </c>
      <c r="G95" s="4" t="s">
        <v>389</v>
      </c>
      <c r="H95" s="1" t="s">
        <v>15</v>
      </c>
      <c r="I95" s="1" t="s">
        <v>16</v>
      </c>
      <c r="J95" s="1">
        <v>1</v>
      </c>
    </row>
    <row r="96" spans="1:10" ht="14.4" x14ac:dyDescent="0.3">
      <c r="A96" s="2">
        <v>5827</v>
      </c>
      <c r="B96" s="3" t="s">
        <v>4475</v>
      </c>
      <c r="C96" s="3" t="s">
        <v>390</v>
      </c>
      <c r="D96" s="1" t="s">
        <v>242</v>
      </c>
      <c r="E96" s="1" t="s">
        <v>391</v>
      </c>
      <c r="F96" s="1" t="s">
        <v>392</v>
      </c>
      <c r="G96" s="4" t="s">
        <v>393</v>
      </c>
      <c r="H96" s="1" t="s">
        <v>15</v>
      </c>
      <c r="I96" s="1" t="s">
        <v>16</v>
      </c>
      <c r="J96" s="1">
        <v>1</v>
      </c>
    </row>
    <row r="97" spans="1:10" ht="14.4" x14ac:dyDescent="0.3">
      <c r="A97" s="2">
        <v>5867</v>
      </c>
      <c r="B97" s="3" t="s">
        <v>4475</v>
      </c>
      <c r="C97" s="3" t="s">
        <v>394</v>
      </c>
      <c r="D97" s="1" t="s">
        <v>242</v>
      </c>
      <c r="E97" s="1" t="s">
        <v>395</v>
      </c>
      <c r="F97" s="1" t="s">
        <v>396</v>
      </c>
      <c r="G97" s="4" t="s">
        <v>397</v>
      </c>
      <c r="H97" s="1" t="s">
        <v>15</v>
      </c>
      <c r="I97" s="1" t="s">
        <v>16</v>
      </c>
      <c r="J97" s="1">
        <v>1</v>
      </c>
    </row>
    <row r="98" spans="1:10" ht="14.4" x14ac:dyDescent="0.3">
      <c r="A98" s="2">
        <v>5879</v>
      </c>
      <c r="B98" s="3" t="s">
        <v>4475</v>
      </c>
      <c r="C98" s="3" t="s">
        <v>398</v>
      </c>
      <c r="D98" s="1" t="s">
        <v>242</v>
      </c>
      <c r="E98" s="1" t="s">
        <v>399</v>
      </c>
      <c r="F98" s="1" t="s">
        <v>400</v>
      </c>
      <c r="G98" s="4" t="s">
        <v>401</v>
      </c>
      <c r="H98" s="1" t="s">
        <v>15</v>
      </c>
      <c r="I98" s="1" t="s">
        <v>16</v>
      </c>
      <c r="J98" s="1">
        <v>-1</v>
      </c>
    </row>
    <row r="99" spans="1:10" ht="14.4" x14ac:dyDescent="0.3">
      <c r="A99" s="2">
        <v>5902</v>
      </c>
      <c r="B99" s="3" t="s">
        <v>4475</v>
      </c>
      <c r="C99" s="3" t="s">
        <v>402</v>
      </c>
      <c r="D99" s="1" t="s">
        <v>242</v>
      </c>
      <c r="E99" s="1" t="s">
        <v>403</v>
      </c>
      <c r="F99" s="1" t="s">
        <v>404</v>
      </c>
      <c r="G99" s="4" t="s">
        <v>405</v>
      </c>
      <c r="H99" s="1" t="s">
        <v>15</v>
      </c>
      <c r="I99" s="1" t="s">
        <v>16</v>
      </c>
      <c r="J99" s="1">
        <v>1</v>
      </c>
    </row>
    <row r="100" spans="1:10" ht="14.4" x14ac:dyDescent="0.3">
      <c r="A100" s="2">
        <v>5916</v>
      </c>
      <c r="B100" s="3" t="s">
        <v>4475</v>
      </c>
      <c r="C100" s="3" t="s">
        <v>406</v>
      </c>
      <c r="D100" s="1" t="s">
        <v>242</v>
      </c>
      <c r="E100" s="1" t="s">
        <v>407</v>
      </c>
      <c r="F100" s="1" t="s">
        <v>408</v>
      </c>
      <c r="G100" s="4" t="s">
        <v>409</v>
      </c>
      <c r="H100" s="1" t="s">
        <v>15</v>
      </c>
      <c r="I100" s="1" t="s">
        <v>16</v>
      </c>
      <c r="J100" s="1">
        <v>1</v>
      </c>
    </row>
    <row r="101" spans="1:10" ht="14.4" x14ac:dyDescent="0.3">
      <c r="A101" s="2">
        <v>5929</v>
      </c>
      <c r="B101" s="3" t="s">
        <v>4475</v>
      </c>
      <c r="C101" s="3" t="s">
        <v>410</v>
      </c>
      <c r="D101" s="1" t="s">
        <v>242</v>
      </c>
      <c r="E101" s="1" t="s">
        <v>411</v>
      </c>
      <c r="F101" s="1" t="s">
        <v>412</v>
      </c>
      <c r="G101" s="4" t="s">
        <v>413</v>
      </c>
      <c r="H101" s="1" t="s">
        <v>15</v>
      </c>
      <c r="I101" s="1" t="s">
        <v>16</v>
      </c>
      <c r="J101" s="1">
        <v>1</v>
      </c>
    </row>
    <row r="102" spans="1:10" ht="14.4" x14ac:dyDescent="0.3">
      <c r="A102" s="2">
        <v>5938</v>
      </c>
      <c r="B102" s="3" t="s">
        <v>4475</v>
      </c>
      <c r="C102" s="3" t="s">
        <v>414</v>
      </c>
      <c r="D102" s="1" t="s">
        <v>242</v>
      </c>
      <c r="E102" s="1" t="s">
        <v>415</v>
      </c>
      <c r="F102" s="1" t="s">
        <v>416</v>
      </c>
      <c r="G102" s="4" t="s">
        <v>417</v>
      </c>
      <c r="H102" s="1" t="s">
        <v>15</v>
      </c>
      <c r="I102" s="1" t="s">
        <v>16</v>
      </c>
      <c r="J102" s="1">
        <v>1</v>
      </c>
    </row>
    <row r="103" spans="1:10" ht="14.4" x14ac:dyDescent="0.3">
      <c r="A103" s="2">
        <v>6000</v>
      </c>
      <c r="B103" s="3" t="s">
        <v>4475</v>
      </c>
      <c r="C103" s="3" t="s">
        <v>418</v>
      </c>
      <c r="D103" s="1" t="s">
        <v>242</v>
      </c>
      <c r="E103" s="1" t="s">
        <v>419</v>
      </c>
      <c r="F103" s="1" t="s">
        <v>420</v>
      </c>
      <c r="G103" s="4" t="s">
        <v>421</v>
      </c>
      <c r="H103" s="1" t="s">
        <v>15</v>
      </c>
      <c r="I103" s="1" t="s">
        <v>16</v>
      </c>
      <c r="J103" s="1">
        <v>1</v>
      </c>
    </row>
    <row r="104" spans="1:10" ht="14.4" x14ac:dyDescent="0.3">
      <c r="A104" s="2">
        <v>6138</v>
      </c>
      <c r="B104" s="3" t="s">
        <v>4475</v>
      </c>
      <c r="C104" s="3" t="s">
        <v>422</v>
      </c>
      <c r="D104" s="1" t="s">
        <v>242</v>
      </c>
      <c r="E104" s="1" t="s">
        <v>423</v>
      </c>
      <c r="F104" s="1" t="s">
        <v>424</v>
      </c>
      <c r="G104" s="4" t="s">
        <v>425</v>
      </c>
      <c r="H104" s="1" t="s">
        <v>15</v>
      </c>
      <c r="I104" s="1" t="s">
        <v>16</v>
      </c>
      <c r="J104" s="1">
        <v>1</v>
      </c>
    </row>
    <row r="105" spans="1:10" ht="14.4" x14ac:dyDescent="0.3">
      <c r="A105" s="2">
        <v>6169</v>
      </c>
      <c r="B105" s="3" t="s">
        <v>4475</v>
      </c>
      <c r="C105" s="3" t="s">
        <v>426</v>
      </c>
      <c r="D105" s="1" t="s">
        <v>242</v>
      </c>
      <c r="E105" s="1" t="s">
        <v>427</v>
      </c>
      <c r="F105" s="1" t="s">
        <v>428</v>
      </c>
      <c r="G105" s="4" t="s">
        <v>429</v>
      </c>
      <c r="H105" s="1" t="s">
        <v>15</v>
      </c>
      <c r="I105" s="1" t="s">
        <v>16</v>
      </c>
      <c r="J105" s="1">
        <v>1</v>
      </c>
    </row>
    <row r="106" spans="1:10" ht="14.4" x14ac:dyDescent="0.3">
      <c r="A106" s="2">
        <v>6183</v>
      </c>
      <c r="B106" s="3" t="s">
        <v>4475</v>
      </c>
      <c r="C106" s="3" t="s">
        <v>430</v>
      </c>
      <c r="D106" s="1" t="s">
        <v>242</v>
      </c>
      <c r="E106" s="1" t="s">
        <v>431</v>
      </c>
      <c r="F106" s="1" t="s">
        <v>432</v>
      </c>
      <c r="G106" s="4" t="s">
        <v>433</v>
      </c>
      <c r="H106" s="1" t="s">
        <v>15</v>
      </c>
      <c r="I106" s="1" t="s">
        <v>16</v>
      </c>
      <c r="J106" s="1">
        <v>1</v>
      </c>
    </row>
    <row r="107" spans="1:10" ht="14.4" x14ac:dyDescent="0.3">
      <c r="A107" s="2">
        <v>6198</v>
      </c>
      <c r="B107" s="3" t="s">
        <v>4475</v>
      </c>
      <c r="C107" s="3" t="s">
        <v>434</v>
      </c>
      <c r="D107" s="1" t="s">
        <v>242</v>
      </c>
      <c r="E107" s="1" t="s">
        <v>435</v>
      </c>
      <c r="F107" s="1" t="s">
        <v>436</v>
      </c>
      <c r="G107" s="4" t="s">
        <v>437</v>
      </c>
      <c r="H107" s="1" t="s">
        <v>15</v>
      </c>
      <c r="I107" s="1" t="s">
        <v>16</v>
      </c>
      <c r="J107" s="1">
        <v>1</v>
      </c>
    </row>
    <row r="108" spans="1:10" ht="14.4" x14ac:dyDescent="0.3">
      <c r="A108" s="2">
        <v>6201</v>
      </c>
      <c r="B108" s="3" t="s">
        <v>4475</v>
      </c>
      <c r="C108" s="3" t="s">
        <v>438</v>
      </c>
      <c r="D108" s="1" t="s">
        <v>242</v>
      </c>
      <c r="E108" s="1" t="s">
        <v>439</v>
      </c>
      <c r="F108" s="1" t="s">
        <v>440</v>
      </c>
      <c r="G108" s="4" t="s">
        <v>441</v>
      </c>
      <c r="H108" s="1" t="s">
        <v>15</v>
      </c>
      <c r="I108" s="1" t="s">
        <v>16</v>
      </c>
      <c r="J108" s="1">
        <v>0</v>
      </c>
    </row>
    <row r="109" spans="1:10" ht="14.4" x14ac:dyDescent="0.3">
      <c r="A109" s="2">
        <v>6204</v>
      </c>
      <c r="B109" s="3" t="s">
        <v>4475</v>
      </c>
      <c r="C109" s="3" t="s">
        <v>442</v>
      </c>
      <c r="D109" s="1" t="s">
        <v>242</v>
      </c>
      <c r="E109" s="1" t="s">
        <v>443</v>
      </c>
      <c r="F109" s="1" t="s">
        <v>444</v>
      </c>
      <c r="G109" s="4" t="s">
        <v>445</v>
      </c>
      <c r="H109" s="1" t="s">
        <v>15</v>
      </c>
      <c r="I109" s="1" t="s">
        <v>16</v>
      </c>
      <c r="J109" s="1">
        <v>1</v>
      </c>
    </row>
    <row r="110" spans="1:10" ht="14.4" x14ac:dyDescent="0.3">
      <c r="A110" s="2">
        <v>6275</v>
      </c>
      <c r="B110" s="3" t="s">
        <v>4475</v>
      </c>
      <c r="C110" s="3" t="s">
        <v>446</v>
      </c>
      <c r="D110" s="1" t="s">
        <v>242</v>
      </c>
      <c r="E110" s="1" t="s">
        <v>447</v>
      </c>
      <c r="F110" s="1" t="s">
        <v>448</v>
      </c>
      <c r="G110" s="4" t="s">
        <v>449</v>
      </c>
      <c r="H110" s="1" t="s">
        <v>15</v>
      </c>
      <c r="I110" s="1" t="s">
        <v>16</v>
      </c>
      <c r="J110" s="1">
        <v>1</v>
      </c>
    </row>
    <row r="111" spans="1:10" ht="14.4" x14ac:dyDescent="0.3">
      <c r="A111" s="2">
        <v>6287</v>
      </c>
      <c r="B111" s="3" t="s">
        <v>4475</v>
      </c>
      <c r="C111" s="3" t="s">
        <v>450</v>
      </c>
      <c r="D111" s="1" t="s">
        <v>30</v>
      </c>
      <c r="E111" s="1" t="s">
        <v>451</v>
      </c>
      <c r="F111" s="1" t="s">
        <v>452</v>
      </c>
      <c r="G111" s="4" t="s">
        <v>453</v>
      </c>
      <c r="H111" s="1" t="s">
        <v>15</v>
      </c>
      <c r="I111" s="1" t="s">
        <v>16</v>
      </c>
      <c r="J111" s="1">
        <v>1</v>
      </c>
    </row>
    <row r="112" spans="1:10" ht="14.4" x14ac:dyDescent="0.3">
      <c r="A112" s="2">
        <v>6313</v>
      </c>
      <c r="B112" s="3" t="s">
        <v>4475</v>
      </c>
      <c r="C112" s="3" t="s">
        <v>454</v>
      </c>
      <c r="D112" s="1" t="s">
        <v>242</v>
      </c>
      <c r="E112" s="1" t="s">
        <v>455</v>
      </c>
      <c r="F112" s="1" t="s">
        <v>456</v>
      </c>
      <c r="G112" s="4" t="s">
        <v>457</v>
      </c>
      <c r="H112" s="1" t="s">
        <v>15</v>
      </c>
      <c r="I112" s="1" t="s">
        <v>16</v>
      </c>
      <c r="J112" s="1">
        <v>1</v>
      </c>
    </row>
    <row r="113" spans="1:10" ht="14.4" x14ac:dyDescent="0.3">
      <c r="A113" s="2">
        <v>6320</v>
      </c>
      <c r="B113" s="3" t="s">
        <v>4475</v>
      </c>
      <c r="C113" s="3" t="s">
        <v>458</v>
      </c>
      <c r="D113" s="1" t="s">
        <v>242</v>
      </c>
      <c r="E113" s="1" t="s">
        <v>459</v>
      </c>
      <c r="F113" s="1" t="s">
        <v>460</v>
      </c>
      <c r="G113" s="4" t="s">
        <v>461</v>
      </c>
      <c r="H113" s="1" t="s">
        <v>15</v>
      </c>
      <c r="I113" s="1" t="s">
        <v>16</v>
      </c>
      <c r="J113" s="1">
        <v>1</v>
      </c>
    </row>
    <row r="114" spans="1:10" ht="14.4" x14ac:dyDescent="0.3">
      <c r="A114" s="2">
        <v>6362</v>
      </c>
      <c r="B114" s="3" t="s">
        <v>4475</v>
      </c>
      <c r="C114" s="3" t="s">
        <v>462</v>
      </c>
      <c r="D114" s="1" t="s">
        <v>242</v>
      </c>
      <c r="E114" s="1" t="s">
        <v>463</v>
      </c>
      <c r="F114" s="1" t="s">
        <v>464</v>
      </c>
      <c r="G114" s="4" t="s">
        <v>465</v>
      </c>
      <c r="H114" s="1" t="s">
        <v>15</v>
      </c>
      <c r="I114" s="1" t="s">
        <v>16</v>
      </c>
      <c r="J114" s="1">
        <v>1</v>
      </c>
    </row>
    <row r="115" spans="1:10" ht="14.4" x14ac:dyDescent="0.3">
      <c r="A115" s="2">
        <v>6412</v>
      </c>
      <c r="B115" s="3" t="s">
        <v>4475</v>
      </c>
      <c r="C115" s="3" t="s">
        <v>466</v>
      </c>
      <c r="D115" s="1" t="s">
        <v>242</v>
      </c>
      <c r="E115" s="1" t="s">
        <v>467</v>
      </c>
      <c r="F115" s="1" t="s">
        <v>468</v>
      </c>
      <c r="G115" s="4" t="s">
        <v>469</v>
      </c>
      <c r="H115" s="1" t="s">
        <v>15</v>
      </c>
      <c r="I115" s="1" t="s">
        <v>16</v>
      </c>
      <c r="J115" s="1">
        <v>1</v>
      </c>
    </row>
    <row r="116" spans="1:10" ht="14.4" x14ac:dyDescent="0.3">
      <c r="A116" s="2">
        <v>6445</v>
      </c>
      <c r="B116" s="3" t="s">
        <v>4475</v>
      </c>
      <c r="C116" s="3" t="s">
        <v>470</v>
      </c>
      <c r="D116" s="1" t="s">
        <v>242</v>
      </c>
      <c r="E116" s="1" t="s">
        <v>471</v>
      </c>
      <c r="F116" s="1" t="s">
        <v>472</v>
      </c>
      <c r="G116" s="4" t="s">
        <v>473</v>
      </c>
      <c r="H116" s="1" t="s">
        <v>15</v>
      </c>
      <c r="I116" s="1" t="s">
        <v>16</v>
      </c>
      <c r="J116" s="1">
        <v>1</v>
      </c>
    </row>
    <row r="117" spans="1:10" ht="14.4" x14ac:dyDescent="0.3">
      <c r="A117" s="2">
        <v>6459</v>
      </c>
      <c r="B117" s="3" t="s">
        <v>4475</v>
      </c>
      <c r="C117" s="3" t="s">
        <v>474</v>
      </c>
      <c r="D117" s="1" t="s">
        <v>242</v>
      </c>
      <c r="E117" s="1" t="s">
        <v>475</v>
      </c>
      <c r="F117" s="1" t="s">
        <v>476</v>
      </c>
      <c r="G117" s="4" t="s">
        <v>477</v>
      </c>
      <c r="H117" s="1" t="s">
        <v>15</v>
      </c>
      <c r="I117" s="1" t="s">
        <v>16</v>
      </c>
      <c r="J117" s="1">
        <v>1</v>
      </c>
    </row>
    <row r="118" spans="1:10" ht="14.4" x14ac:dyDescent="0.3">
      <c r="A118" s="2">
        <v>6463</v>
      </c>
      <c r="B118" s="3" t="s">
        <v>4475</v>
      </c>
      <c r="C118" s="3" t="s">
        <v>478</v>
      </c>
      <c r="D118" s="1" t="s">
        <v>30</v>
      </c>
      <c r="E118" s="1" t="s">
        <v>479</v>
      </c>
      <c r="F118" s="1" t="s">
        <v>480</v>
      </c>
      <c r="G118" s="4" t="s">
        <v>481</v>
      </c>
      <c r="H118" s="1" t="s">
        <v>15</v>
      </c>
      <c r="I118" s="1" t="s">
        <v>16</v>
      </c>
      <c r="J118" s="1">
        <v>1</v>
      </c>
    </row>
    <row r="119" spans="1:10" ht="14.4" x14ac:dyDescent="0.3">
      <c r="A119" s="2">
        <v>6538</v>
      </c>
      <c r="B119" s="3" t="s">
        <v>4475</v>
      </c>
      <c r="C119" s="3" t="s">
        <v>482</v>
      </c>
      <c r="D119" s="1" t="s">
        <v>242</v>
      </c>
      <c r="E119" s="1" t="s">
        <v>483</v>
      </c>
      <c r="F119" s="1" t="s">
        <v>484</v>
      </c>
      <c r="G119" s="4" t="s">
        <v>485</v>
      </c>
      <c r="H119" s="1" t="s">
        <v>15</v>
      </c>
      <c r="I119" s="1" t="s">
        <v>16</v>
      </c>
      <c r="J119" s="1">
        <v>1</v>
      </c>
    </row>
    <row r="120" spans="1:10" ht="14.4" x14ac:dyDescent="0.3">
      <c r="A120" s="2">
        <v>6591</v>
      </c>
      <c r="B120" s="3" t="s">
        <v>4475</v>
      </c>
      <c r="C120" s="3" t="s">
        <v>486</v>
      </c>
      <c r="D120" s="1" t="s">
        <v>242</v>
      </c>
      <c r="E120" s="1" t="s">
        <v>487</v>
      </c>
      <c r="F120" s="1" t="s">
        <v>488</v>
      </c>
      <c r="G120" s="4" t="s">
        <v>489</v>
      </c>
      <c r="H120" s="1" t="s">
        <v>15</v>
      </c>
      <c r="I120" s="1" t="s">
        <v>16</v>
      </c>
      <c r="J120" s="1">
        <v>-1</v>
      </c>
    </row>
    <row r="121" spans="1:10" ht="14.4" x14ac:dyDescent="0.3">
      <c r="A121" s="2">
        <v>6617</v>
      </c>
      <c r="B121" s="3" t="s">
        <v>4475</v>
      </c>
      <c r="C121" s="3" t="s">
        <v>490</v>
      </c>
      <c r="D121" s="1" t="s">
        <v>242</v>
      </c>
      <c r="E121" s="1" t="s">
        <v>491</v>
      </c>
      <c r="F121" s="1" t="s">
        <v>492</v>
      </c>
      <c r="G121" s="4" t="s">
        <v>493</v>
      </c>
      <c r="H121" s="1" t="s">
        <v>15</v>
      </c>
      <c r="I121" s="1" t="s">
        <v>16</v>
      </c>
      <c r="J121" s="1">
        <v>1</v>
      </c>
    </row>
    <row r="122" spans="1:10" ht="14.4" x14ac:dyDescent="0.3">
      <c r="A122" s="2">
        <v>6695</v>
      </c>
      <c r="B122" s="3" t="s">
        <v>4475</v>
      </c>
      <c r="C122" s="3" t="s">
        <v>494</v>
      </c>
      <c r="D122" s="1" t="s">
        <v>242</v>
      </c>
      <c r="E122" s="1" t="s">
        <v>495</v>
      </c>
      <c r="F122" s="1" t="s">
        <v>496</v>
      </c>
      <c r="G122" s="4" t="s">
        <v>497</v>
      </c>
      <c r="H122" s="1" t="s">
        <v>15</v>
      </c>
      <c r="I122" s="1" t="s">
        <v>16</v>
      </c>
      <c r="J122" s="1">
        <v>1</v>
      </c>
    </row>
    <row r="123" spans="1:10" ht="14.4" x14ac:dyDescent="0.3">
      <c r="A123" s="2">
        <v>6698</v>
      </c>
      <c r="B123" s="3" t="s">
        <v>4475</v>
      </c>
      <c r="C123" s="3" t="s">
        <v>498</v>
      </c>
      <c r="D123" s="1" t="s">
        <v>242</v>
      </c>
      <c r="E123" s="1" t="s">
        <v>499</v>
      </c>
      <c r="F123" s="1" t="s">
        <v>500</v>
      </c>
      <c r="G123" s="4" t="s">
        <v>501</v>
      </c>
      <c r="H123" s="1" t="s">
        <v>15</v>
      </c>
      <c r="I123" s="1" t="s">
        <v>16</v>
      </c>
      <c r="J123" s="1">
        <v>1</v>
      </c>
    </row>
    <row r="124" spans="1:10" ht="14.4" x14ac:dyDescent="0.3">
      <c r="A124" s="2">
        <v>6701</v>
      </c>
      <c r="B124" s="3" t="s">
        <v>4475</v>
      </c>
      <c r="C124" s="3" t="s">
        <v>502</v>
      </c>
      <c r="D124" s="1" t="s">
        <v>242</v>
      </c>
      <c r="E124" s="1" t="s">
        <v>503</v>
      </c>
      <c r="F124" s="1" t="s">
        <v>504</v>
      </c>
      <c r="G124" s="4" t="s">
        <v>505</v>
      </c>
      <c r="H124" s="1" t="s">
        <v>15</v>
      </c>
      <c r="I124" s="1" t="s">
        <v>16</v>
      </c>
      <c r="J124" s="1">
        <v>1</v>
      </c>
    </row>
    <row r="125" spans="1:10" ht="14.4" x14ac:dyDescent="0.3">
      <c r="A125" s="2">
        <v>6720</v>
      </c>
      <c r="B125" s="3" t="s">
        <v>4475</v>
      </c>
      <c r="C125" s="3" t="s">
        <v>506</v>
      </c>
      <c r="D125" s="1" t="s">
        <v>242</v>
      </c>
      <c r="E125" s="1" t="s">
        <v>507</v>
      </c>
      <c r="F125" s="1" t="s">
        <v>508</v>
      </c>
      <c r="G125" s="4" t="s">
        <v>509</v>
      </c>
      <c r="H125" s="1" t="s">
        <v>15</v>
      </c>
      <c r="I125" s="1" t="s">
        <v>16</v>
      </c>
      <c r="J125" s="1">
        <v>1</v>
      </c>
    </row>
    <row r="126" spans="1:10" ht="14.4" x14ac:dyDescent="0.3">
      <c r="A126" s="2">
        <v>6723</v>
      </c>
      <c r="B126" s="3" t="s">
        <v>4475</v>
      </c>
      <c r="C126" s="3" t="s">
        <v>510</v>
      </c>
      <c r="D126" s="1" t="s">
        <v>242</v>
      </c>
      <c r="E126" s="1" t="s">
        <v>511</v>
      </c>
      <c r="F126" s="1" t="s">
        <v>512</v>
      </c>
      <c r="G126" s="4" t="s">
        <v>513</v>
      </c>
      <c r="H126" s="1" t="s">
        <v>15</v>
      </c>
      <c r="I126" s="1" t="s">
        <v>16</v>
      </c>
      <c r="J126" s="1">
        <v>-1</v>
      </c>
    </row>
    <row r="127" spans="1:10" ht="14.4" x14ac:dyDescent="0.3">
      <c r="A127" s="2">
        <v>6738</v>
      </c>
      <c r="B127" s="3" t="s">
        <v>4475</v>
      </c>
      <c r="C127" s="3" t="s">
        <v>514</v>
      </c>
      <c r="D127" s="1" t="s">
        <v>242</v>
      </c>
      <c r="E127" s="1" t="s">
        <v>515</v>
      </c>
      <c r="F127" s="1" t="s">
        <v>516</v>
      </c>
      <c r="G127" s="4" t="s">
        <v>517</v>
      </c>
      <c r="H127" s="1" t="s">
        <v>15</v>
      </c>
      <c r="I127" s="1" t="s">
        <v>16</v>
      </c>
      <c r="J127" s="1">
        <v>1</v>
      </c>
    </row>
    <row r="128" spans="1:10" ht="14.4" x14ac:dyDescent="0.3">
      <c r="A128" s="2">
        <v>6749</v>
      </c>
      <c r="B128" s="3" t="s">
        <v>4475</v>
      </c>
      <c r="C128" s="3" t="s">
        <v>518</v>
      </c>
      <c r="D128" s="1" t="s">
        <v>242</v>
      </c>
      <c r="E128" s="1" t="s">
        <v>519</v>
      </c>
      <c r="F128" s="1" t="s">
        <v>520</v>
      </c>
      <c r="G128" s="4" t="s">
        <v>521</v>
      </c>
      <c r="H128" s="1" t="s">
        <v>15</v>
      </c>
      <c r="I128" s="1" t="s">
        <v>16</v>
      </c>
      <c r="J128" s="1">
        <v>1</v>
      </c>
    </row>
    <row r="129" spans="1:10" ht="14.4" x14ac:dyDescent="0.3">
      <c r="A129" s="2">
        <v>6778</v>
      </c>
      <c r="B129" s="3" t="s">
        <v>4475</v>
      </c>
      <c r="C129" s="3" t="s">
        <v>522</v>
      </c>
      <c r="D129" s="1" t="s">
        <v>242</v>
      </c>
      <c r="E129" s="1" t="s">
        <v>523</v>
      </c>
      <c r="F129" s="1" t="s">
        <v>524</v>
      </c>
      <c r="G129" s="4" t="s">
        <v>525</v>
      </c>
      <c r="H129" s="1" t="s">
        <v>15</v>
      </c>
      <c r="I129" s="1" t="s">
        <v>16</v>
      </c>
      <c r="J129" s="1">
        <v>1</v>
      </c>
    </row>
    <row r="130" spans="1:10" ht="14.4" x14ac:dyDescent="0.3">
      <c r="A130" s="2">
        <v>6783</v>
      </c>
      <c r="B130" s="3" t="s">
        <v>4475</v>
      </c>
      <c r="C130" s="3" t="s">
        <v>526</v>
      </c>
      <c r="D130" s="1" t="s">
        <v>242</v>
      </c>
      <c r="E130" s="1" t="s">
        <v>527</v>
      </c>
      <c r="F130" s="1" t="s">
        <v>528</v>
      </c>
      <c r="G130" s="4" t="s">
        <v>529</v>
      </c>
      <c r="H130" s="1" t="s">
        <v>15</v>
      </c>
      <c r="I130" s="1" t="s">
        <v>16</v>
      </c>
      <c r="J130" s="1">
        <v>1</v>
      </c>
    </row>
    <row r="131" spans="1:10" ht="14.4" x14ac:dyDescent="0.3">
      <c r="A131" s="2">
        <v>6788</v>
      </c>
      <c r="B131" s="3" t="s">
        <v>4475</v>
      </c>
      <c r="C131" s="3" t="s">
        <v>530</v>
      </c>
      <c r="D131" s="1" t="s">
        <v>181</v>
      </c>
      <c r="E131" s="1" t="s">
        <v>531</v>
      </c>
      <c r="F131" s="1" t="s">
        <v>532</v>
      </c>
      <c r="G131" s="4" t="s">
        <v>533</v>
      </c>
      <c r="H131" s="1" t="s">
        <v>15</v>
      </c>
      <c r="I131" s="1" t="s">
        <v>16</v>
      </c>
      <c r="J131" s="1">
        <v>1</v>
      </c>
    </row>
    <row r="132" spans="1:10" ht="14.4" x14ac:dyDescent="0.3">
      <c r="A132" s="2">
        <v>6799</v>
      </c>
      <c r="B132" s="3" t="s">
        <v>4475</v>
      </c>
      <c r="C132" s="3" t="s">
        <v>534</v>
      </c>
      <c r="D132" s="1" t="s">
        <v>242</v>
      </c>
      <c r="E132" s="1" t="s">
        <v>535</v>
      </c>
      <c r="F132" s="1" t="s">
        <v>536</v>
      </c>
      <c r="G132" s="4" t="s">
        <v>537</v>
      </c>
      <c r="H132" s="1" t="s">
        <v>15</v>
      </c>
      <c r="I132" s="1" t="s">
        <v>16</v>
      </c>
      <c r="J132" s="1">
        <v>1</v>
      </c>
    </row>
    <row r="133" spans="1:10" ht="14.4" x14ac:dyDescent="0.3">
      <c r="A133" s="2">
        <v>6831</v>
      </c>
      <c r="B133" s="3" t="s">
        <v>4475</v>
      </c>
      <c r="C133" s="3" t="s">
        <v>538</v>
      </c>
      <c r="D133" s="1" t="s">
        <v>242</v>
      </c>
      <c r="E133" s="1" t="s">
        <v>539</v>
      </c>
      <c r="F133" s="1" t="s">
        <v>540</v>
      </c>
      <c r="G133" s="4" t="s">
        <v>541</v>
      </c>
      <c r="H133" s="1" t="s">
        <v>15</v>
      </c>
      <c r="I133" s="1" t="s">
        <v>16</v>
      </c>
      <c r="J133" s="1">
        <v>1</v>
      </c>
    </row>
    <row r="134" spans="1:10" ht="14.4" x14ac:dyDescent="0.3">
      <c r="A134" s="2">
        <v>6841</v>
      </c>
      <c r="B134" s="3" t="s">
        <v>4475</v>
      </c>
      <c r="C134" s="3" t="s">
        <v>542</v>
      </c>
      <c r="D134" s="1" t="s">
        <v>242</v>
      </c>
      <c r="E134" s="1" t="s">
        <v>543</v>
      </c>
      <c r="F134" s="1" t="s">
        <v>544</v>
      </c>
      <c r="G134" s="4" t="s">
        <v>545</v>
      </c>
      <c r="H134" s="1" t="s">
        <v>15</v>
      </c>
      <c r="I134" s="1" t="s">
        <v>16</v>
      </c>
      <c r="J134" s="1">
        <v>1</v>
      </c>
    </row>
    <row r="135" spans="1:10" ht="14.4" x14ac:dyDescent="0.3">
      <c r="A135" s="2">
        <v>6861</v>
      </c>
      <c r="B135" s="3" t="s">
        <v>4475</v>
      </c>
      <c r="C135" s="3" t="s">
        <v>546</v>
      </c>
      <c r="D135" s="1" t="s">
        <v>30</v>
      </c>
      <c r="E135" s="1" t="s">
        <v>547</v>
      </c>
      <c r="F135" s="1" t="s">
        <v>548</v>
      </c>
      <c r="G135" s="4" t="s">
        <v>549</v>
      </c>
      <c r="H135" s="1" t="s">
        <v>15</v>
      </c>
      <c r="I135" s="1" t="s">
        <v>16</v>
      </c>
      <c r="J135" s="1">
        <v>1</v>
      </c>
    </row>
    <row r="136" spans="1:10" ht="14.4" x14ac:dyDescent="0.3">
      <c r="A136" s="2">
        <v>6903</v>
      </c>
      <c r="B136" s="3" t="s">
        <v>4475</v>
      </c>
      <c r="C136" s="3" t="s">
        <v>550</v>
      </c>
      <c r="D136" s="1" t="s">
        <v>242</v>
      </c>
      <c r="E136" s="1" t="s">
        <v>551</v>
      </c>
      <c r="F136" s="1" t="s">
        <v>552</v>
      </c>
      <c r="G136" s="4" t="s">
        <v>553</v>
      </c>
      <c r="H136" s="1" t="s">
        <v>15</v>
      </c>
      <c r="I136" s="1" t="s">
        <v>16</v>
      </c>
      <c r="J136" s="1">
        <v>1</v>
      </c>
    </row>
    <row r="137" spans="1:10" ht="14.4" x14ac:dyDescent="0.3">
      <c r="A137" s="2">
        <v>6919</v>
      </c>
      <c r="B137" s="3" t="s">
        <v>4475</v>
      </c>
      <c r="C137" s="3" t="s">
        <v>554</v>
      </c>
      <c r="D137" s="1" t="s">
        <v>242</v>
      </c>
      <c r="E137" s="1" t="s">
        <v>555</v>
      </c>
      <c r="F137" s="1" t="s">
        <v>556</v>
      </c>
      <c r="G137" s="4" t="s">
        <v>557</v>
      </c>
      <c r="H137" s="1" t="s">
        <v>15</v>
      </c>
      <c r="I137" s="1" t="s">
        <v>16</v>
      </c>
      <c r="J137" s="1">
        <v>1</v>
      </c>
    </row>
    <row r="138" spans="1:10" ht="14.4" x14ac:dyDescent="0.3">
      <c r="A138" s="2">
        <v>6953</v>
      </c>
      <c r="B138" s="3" t="s">
        <v>4475</v>
      </c>
      <c r="C138" s="3" t="s">
        <v>558</v>
      </c>
      <c r="D138" s="1" t="s">
        <v>242</v>
      </c>
      <c r="E138" s="1" t="s">
        <v>559</v>
      </c>
      <c r="F138" s="1" t="s">
        <v>560</v>
      </c>
      <c r="G138" s="4" t="s">
        <v>561</v>
      </c>
      <c r="H138" s="1" t="s">
        <v>15</v>
      </c>
      <c r="I138" s="1" t="s">
        <v>16</v>
      </c>
      <c r="J138" s="1">
        <v>1</v>
      </c>
    </row>
    <row r="139" spans="1:10" ht="14.4" x14ac:dyDescent="0.3">
      <c r="A139" s="2">
        <v>7030</v>
      </c>
      <c r="B139" s="3" t="s">
        <v>4475</v>
      </c>
      <c r="C139" s="3" t="s">
        <v>562</v>
      </c>
      <c r="D139" s="1" t="s">
        <v>242</v>
      </c>
      <c r="E139" s="1" t="s">
        <v>563</v>
      </c>
      <c r="F139" s="1" t="s">
        <v>564</v>
      </c>
      <c r="G139" s="4" t="s">
        <v>565</v>
      </c>
      <c r="H139" s="1" t="s">
        <v>15</v>
      </c>
      <c r="I139" s="1" t="s">
        <v>16</v>
      </c>
      <c r="J139" s="1">
        <v>1</v>
      </c>
    </row>
    <row r="140" spans="1:10" ht="14.4" x14ac:dyDescent="0.3">
      <c r="A140" s="2">
        <v>7084</v>
      </c>
      <c r="B140" s="3" t="s">
        <v>4475</v>
      </c>
      <c r="C140" s="3" t="s">
        <v>566</v>
      </c>
      <c r="D140" s="1" t="s">
        <v>242</v>
      </c>
      <c r="E140" s="1" t="s">
        <v>567</v>
      </c>
      <c r="F140" s="1" t="s">
        <v>568</v>
      </c>
      <c r="G140" s="4" t="s">
        <v>569</v>
      </c>
      <c r="H140" s="1" t="s">
        <v>15</v>
      </c>
      <c r="I140" s="1" t="s">
        <v>16</v>
      </c>
      <c r="J140" s="1">
        <v>1</v>
      </c>
    </row>
    <row r="141" spans="1:10" ht="14.4" x14ac:dyDescent="0.3">
      <c r="A141" s="2">
        <v>7172</v>
      </c>
      <c r="B141" s="3" t="s">
        <v>4475</v>
      </c>
      <c r="C141" s="3" t="s">
        <v>570</v>
      </c>
      <c r="D141" s="1" t="s">
        <v>242</v>
      </c>
      <c r="E141" s="1" t="s">
        <v>571</v>
      </c>
      <c r="F141" s="1" t="s">
        <v>572</v>
      </c>
      <c r="G141" s="4" t="s">
        <v>573</v>
      </c>
      <c r="H141" s="1" t="s">
        <v>15</v>
      </c>
      <c r="I141" s="1" t="s">
        <v>16</v>
      </c>
      <c r="J141" s="1">
        <v>-1</v>
      </c>
    </row>
    <row r="142" spans="1:10" ht="14.4" x14ac:dyDescent="0.3">
      <c r="A142" s="2">
        <v>7226</v>
      </c>
      <c r="B142" s="3" t="s">
        <v>4475</v>
      </c>
      <c r="C142" s="3" t="s">
        <v>574</v>
      </c>
      <c r="D142" s="1" t="s">
        <v>242</v>
      </c>
      <c r="E142" s="1" t="s">
        <v>575</v>
      </c>
      <c r="F142" s="1" t="s">
        <v>576</v>
      </c>
      <c r="G142" s="4" t="s">
        <v>577</v>
      </c>
      <c r="H142" s="1" t="s">
        <v>15</v>
      </c>
      <c r="I142" s="1" t="s">
        <v>16</v>
      </c>
      <c r="J142" s="1">
        <v>-1</v>
      </c>
    </row>
    <row r="143" spans="1:10" ht="14.4" x14ac:dyDescent="0.3">
      <c r="A143" s="2">
        <v>7372</v>
      </c>
      <c r="B143" s="3" t="s">
        <v>4475</v>
      </c>
      <c r="C143" s="3" t="s">
        <v>578</v>
      </c>
      <c r="D143" s="1" t="s">
        <v>242</v>
      </c>
      <c r="E143" s="1" t="s">
        <v>579</v>
      </c>
      <c r="F143" s="1" t="s">
        <v>580</v>
      </c>
      <c r="G143" s="4" t="s">
        <v>581</v>
      </c>
      <c r="H143" s="1" t="s">
        <v>15</v>
      </c>
      <c r="I143" s="1" t="s">
        <v>16</v>
      </c>
      <c r="J143" s="1">
        <v>1</v>
      </c>
    </row>
    <row r="144" spans="1:10" ht="14.4" x14ac:dyDescent="0.3">
      <c r="A144" s="2">
        <v>7471</v>
      </c>
      <c r="B144" s="3" t="s">
        <v>4475</v>
      </c>
      <c r="C144" s="3" t="s">
        <v>582</v>
      </c>
      <c r="D144" s="1" t="s">
        <v>242</v>
      </c>
      <c r="E144" s="1" t="s">
        <v>583</v>
      </c>
      <c r="F144" s="1" t="s">
        <v>584</v>
      </c>
      <c r="G144" s="4" t="s">
        <v>585</v>
      </c>
      <c r="H144" s="1" t="s">
        <v>15</v>
      </c>
      <c r="I144" s="1" t="s">
        <v>16</v>
      </c>
      <c r="J144" s="1">
        <v>1</v>
      </c>
    </row>
    <row r="145" spans="1:10" ht="14.4" x14ac:dyDescent="0.3">
      <c r="A145" s="2">
        <v>7480</v>
      </c>
      <c r="B145" s="3" t="s">
        <v>4475</v>
      </c>
      <c r="C145" s="3" t="s">
        <v>586</v>
      </c>
      <c r="D145" s="1" t="s">
        <v>242</v>
      </c>
      <c r="E145" s="1" t="s">
        <v>587</v>
      </c>
      <c r="F145" s="1" t="s">
        <v>588</v>
      </c>
      <c r="G145" s="4" t="s">
        <v>589</v>
      </c>
      <c r="H145" s="1" t="s">
        <v>15</v>
      </c>
      <c r="I145" s="1" t="s">
        <v>16</v>
      </c>
      <c r="J145" s="1">
        <v>1</v>
      </c>
    </row>
    <row r="146" spans="1:10" ht="14.4" x14ac:dyDescent="0.3">
      <c r="A146" s="2">
        <v>7490</v>
      </c>
      <c r="B146" s="3" t="s">
        <v>4475</v>
      </c>
      <c r="C146" s="3" t="s">
        <v>590</v>
      </c>
      <c r="D146" s="1" t="s">
        <v>30</v>
      </c>
      <c r="E146" s="1" t="s">
        <v>591</v>
      </c>
      <c r="F146" s="1" t="s">
        <v>592</v>
      </c>
      <c r="G146" s="4" t="s">
        <v>593</v>
      </c>
      <c r="H146" s="1" t="s">
        <v>15</v>
      </c>
      <c r="I146" s="1" t="s">
        <v>16</v>
      </c>
      <c r="J146" s="1">
        <v>1</v>
      </c>
    </row>
    <row r="147" spans="1:10" ht="14.4" x14ac:dyDescent="0.3">
      <c r="A147" s="2">
        <v>7537</v>
      </c>
      <c r="B147" s="3" t="s">
        <v>4475</v>
      </c>
      <c r="C147" s="3" t="s">
        <v>594</v>
      </c>
      <c r="D147" s="1" t="s">
        <v>242</v>
      </c>
      <c r="E147" s="1" t="s">
        <v>595</v>
      </c>
      <c r="F147" s="1" t="s">
        <v>596</v>
      </c>
      <c r="G147" s="4" t="s">
        <v>597</v>
      </c>
      <c r="H147" s="1" t="s">
        <v>15</v>
      </c>
      <c r="I147" s="1" t="s">
        <v>16</v>
      </c>
      <c r="J147" s="1">
        <v>1</v>
      </c>
    </row>
    <row r="148" spans="1:10" ht="14.4" x14ac:dyDescent="0.3">
      <c r="A148" s="2">
        <v>7571</v>
      </c>
      <c r="B148" s="3" t="s">
        <v>4475</v>
      </c>
      <c r="C148" s="3" t="s">
        <v>598</v>
      </c>
      <c r="D148" s="1" t="s">
        <v>242</v>
      </c>
      <c r="E148" s="1" t="s">
        <v>599</v>
      </c>
      <c r="F148" s="1" t="s">
        <v>600</v>
      </c>
      <c r="G148" s="4" t="s">
        <v>601</v>
      </c>
      <c r="H148" s="1" t="s">
        <v>15</v>
      </c>
      <c r="I148" s="1" t="s">
        <v>16</v>
      </c>
      <c r="J148" s="1">
        <v>1</v>
      </c>
    </row>
    <row r="149" spans="1:10" ht="14.4" x14ac:dyDescent="0.3">
      <c r="A149" s="2">
        <v>7589</v>
      </c>
      <c r="B149" s="3" t="s">
        <v>4475</v>
      </c>
      <c r="C149" s="3" t="s">
        <v>602</v>
      </c>
      <c r="D149" s="1" t="s">
        <v>242</v>
      </c>
      <c r="E149" s="1" t="s">
        <v>603</v>
      </c>
      <c r="F149" s="1" t="s">
        <v>604</v>
      </c>
      <c r="G149" s="4" t="s">
        <v>605</v>
      </c>
      <c r="H149" s="1" t="s">
        <v>15</v>
      </c>
      <c r="I149" s="1" t="s">
        <v>16</v>
      </c>
      <c r="J149" s="1">
        <v>1</v>
      </c>
    </row>
    <row r="150" spans="1:10" ht="14.4" x14ac:dyDescent="0.3">
      <c r="A150" s="2">
        <v>7596</v>
      </c>
      <c r="B150" s="3" t="s">
        <v>4475</v>
      </c>
      <c r="C150" s="3" t="s">
        <v>606</v>
      </c>
      <c r="D150" s="1" t="s">
        <v>242</v>
      </c>
      <c r="E150" s="1" t="s">
        <v>607</v>
      </c>
      <c r="F150" s="1" t="s">
        <v>608</v>
      </c>
      <c r="G150" s="4" t="s">
        <v>609</v>
      </c>
      <c r="H150" s="1" t="s">
        <v>15</v>
      </c>
      <c r="I150" s="1" t="s">
        <v>16</v>
      </c>
      <c r="J150" s="1">
        <v>1</v>
      </c>
    </row>
    <row r="151" spans="1:10" ht="14.4" x14ac:dyDescent="0.3">
      <c r="A151" s="2">
        <v>7628</v>
      </c>
      <c r="B151" s="3" t="s">
        <v>4475</v>
      </c>
      <c r="C151" s="3" t="s">
        <v>610</v>
      </c>
      <c r="D151" s="1" t="s">
        <v>242</v>
      </c>
      <c r="E151" s="1" t="s">
        <v>611</v>
      </c>
      <c r="F151" s="1" t="s">
        <v>612</v>
      </c>
      <c r="G151" s="4" t="s">
        <v>613</v>
      </c>
      <c r="H151" s="1" t="s">
        <v>15</v>
      </c>
      <c r="I151" s="1" t="s">
        <v>16</v>
      </c>
      <c r="J151" s="1">
        <v>1</v>
      </c>
    </row>
    <row r="152" spans="1:10" ht="14.4" x14ac:dyDescent="0.3">
      <c r="A152" s="2">
        <v>7632</v>
      </c>
      <c r="B152" s="3" t="s">
        <v>4475</v>
      </c>
      <c r="C152" s="3" t="s">
        <v>614</v>
      </c>
      <c r="D152" s="1" t="s">
        <v>242</v>
      </c>
      <c r="E152" s="1" t="s">
        <v>615</v>
      </c>
      <c r="F152" s="1" t="s">
        <v>616</v>
      </c>
      <c r="G152" s="4" t="s">
        <v>617</v>
      </c>
      <c r="H152" s="1" t="s">
        <v>15</v>
      </c>
      <c r="I152" s="1" t="s">
        <v>16</v>
      </c>
      <c r="J152" s="1">
        <v>1</v>
      </c>
    </row>
    <row r="153" spans="1:10" ht="14.4" x14ac:dyDescent="0.3">
      <c r="A153" s="2">
        <v>7673</v>
      </c>
      <c r="B153" s="3" t="s">
        <v>4475</v>
      </c>
      <c r="C153" s="3" t="s">
        <v>618</v>
      </c>
      <c r="D153" s="1" t="s">
        <v>242</v>
      </c>
      <c r="E153" s="1" t="s">
        <v>619</v>
      </c>
      <c r="F153" s="1" t="s">
        <v>620</v>
      </c>
      <c r="G153" s="4" t="s">
        <v>621</v>
      </c>
      <c r="H153" s="1" t="s">
        <v>15</v>
      </c>
      <c r="I153" s="1" t="s">
        <v>16</v>
      </c>
      <c r="J153" s="1">
        <v>1</v>
      </c>
    </row>
    <row r="154" spans="1:10" ht="14.4" x14ac:dyDescent="0.3">
      <c r="A154" s="2">
        <v>7698</v>
      </c>
      <c r="B154" s="3" t="s">
        <v>4475</v>
      </c>
      <c r="C154" s="3" t="s">
        <v>622</v>
      </c>
      <c r="D154" s="1" t="s">
        <v>242</v>
      </c>
      <c r="E154" s="1" t="s">
        <v>623</v>
      </c>
      <c r="F154" s="1" t="s">
        <v>624</v>
      </c>
      <c r="G154" s="4" t="s">
        <v>625</v>
      </c>
      <c r="H154" s="1" t="s">
        <v>15</v>
      </c>
      <c r="I154" s="1" t="s">
        <v>16</v>
      </c>
      <c r="J154" s="1">
        <v>1</v>
      </c>
    </row>
    <row r="155" spans="1:10" ht="14.4" x14ac:dyDescent="0.3">
      <c r="A155" s="2">
        <v>7751</v>
      </c>
      <c r="B155" s="3" t="s">
        <v>4475</v>
      </c>
      <c r="C155" s="3" t="s">
        <v>626</v>
      </c>
      <c r="D155" s="1" t="s">
        <v>242</v>
      </c>
      <c r="E155" s="1" t="s">
        <v>627</v>
      </c>
      <c r="F155" s="1" t="s">
        <v>628</v>
      </c>
      <c r="G155" s="4" t="s">
        <v>629</v>
      </c>
      <c r="H155" s="1" t="s">
        <v>15</v>
      </c>
      <c r="I155" s="1" t="s">
        <v>16</v>
      </c>
      <c r="J155" s="1">
        <v>1</v>
      </c>
    </row>
    <row r="156" spans="1:10" ht="14.4" x14ac:dyDescent="0.3">
      <c r="A156" s="2">
        <v>7761</v>
      </c>
      <c r="B156" s="3" t="s">
        <v>4475</v>
      </c>
      <c r="C156" s="3" t="s">
        <v>630</v>
      </c>
      <c r="D156" s="1" t="s">
        <v>242</v>
      </c>
      <c r="E156" s="1" t="s">
        <v>631</v>
      </c>
      <c r="F156" s="1" t="s">
        <v>632</v>
      </c>
      <c r="G156" s="4" t="s">
        <v>633</v>
      </c>
      <c r="H156" s="1" t="s">
        <v>15</v>
      </c>
      <c r="I156" s="1" t="s">
        <v>16</v>
      </c>
      <c r="J156" s="1">
        <v>1</v>
      </c>
    </row>
    <row r="157" spans="1:10" ht="14.4" x14ac:dyDescent="0.3">
      <c r="A157" s="2">
        <v>7845</v>
      </c>
      <c r="B157" s="3" t="s">
        <v>4475</v>
      </c>
      <c r="C157" s="3" t="s">
        <v>634</v>
      </c>
      <c r="D157" s="1" t="s">
        <v>242</v>
      </c>
      <c r="E157" s="1" t="s">
        <v>635</v>
      </c>
      <c r="F157" s="1" t="s">
        <v>636</v>
      </c>
      <c r="G157" s="4" t="s">
        <v>637</v>
      </c>
      <c r="H157" s="1" t="s">
        <v>15</v>
      </c>
      <c r="I157" s="1" t="s">
        <v>16</v>
      </c>
      <c r="J157" s="1">
        <v>1</v>
      </c>
    </row>
    <row r="158" spans="1:10" ht="14.4" x14ac:dyDescent="0.3">
      <c r="A158" s="2">
        <v>7878</v>
      </c>
      <c r="B158" s="3" t="s">
        <v>4475</v>
      </c>
      <c r="C158" s="3" t="s">
        <v>638</v>
      </c>
      <c r="D158" s="1" t="s">
        <v>242</v>
      </c>
      <c r="E158" s="1" t="s">
        <v>639</v>
      </c>
      <c r="F158" s="1" t="s">
        <v>640</v>
      </c>
      <c r="G158" s="4" t="s">
        <v>641</v>
      </c>
      <c r="H158" s="1" t="s">
        <v>15</v>
      </c>
      <c r="I158" s="1" t="s">
        <v>16</v>
      </c>
      <c r="J158" s="1">
        <v>1</v>
      </c>
    </row>
    <row r="159" spans="1:10" ht="14.4" x14ac:dyDescent="0.3">
      <c r="A159" s="2">
        <v>7895</v>
      </c>
      <c r="B159" s="3" t="s">
        <v>4475</v>
      </c>
      <c r="C159" s="3" t="s">
        <v>642</v>
      </c>
      <c r="D159" s="1" t="s">
        <v>242</v>
      </c>
      <c r="E159" s="1" t="s">
        <v>643</v>
      </c>
      <c r="F159" s="1" t="s">
        <v>644</v>
      </c>
      <c r="G159" s="4" t="s">
        <v>645</v>
      </c>
      <c r="H159" s="1" t="s">
        <v>15</v>
      </c>
      <c r="I159" s="1" t="s">
        <v>16</v>
      </c>
      <c r="J159" s="1">
        <v>1</v>
      </c>
    </row>
    <row r="160" spans="1:10" ht="14.4" x14ac:dyDescent="0.3">
      <c r="A160" s="2">
        <v>7900</v>
      </c>
      <c r="B160" s="3" t="s">
        <v>4475</v>
      </c>
      <c r="C160" s="3" t="s">
        <v>646</v>
      </c>
      <c r="D160" s="1" t="s">
        <v>242</v>
      </c>
      <c r="E160" s="1" t="s">
        <v>647</v>
      </c>
      <c r="F160" s="1" t="s">
        <v>648</v>
      </c>
      <c r="G160" s="4" t="s">
        <v>649</v>
      </c>
      <c r="H160" s="1" t="s">
        <v>15</v>
      </c>
      <c r="I160" s="1" t="s">
        <v>16</v>
      </c>
      <c r="J160" s="1">
        <v>1</v>
      </c>
    </row>
    <row r="161" spans="1:10" ht="14.4" x14ac:dyDescent="0.3">
      <c r="A161" s="2">
        <v>7933</v>
      </c>
      <c r="B161" s="3" t="s">
        <v>4475</v>
      </c>
      <c r="C161" s="3" t="s">
        <v>650</v>
      </c>
      <c r="D161" s="1" t="s">
        <v>242</v>
      </c>
      <c r="E161" s="1" t="s">
        <v>651</v>
      </c>
      <c r="F161" s="1" t="s">
        <v>652</v>
      </c>
      <c r="G161" s="4" t="s">
        <v>653</v>
      </c>
      <c r="H161" s="1" t="s">
        <v>15</v>
      </c>
      <c r="I161" s="1" t="s">
        <v>16</v>
      </c>
      <c r="J161" s="1">
        <v>1</v>
      </c>
    </row>
    <row r="162" spans="1:10" ht="14.4" x14ac:dyDescent="0.3">
      <c r="A162" s="2">
        <v>8</v>
      </c>
      <c r="B162" s="3" t="s">
        <v>3824</v>
      </c>
      <c r="C162" s="3" t="s">
        <v>654</v>
      </c>
      <c r="D162" s="1" t="s">
        <v>655</v>
      </c>
      <c r="E162" s="1" t="s">
        <v>656</v>
      </c>
      <c r="F162" s="1" t="s">
        <v>657</v>
      </c>
      <c r="G162" s="4" t="s">
        <v>658</v>
      </c>
      <c r="H162" s="1" t="s">
        <v>15</v>
      </c>
      <c r="I162" s="1" t="s">
        <v>659</v>
      </c>
      <c r="J162" s="1">
        <v>1</v>
      </c>
    </row>
    <row r="163" spans="1:10" ht="14.4" x14ac:dyDescent="0.3">
      <c r="A163" s="2">
        <v>26</v>
      </c>
      <c r="B163" s="3" t="s">
        <v>3824</v>
      </c>
      <c r="C163" s="3" t="s">
        <v>660</v>
      </c>
      <c r="D163" s="1" t="s">
        <v>655</v>
      </c>
      <c r="E163" s="1" t="s">
        <v>661</v>
      </c>
      <c r="F163" s="1" t="s">
        <v>662</v>
      </c>
      <c r="G163" s="4" t="s">
        <v>663</v>
      </c>
      <c r="H163" s="1" t="s">
        <v>15</v>
      </c>
      <c r="I163" s="1" t="s">
        <v>659</v>
      </c>
      <c r="J163" s="1">
        <v>1</v>
      </c>
    </row>
    <row r="164" spans="1:10" ht="14.4" x14ac:dyDescent="0.3">
      <c r="A164" s="2">
        <v>29</v>
      </c>
      <c r="B164" s="3" t="s">
        <v>3824</v>
      </c>
      <c r="C164" s="3" t="s">
        <v>664</v>
      </c>
      <c r="D164" s="1" t="s">
        <v>655</v>
      </c>
      <c r="E164" s="1" t="s">
        <v>665</v>
      </c>
      <c r="F164" s="1" t="s">
        <v>666</v>
      </c>
      <c r="G164" s="4" t="s">
        <v>667</v>
      </c>
      <c r="H164" s="1" t="s">
        <v>15</v>
      </c>
      <c r="I164" s="1" t="s">
        <v>659</v>
      </c>
      <c r="J164" s="1">
        <v>1</v>
      </c>
    </row>
    <row r="165" spans="1:10" ht="14.4" x14ac:dyDescent="0.3">
      <c r="A165" s="2">
        <v>31</v>
      </c>
      <c r="B165" s="3" t="s">
        <v>3824</v>
      </c>
      <c r="C165" s="3" t="s">
        <v>668</v>
      </c>
      <c r="D165" s="1" t="s">
        <v>655</v>
      </c>
      <c r="E165" s="1" t="s">
        <v>669</v>
      </c>
      <c r="F165" s="1" t="s">
        <v>670</v>
      </c>
      <c r="G165" s="4" t="s">
        <v>671</v>
      </c>
      <c r="H165" s="1" t="s">
        <v>15</v>
      </c>
      <c r="I165" s="1" t="s">
        <v>659</v>
      </c>
      <c r="J165" s="1">
        <v>1</v>
      </c>
    </row>
    <row r="166" spans="1:10" ht="14.4" x14ac:dyDescent="0.3">
      <c r="A166" s="2">
        <v>84</v>
      </c>
      <c r="B166" s="3" t="s">
        <v>3824</v>
      </c>
      <c r="C166" s="3" t="s">
        <v>672</v>
      </c>
      <c r="D166" s="1" t="s">
        <v>655</v>
      </c>
      <c r="E166" s="1" t="s">
        <v>673</v>
      </c>
      <c r="F166" s="1" t="s">
        <v>674</v>
      </c>
      <c r="G166" s="4" t="s">
        <v>675</v>
      </c>
      <c r="H166" s="1" t="s">
        <v>15</v>
      </c>
      <c r="I166" s="1" t="s">
        <v>659</v>
      </c>
      <c r="J166" s="1">
        <v>1</v>
      </c>
    </row>
    <row r="167" spans="1:10" ht="14.4" x14ac:dyDescent="0.3">
      <c r="A167" s="2">
        <v>172</v>
      </c>
      <c r="B167" s="3" t="s">
        <v>3824</v>
      </c>
      <c r="C167" s="3" t="s">
        <v>676</v>
      </c>
      <c r="D167" s="1" t="s">
        <v>655</v>
      </c>
      <c r="E167" s="1" t="s">
        <v>677</v>
      </c>
      <c r="F167" s="1" t="s">
        <v>678</v>
      </c>
      <c r="G167" s="4" t="s">
        <v>679</v>
      </c>
      <c r="H167" s="1" t="s">
        <v>15</v>
      </c>
      <c r="I167" s="1" t="s">
        <v>659</v>
      </c>
      <c r="J167" s="1">
        <v>1</v>
      </c>
    </row>
    <row r="168" spans="1:10" ht="14.4" x14ac:dyDescent="0.3">
      <c r="A168" s="2">
        <v>362</v>
      </c>
      <c r="B168" s="3" t="s">
        <v>3824</v>
      </c>
      <c r="C168" s="3" t="s">
        <v>680</v>
      </c>
      <c r="D168" s="1" t="s">
        <v>655</v>
      </c>
      <c r="E168" s="1" t="s">
        <v>681</v>
      </c>
      <c r="F168" s="1" t="s">
        <v>682</v>
      </c>
      <c r="G168" s="4" t="s">
        <v>683</v>
      </c>
      <c r="H168" s="1" t="s">
        <v>15</v>
      </c>
      <c r="I168" s="1" t="s">
        <v>659</v>
      </c>
      <c r="J168" s="1">
        <v>1</v>
      </c>
    </row>
    <row r="169" spans="1:10" ht="14.4" x14ac:dyDescent="0.3">
      <c r="A169" s="2">
        <v>402</v>
      </c>
      <c r="B169" s="3" t="s">
        <v>3824</v>
      </c>
      <c r="C169" s="3" t="s">
        <v>684</v>
      </c>
      <c r="D169" s="1" t="s">
        <v>655</v>
      </c>
      <c r="E169" s="1" t="s">
        <v>685</v>
      </c>
      <c r="F169" s="1" t="s">
        <v>686</v>
      </c>
      <c r="G169" s="4" t="s">
        <v>687</v>
      </c>
      <c r="H169" s="1" t="s">
        <v>15</v>
      </c>
      <c r="I169" s="1" t="s">
        <v>659</v>
      </c>
      <c r="J169" s="1">
        <v>1</v>
      </c>
    </row>
    <row r="170" spans="1:10" ht="14.4" x14ac:dyDescent="0.3">
      <c r="A170" s="2">
        <v>625</v>
      </c>
      <c r="B170" s="3" t="s">
        <v>3824</v>
      </c>
      <c r="C170" s="3" t="s">
        <v>688</v>
      </c>
      <c r="D170" s="1" t="s">
        <v>655</v>
      </c>
      <c r="E170" s="1" t="s">
        <v>689</v>
      </c>
      <c r="F170" s="1" t="s">
        <v>690</v>
      </c>
      <c r="G170" s="4" t="s">
        <v>691</v>
      </c>
      <c r="H170" s="1" t="s">
        <v>15</v>
      </c>
      <c r="I170" s="1" t="s">
        <v>659</v>
      </c>
      <c r="J170" s="1">
        <v>0</v>
      </c>
    </row>
    <row r="171" spans="1:10" ht="14.4" x14ac:dyDescent="0.3">
      <c r="A171" s="2">
        <v>686</v>
      </c>
      <c r="B171" s="3" t="s">
        <v>3824</v>
      </c>
      <c r="C171" s="3" t="s">
        <v>693</v>
      </c>
      <c r="D171" s="1" t="s">
        <v>655</v>
      </c>
      <c r="E171" s="1" t="s">
        <v>694</v>
      </c>
      <c r="F171" s="1" t="s">
        <v>695</v>
      </c>
      <c r="G171" s="4" t="s">
        <v>696</v>
      </c>
      <c r="H171" s="1" t="s">
        <v>15</v>
      </c>
      <c r="I171" s="1" t="s">
        <v>659</v>
      </c>
      <c r="J171" s="1">
        <v>1</v>
      </c>
    </row>
    <row r="172" spans="1:10" ht="14.4" x14ac:dyDescent="0.3">
      <c r="A172" s="2">
        <v>715</v>
      </c>
      <c r="B172" s="3" t="s">
        <v>3824</v>
      </c>
      <c r="C172" s="3" t="s">
        <v>697</v>
      </c>
      <c r="D172" s="1" t="s">
        <v>655</v>
      </c>
      <c r="E172" s="1" t="s">
        <v>698</v>
      </c>
      <c r="F172" s="1" t="s">
        <v>699</v>
      </c>
      <c r="G172" s="4" t="s">
        <v>700</v>
      </c>
      <c r="H172" s="1" t="s">
        <v>15</v>
      </c>
      <c r="I172" s="1" t="s">
        <v>659</v>
      </c>
      <c r="J172" s="1">
        <v>1</v>
      </c>
    </row>
    <row r="173" spans="1:10" ht="14.4" x14ac:dyDescent="0.3">
      <c r="A173" s="2">
        <v>728</v>
      </c>
      <c r="B173" s="3" t="s">
        <v>3824</v>
      </c>
      <c r="C173" s="3" t="s">
        <v>701</v>
      </c>
      <c r="D173" s="1" t="s">
        <v>655</v>
      </c>
      <c r="E173" s="1" t="s">
        <v>702</v>
      </c>
      <c r="F173" s="1" t="s">
        <v>703</v>
      </c>
      <c r="G173" s="4" t="s">
        <v>704</v>
      </c>
      <c r="H173" s="1" t="s">
        <v>15</v>
      </c>
      <c r="I173" s="1" t="s">
        <v>659</v>
      </c>
      <c r="J173" s="1">
        <v>0</v>
      </c>
    </row>
    <row r="174" spans="1:10" ht="14.4" x14ac:dyDescent="0.3">
      <c r="A174" s="2">
        <v>811</v>
      </c>
      <c r="B174" s="3" t="s">
        <v>3824</v>
      </c>
      <c r="C174" s="3" t="s">
        <v>705</v>
      </c>
      <c r="D174" s="1" t="s">
        <v>655</v>
      </c>
      <c r="E174" s="1" t="s">
        <v>706</v>
      </c>
      <c r="F174" s="1" t="s">
        <v>707</v>
      </c>
      <c r="G174" s="4" t="s">
        <v>708</v>
      </c>
      <c r="H174" s="1" t="s">
        <v>15</v>
      </c>
      <c r="I174" s="1" t="s">
        <v>659</v>
      </c>
      <c r="J174" s="1">
        <v>0</v>
      </c>
    </row>
    <row r="175" spans="1:10" ht="14.4" x14ac:dyDescent="0.3">
      <c r="A175" s="2">
        <v>885</v>
      </c>
      <c r="B175" s="3" t="s">
        <v>3824</v>
      </c>
      <c r="C175" s="3" t="s">
        <v>709</v>
      </c>
      <c r="D175" s="1" t="s">
        <v>655</v>
      </c>
      <c r="E175" s="1" t="s">
        <v>710</v>
      </c>
      <c r="F175" s="1" t="s">
        <v>711</v>
      </c>
      <c r="G175" s="4" t="s">
        <v>712</v>
      </c>
      <c r="H175" s="1" t="s">
        <v>15</v>
      </c>
      <c r="I175" s="1" t="s">
        <v>659</v>
      </c>
      <c r="J175" s="1">
        <v>1</v>
      </c>
    </row>
    <row r="176" spans="1:10" ht="14.4" x14ac:dyDescent="0.3">
      <c r="A176" s="2">
        <v>902</v>
      </c>
      <c r="B176" s="3" t="s">
        <v>3824</v>
      </c>
      <c r="C176" s="3" t="s">
        <v>713</v>
      </c>
      <c r="D176" s="1" t="s">
        <v>655</v>
      </c>
      <c r="E176" s="1" t="s">
        <v>714</v>
      </c>
      <c r="F176" s="1" t="s">
        <v>715</v>
      </c>
      <c r="G176" s="4" t="s">
        <v>716</v>
      </c>
      <c r="H176" s="1" t="s">
        <v>15</v>
      </c>
      <c r="I176" s="1" t="s">
        <v>659</v>
      </c>
      <c r="J176" s="1">
        <v>1</v>
      </c>
    </row>
    <row r="177" spans="1:10" ht="14.4" x14ac:dyDescent="0.3">
      <c r="A177" s="2">
        <v>961</v>
      </c>
      <c r="B177" s="3" t="s">
        <v>3824</v>
      </c>
      <c r="C177" s="3" t="s">
        <v>717</v>
      </c>
      <c r="D177" s="1" t="s">
        <v>655</v>
      </c>
      <c r="E177" s="1" t="s">
        <v>718</v>
      </c>
      <c r="F177" s="1" t="s">
        <v>719</v>
      </c>
      <c r="G177" s="4" t="s">
        <v>720</v>
      </c>
      <c r="H177" s="1" t="s">
        <v>15</v>
      </c>
      <c r="I177" s="1" t="s">
        <v>659</v>
      </c>
      <c r="J177" s="1">
        <v>1</v>
      </c>
    </row>
    <row r="178" spans="1:10" ht="14.4" x14ac:dyDescent="0.3">
      <c r="A178" s="2">
        <v>1004</v>
      </c>
      <c r="B178" s="3" t="s">
        <v>3824</v>
      </c>
      <c r="C178" s="3" t="s">
        <v>721</v>
      </c>
      <c r="D178" s="1" t="s">
        <v>655</v>
      </c>
      <c r="E178" s="1" t="s">
        <v>722</v>
      </c>
      <c r="F178" s="1" t="s">
        <v>723</v>
      </c>
      <c r="G178" s="4" t="s">
        <v>724</v>
      </c>
      <c r="H178" s="1" t="s">
        <v>15</v>
      </c>
      <c r="I178" s="1" t="s">
        <v>659</v>
      </c>
      <c r="J178" s="1">
        <v>1</v>
      </c>
    </row>
    <row r="179" spans="1:10" ht="14.4" x14ac:dyDescent="0.3">
      <c r="A179" s="2">
        <v>1038</v>
      </c>
      <c r="B179" s="3" t="s">
        <v>3824</v>
      </c>
      <c r="C179" s="3" t="s">
        <v>725</v>
      </c>
      <c r="D179" s="1" t="s">
        <v>655</v>
      </c>
      <c r="E179" s="1" t="s">
        <v>726</v>
      </c>
      <c r="F179" s="1" t="s">
        <v>727</v>
      </c>
      <c r="G179" s="4" t="s">
        <v>728</v>
      </c>
      <c r="H179" s="1" t="s">
        <v>15</v>
      </c>
      <c r="I179" s="1" t="s">
        <v>659</v>
      </c>
      <c r="J179" s="1">
        <v>0</v>
      </c>
    </row>
    <row r="180" spans="1:10" ht="14.4" x14ac:dyDescent="0.3">
      <c r="A180" s="2">
        <v>1063</v>
      </c>
      <c r="B180" s="3" t="s">
        <v>3824</v>
      </c>
      <c r="C180" s="3" t="s">
        <v>729</v>
      </c>
      <c r="D180" s="1" t="s">
        <v>655</v>
      </c>
      <c r="E180" s="1" t="s">
        <v>730</v>
      </c>
      <c r="F180" s="1" t="s">
        <v>731</v>
      </c>
      <c r="G180" s="4" t="s">
        <v>732</v>
      </c>
      <c r="H180" s="1" t="s">
        <v>15</v>
      </c>
      <c r="I180" s="1" t="s">
        <v>659</v>
      </c>
      <c r="J180" s="1">
        <v>1</v>
      </c>
    </row>
    <row r="181" spans="1:10" ht="14.4" x14ac:dyDescent="0.3">
      <c r="A181" s="2">
        <v>1065</v>
      </c>
      <c r="B181" s="3" t="s">
        <v>3824</v>
      </c>
      <c r="C181" s="3" t="s">
        <v>733</v>
      </c>
      <c r="D181" s="1" t="s">
        <v>655</v>
      </c>
      <c r="E181" s="1" t="s">
        <v>734</v>
      </c>
      <c r="F181" s="1" t="s">
        <v>735</v>
      </c>
      <c r="G181" s="4" t="s">
        <v>736</v>
      </c>
      <c r="H181" s="1" t="s">
        <v>15</v>
      </c>
      <c r="I181" s="1" t="s">
        <v>659</v>
      </c>
      <c r="J181" s="1">
        <v>1</v>
      </c>
    </row>
    <row r="182" spans="1:10" ht="14.4" x14ac:dyDescent="0.3">
      <c r="A182" s="2">
        <v>1068</v>
      </c>
      <c r="B182" s="3" t="s">
        <v>3824</v>
      </c>
      <c r="C182" s="3" t="s">
        <v>737</v>
      </c>
      <c r="D182" s="1" t="s">
        <v>655</v>
      </c>
      <c r="E182" s="1" t="s">
        <v>738</v>
      </c>
      <c r="F182" s="1" t="s">
        <v>739</v>
      </c>
      <c r="G182" s="4" t="s">
        <v>740</v>
      </c>
      <c r="H182" s="1" t="s">
        <v>15</v>
      </c>
      <c r="I182" s="1" t="s">
        <v>659</v>
      </c>
      <c r="J182" s="1">
        <v>1</v>
      </c>
    </row>
    <row r="183" spans="1:10" ht="14.4" x14ac:dyDescent="0.3">
      <c r="A183" s="2">
        <v>1108</v>
      </c>
      <c r="B183" s="3" t="s">
        <v>3824</v>
      </c>
      <c r="C183" s="3" t="s">
        <v>741</v>
      </c>
      <c r="D183" s="1" t="s">
        <v>655</v>
      </c>
      <c r="E183" s="1" t="s">
        <v>742</v>
      </c>
      <c r="F183" s="1" t="s">
        <v>743</v>
      </c>
      <c r="G183" s="4" t="s">
        <v>744</v>
      </c>
      <c r="H183" s="1" t="s">
        <v>15</v>
      </c>
      <c r="I183" s="1" t="s">
        <v>659</v>
      </c>
      <c r="J183" s="1">
        <v>1</v>
      </c>
    </row>
    <row r="184" spans="1:10" ht="14.4" x14ac:dyDescent="0.3">
      <c r="A184" s="2">
        <v>1112</v>
      </c>
      <c r="B184" s="3" t="s">
        <v>3824</v>
      </c>
      <c r="C184" s="3" t="s">
        <v>745</v>
      </c>
      <c r="D184" s="1" t="s">
        <v>655</v>
      </c>
      <c r="E184" s="1" t="s">
        <v>746</v>
      </c>
      <c r="F184" s="1" t="s">
        <v>747</v>
      </c>
      <c r="G184" s="4" t="s">
        <v>748</v>
      </c>
      <c r="H184" s="1" t="s">
        <v>15</v>
      </c>
      <c r="I184" s="1" t="s">
        <v>659</v>
      </c>
      <c r="J184" s="1">
        <v>1</v>
      </c>
    </row>
    <row r="185" spans="1:10" ht="14.4" x14ac:dyDescent="0.3">
      <c r="A185" s="2">
        <v>1174</v>
      </c>
      <c r="B185" s="3" t="s">
        <v>3824</v>
      </c>
      <c r="C185" s="3" t="s">
        <v>749</v>
      </c>
      <c r="D185" s="1" t="s">
        <v>655</v>
      </c>
      <c r="E185" s="1" t="s">
        <v>750</v>
      </c>
      <c r="F185" s="1" t="s">
        <v>751</v>
      </c>
      <c r="G185" s="4" t="s">
        <v>752</v>
      </c>
      <c r="H185" s="1" t="s">
        <v>15</v>
      </c>
      <c r="I185" s="1" t="s">
        <v>659</v>
      </c>
      <c r="J185" s="1">
        <v>1</v>
      </c>
    </row>
    <row r="186" spans="1:10" ht="14.4" x14ac:dyDescent="0.3">
      <c r="A186" s="2">
        <v>1185</v>
      </c>
      <c r="B186" s="3" t="s">
        <v>3824</v>
      </c>
      <c r="C186" s="3" t="s">
        <v>753</v>
      </c>
      <c r="D186" s="1" t="s">
        <v>655</v>
      </c>
      <c r="E186" s="1" t="s">
        <v>754</v>
      </c>
      <c r="F186" s="1" t="s">
        <v>755</v>
      </c>
      <c r="G186" s="4" t="s">
        <v>756</v>
      </c>
      <c r="H186" s="1" t="s">
        <v>15</v>
      </c>
      <c r="I186" s="1" t="s">
        <v>659</v>
      </c>
      <c r="J186" s="1">
        <v>-1</v>
      </c>
    </row>
    <row r="187" spans="1:10" ht="14.4" x14ac:dyDescent="0.3">
      <c r="A187" s="2">
        <v>1197</v>
      </c>
      <c r="B187" s="3" t="s">
        <v>3824</v>
      </c>
      <c r="C187" s="3" t="s">
        <v>757</v>
      </c>
      <c r="D187" s="1" t="s">
        <v>655</v>
      </c>
      <c r="E187" s="1" t="s">
        <v>758</v>
      </c>
      <c r="F187" s="1" t="s">
        <v>759</v>
      </c>
      <c r="G187" s="4" t="s">
        <v>760</v>
      </c>
      <c r="H187" s="1" t="s">
        <v>15</v>
      </c>
      <c r="I187" s="1" t="s">
        <v>659</v>
      </c>
      <c r="J187" s="1">
        <v>1</v>
      </c>
    </row>
    <row r="188" spans="1:10" ht="14.4" x14ac:dyDescent="0.3">
      <c r="A188" s="2">
        <v>1224</v>
      </c>
      <c r="B188" s="3" t="s">
        <v>3824</v>
      </c>
      <c r="C188" s="3" t="s">
        <v>761</v>
      </c>
      <c r="D188" s="1" t="s">
        <v>655</v>
      </c>
      <c r="E188" s="1" t="s">
        <v>762</v>
      </c>
      <c r="F188" s="1" t="s">
        <v>763</v>
      </c>
      <c r="G188" s="4" t="s">
        <v>764</v>
      </c>
      <c r="H188" s="1" t="s">
        <v>15</v>
      </c>
      <c r="I188" s="1" t="s">
        <v>659</v>
      </c>
      <c r="J188" s="1">
        <v>1</v>
      </c>
    </row>
    <row r="189" spans="1:10" ht="14.4" x14ac:dyDescent="0.3">
      <c r="A189" s="2">
        <v>1238</v>
      </c>
      <c r="B189" s="3" t="s">
        <v>3824</v>
      </c>
      <c r="C189" s="3" t="s">
        <v>765</v>
      </c>
      <c r="D189" s="1" t="s">
        <v>655</v>
      </c>
      <c r="E189" s="1" t="s">
        <v>766</v>
      </c>
      <c r="F189" s="1" t="s">
        <v>767</v>
      </c>
      <c r="G189" s="4" t="s">
        <v>768</v>
      </c>
      <c r="H189" s="1" t="s">
        <v>15</v>
      </c>
      <c r="I189" s="1" t="s">
        <v>659</v>
      </c>
      <c r="J189" s="1">
        <v>0</v>
      </c>
    </row>
    <row r="190" spans="1:10" ht="14.4" x14ac:dyDescent="0.3">
      <c r="A190" s="2">
        <v>1254</v>
      </c>
      <c r="B190" s="3" t="s">
        <v>3824</v>
      </c>
      <c r="C190" s="3" t="s">
        <v>769</v>
      </c>
      <c r="D190" s="1" t="s">
        <v>655</v>
      </c>
      <c r="E190" s="1" t="s">
        <v>770</v>
      </c>
      <c r="F190" s="1" t="s">
        <v>771</v>
      </c>
      <c r="G190" s="4" t="s">
        <v>772</v>
      </c>
      <c r="H190" s="1" t="s">
        <v>15</v>
      </c>
      <c r="I190" s="1" t="s">
        <v>659</v>
      </c>
      <c r="J190" s="1">
        <v>1</v>
      </c>
    </row>
    <row r="191" spans="1:10" ht="14.4" x14ac:dyDescent="0.3">
      <c r="A191" s="2">
        <v>1288</v>
      </c>
      <c r="B191" s="3" t="s">
        <v>3824</v>
      </c>
      <c r="C191" s="3" t="s">
        <v>773</v>
      </c>
      <c r="D191" s="1" t="s">
        <v>655</v>
      </c>
      <c r="E191" s="1" t="s">
        <v>774</v>
      </c>
      <c r="F191" s="1" t="s">
        <v>775</v>
      </c>
      <c r="G191" s="4" t="s">
        <v>776</v>
      </c>
      <c r="H191" s="1" t="s">
        <v>15</v>
      </c>
      <c r="I191" s="1" t="s">
        <v>659</v>
      </c>
      <c r="J191" s="1">
        <v>0</v>
      </c>
    </row>
    <row r="192" spans="1:10" ht="14.4" x14ac:dyDescent="0.3">
      <c r="A192" s="2">
        <v>1346</v>
      </c>
      <c r="B192" s="3" t="s">
        <v>3824</v>
      </c>
      <c r="C192" s="3" t="s">
        <v>778</v>
      </c>
      <c r="D192" s="1" t="s">
        <v>655</v>
      </c>
      <c r="E192" s="1" t="s">
        <v>779</v>
      </c>
      <c r="F192" s="1" t="s">
        <v>780</v>
      </c>
      <c r="G192" s="4" t="s">
        <v>781</v>
      </c>
      <c r="H192" s="1" t="s">
        <v>15</v>
      </c>
      <c r="I192" s="1" t="s">
        <v>659</v>
      </c>
      <c r="J192" s="1">
        <v>0</v>
      </c>
    </row>
    <row r="193" spans="1:10" ht="14.4" x14ac:dyDescent="0.3">
      <c r="A193" s="2">
        <v>1553</v>
      </c>
      <c r="B193" s="3" t="s">
        <v>3824</v>
      </c>
      <c r="C193" s="3" t="s">
        <v>782</v>
      </c>
      <c r="D193" s="1" t="s">
        <v>655</v>
      </c>
      <c r="E193" s="1" t="s">
        <v>783</v>
      </c>
      <c r="F193" s="1" t="s">
        <v>784</v>
      </c>
      <c r="G193" s="4" t="s">
        <v>785</v>
      </c>
      <c r="H193" s="1" t="s">
        <v>15</v>
      </c>
      <c r="I193" s="1" t="s">
        <v>659</v>
      </c>
      <c r="J193" s="1">
        <v>0</v>
      </c>
    </row>
    <row r="194" spans="1:10" ht="14.4" x14ac:dyDescent="0.3">
      <c r="A194" s="2">
        <v>1686</v>
      </c>
      <c r="B194" s="3" t="s">
        <v>3824</v>
      </c>
      <c r="C194" s="3" t="s">
        <v>786</v>
      </c>
      <c r="D194" s="1" t="s">
        <v>655</v>
      </c>
      <c r="E194" s="1" t="s">
        <v>787</v>
      </c>
      <c r="F194" s="1" t="s">
        <v>788</v>
      </c>
      <c r="G194" s="4" t="s">
        <v>789</v>
      </c>
      <c r="H194" s="1" t="s">
        <v>15</v>
      </c>
      <c r="I194" s="1" t="s">
        <v>659</v>
      </c>
      <c r="J194" s="1">
        <v>1</v>
      </c>
    </row>
    <row r="195" spans="1:10" ht="14.4" x14ac:dyDescent="0.3">
      <c r="A195" s="2">
        <v>1724</v>
      </c>
      <c r="B195" s="3" t="s">
        <v>3824</v>
      </c>
      <c r="C195" s="3" t="s">
        <v>790</v>
      </c>
      <c r="D195" s="1" t="s">
        <v>655</v>
      </c>
      <c r="E195" s="1" t="s">
        <v>791</v>
      </c>
      <c r="F195" s="1" t="s">
        <v>792</v>
      </c>
      <c r="G195" s="4" t="s">
        <v>793</v>
      </c>
      <c r="H195" s="1" t="s">
        <v>15</v>
      </c>
      <c r="I195" s="1" t="s">
        <v>659</v>
      </c>
      <c r="J195" s="1">
        <v>1</v>
      </c>
    </row>
    <row r="196" spans="1:10" ht="14.4" x14ac:dyDescent="0.3">
      <c r="A196" s="2">
        <v>1728</v>
      </c>
      <c r="B196" s="3" t="s">
        <v>3824</v>
      </c>
      <c r="C196" s="3" t="s">
        <v>794</v>
      </c>
      <c r="D196" s="1" t="s">
        <v>655</v>
      </c>
      <c r="E196" s="1" t="s">
        <v>795</v>
      </c>
      <c r="F196" s="1" t="s">
        <v>796</v>
      </c>
      <c r="G196" s="4" t="s">
        <v>797</v>
      </c>
      <c r="H196" s="1" t="s">
        <v>15</v>
      </c>
      <c r="I196" s="1" t="s">
        <v>659</v>
      </c>
      <c r="J196" s="1">
        <v>0</v>
      </c>
    </row>
    <row r="197" spans="1:10" ht="14.4" x14ac:dyDescent="0.3">
      <c r="A197" s="2">
        <v>1798</v>
      </c>
      <c r="B197" s="3" t="s">
        <v>3824</v>
      </c>
      <c r="C197" s="3" t="s">
        <v>798</v>
      </c>
      <c r="D197" s="1" t="s">
        <v>655</v>
      </c>
      <c r="E197" s="1" t="s">
        <v>799</v>
      </c>
      <c r="F197" s="1" t="s">
        <v>800</v>
      </c>
      <c r="G197" s="4" t="s">
        <v>801</v>
      </c>
      <c r="H197" s="1" t="s">
        <v>15</v>
      </c>
      <c r="I197" s="1" t="s">
        <v>659</v>
      </c>
      <c r="J197" s="1">
        <v>1</v>
      </c>
    </row>
    <row r="198" spans="1:10" ht="14.4" x14ac:dyDescent="0.3">
      <c r="A198" s="2">
        <v>1859</v>
      </c>
      <c r="B198" s="3" t="s">
        <v>3824</v>
      </c>
      <c r="C198" s="3" t="s">
        <v>802</v>
      </c>
      <c r="D198" s="1" t="s">
        <v>655</v>
      </c>
      <c r="E198" s="1" t="s">
        <v>803</v>
      </c>
      <c r="F198" s="1" t="s">
        <v>804</v>
      </c>
      <c r="G198" s="4" t="s">
        <v>805</v>
      </c>
      <c r="H198" s="1" t="s">
        <v>15</v>
      </c>
      <c r="I198" s="1" t="s">
        <v>659</v>
      </c>
      <c r="J198" s="1">
        <v>1</v>
      </c>
    </row>
    <row r="199" spans="1:10" ht="14.4" x14ac:dyDescent="0.3">
      <c r="A199" s="2">
        <v>1918</v>
      </c>
      <c r="B199" s="3" t="s">
        <v>3824</v>
      </c>
      <c r="C199" s="3" t="s">
        <v>806</v>
      </c>
      <c r="D199" s="1" t="s">
        <v>655</v>
      </c>
      <c r="E199" s="1" t="s">
        <v>807</v>
      </c>
      <c r="F199" s="1" t="s">
        <v>808</v>
      </c>
      <c r="G199" s="4" t="s">
        <v>809</v>
      </c>
      <c r="H199" s="1" t="s">
        <v>15</v>
      </c>
      <c r="I199" s="1" t="s">
        <v>659</v>
      </c>
      <c r="J199" s="1">
        <v>1</v>
      </c>
    </row>
    <row r="200" spans="1:10" ht="14.4" x14ac:dyDescent="0.3">
      <c r="A200" s="2">
        <v>1951</v>
      </c>
      <c r="B200" s="3" t="s">
        <v>3824</v>
      </c>
      <c r="C200" s="3" t="s">
        <v>810</v>
      </c>
      <c r="D200" s="1" t="s">
        <v>655</v>
      </c>
      <c r="E200" s="1" t="s">
        <v>811</v>
      </c>
      <c r="F200" s="1" t="s">
        <v>812</v>
      </c>
      <c r="G200" s="4" t="s">
        <v>813</v>
      </c>
      <c r="H200" s="1" t="s">
        <v>15</v>
      </c>
      <c r="I200" s="1" t="s">
        <v>659</v>
      </c>
      <c r="J200" s="1">
        <v>1</v>
      </c>
    </row>
    <row r="201" spans="1:10" ht="14.4" x14ac:dyDescent="0.3">
      <c r="A201" s="2">
        <v>2040</v>
      </c>
      <c r="B201" s="3" t="s">
        <v>3824</v>
      </c>
      <c r="C201" s="3" t="s">
        <v>814</v>
      </c>
      <c r="D201" s="1" t="s">
        <v>655</v>
      </c>
      <c r="E201" s="1" t="s">
        <v>815</v>
      </c>
      <c r="F201" s="1" t="s">
        <v>816</v>
      </c>
      <c r="G201" s="4" t="s">
        <v>817</v>
      </c>
      <c r="H201" s="1" t="s">
        <v>15</v>
      </c>
      <c r="I201" s="1" t="s">
        <v>659</v>
      </c>
      <c r="J201" s="1">
        <v>1</v>
      </c>
    </row>
    <row r="202" spans="1:10" ht="14.4" x14ac:dyDescent="0.3">
      <c r="A202" s="2">
        <v>2116</v>
      </c>
      <c r="B202" s="3" t="s">
        <v>3824</v>
      </c>
      <c r="C202" s="3" t="s">
        <v>818</v>
      </c>
      <c r="D202" s="1" t="s">
        <v>655</v>
      </c>
      <c r="E202" s="1" t="s">
        <v>819</v>
      </c>
      <c r="F202" s="1" t="s">
        <v>820</v>
      </c>
      <c r="G202" s="4" t="s">
        <v>821</v>
      </c>
      <c r="H202" s="1" t="s">
        <v>15</v>
      </c>
      <c r="I202" s="1" t="s">
        <v>659</v>
      </c>
      <c r="J202" s="1">
        <v>0</v>
      </c>
    </row>
    <row r="203" spans="1:10" ht="14.4" x14ac:dyDescent="0.3">
      <c r="A203" s="2">
        <v>2135</v>
      </c>
      <c r="B203" s="3" t="s">
        <v>3824</v>
      </c>
      <c r="C203" s="3" t="s">
        <v>822</v>
      </c>
      <c r="D203" s="1" t="s">
        <v>655</v>
      </c>
      <c r="E203" s="1" t="s">
        <v>823</v>
      </c>
      <c r="F203" s="1" t="s">
        <v>824</v>
      </c>
      <c r="G203" s="4" t="s">
        <v>825</v>
      </c>
      <c r="H203" s="1" t="s">
        <v>15</v>
      </c>
      <c r="I203" s="1" t="s">
        <v>659</v>
      </c>
      <c r="J203" s="1">
        <v>1</v>
      </c>
    </row>
    <row r="204" spans="1:10" ht="14.4" x14ac:dyDescent="0.3">
      <c r="A204" s="2">
        <v>2152</v>
      </c>
      <c r="B204" s="3" t="s">
        <v>3824</v>
      </c>
      <c r="C204" s="3" t="s">
        <v>826</v>
      </c>
      <c r="D204" s="1" t="s">
        <v>655</v>
      </c>
      <c r="E204" s="1" t="s">
        <v>827</v>
      </c>
      <c r="F204" s="1" t="s">
        <v>828</v>
      </c>
      <c r="G204" s="4" t="s">
        <v>829</v>
      </c>
      <c r="H204" s="1" t="s">
        <v>15</v>
      </c>
      <c r="I204" s="1" t="s">
        <v>659</v>
      </c>
      <c r="J204" s="1">
        <v>1</v>
      </c>
    </row>
    <row r="205" spans="1:10" ht="14.4" x14ac:dyDescent="0.3">
      <c r="A205" s="2">
        <v>2178</v>
      </c>
      <c r="B205" s="3" t="s">
        <v>3824</v>
      </c>
      <c r="C205" s="3" t="s">
        <v>830</v>
      </c>
      <c r="D205" s="1" t="s">
        <v>655</v>
      </c>
      <c r="E205" s="1" t="s">
        <v>831</v>
      </c>
      <c r="F205" s="1" t="s">
        <v>832</v>
      </c>
      <c r="G205" s="4" t="s">
        <v>833</v>
      </c>
      <c r="H205" s="1" t="s">
        <v>15</v>
      </c>
      <c r="I205" s="1" t="s">
        <v>659</v>
      </c>
      <c r="J205" s="1">
        <v>0</v>
      </c>
    </row>
    <row r="206" spans="1:10" ht="14.4" x14ac:dyDescent="0.3">
      <c r="A206" s="2">
        <v>2226</v>
      </c>
      <c r="B206" s="3" t="s">
        <v>3824</v>
      </c>
      <c r="C206" s="3" t="s">
        <v>834</v>
      </c>
      <c r="D206" s="1" t="s">
        <v>655</v>
      </c>
      <c r="E206" s="1" t="s">
        <v>835</v>
      </c>
      <c r="F206" s="1" t="s">
        <v>836</v>
      </c>
      <c r="G206" s="4" t="s">
        <v>837</v>
      </c>
      <c r="H206" s="1" t="s">
        <v>15</v>
      </c>
      <c r="I206" s="1" t="s">
        <v>659</v>
      </c>
      <c r="J206" s="1">
        <v>1</v>
      </c>
    </row>
    <row r="207" spans="1:10" ht="14.4" x14ac:dyDescent="0.3">
      <c r="A207" s="2">
        <v>2253</v>
      </c>
      <c r="B207" s="3" t="s">
        <v>3824</v>
      </c>
      <c r="C207" s="3" t="s">
        <v>838</v>
      </c>
      <c r="D207" s="1" t="s">
        <v>655</v>
      </c>
      <c r="E207" s="1" t="s">
        <v>839</v>
      </c>
      <c r="F207" s="1" t="s">
        <v>840</v>
      </c>
      <c r="G207" s="4" t="s">
        <v>841</v>
      </c>
      <c r="H207" s="1" t="s">
        <v>15</v>
      </c>
      <c r="I207" s="1" t="s">
        <v>659</v>
      </c>
      <c r="J207" s="1">
        <v>1</v>
      </c>
    </row>
    <row r="208" spans="1:10" ht="14.4" x14ac:dyDescent="0.3">
      <c r="A208" s="2">
        <v>2352</v>
      </c>
      <c r="B208" s="3" t="s">
        <v>3824</v>
      </c>
      <c r="C208" s="3" t="s">
        <v>842</v>
      </c>
      <c r="D208" s="1" t="s">
        <v>655</v>
      </c>
      <c r="E208" s="1" t="s">
        <v>843</v>
      </c>
      <c r="F208" s="1" t="s">
        <v>844</v>
      </c>
      <c r="G208" s="4" t="s">
        <v>845</v>
      </c>
      <c r="H208" s="1" t="s">
        <v>15</v>
      </c>
      <c r="I208" s="1" t="s">
        <v>659</v>
      </c>
      <c r="J208" s="1">
        <v>1</v>
      </c>
    </row>
    <row r="209" spans="1:10" ht="14.4" x14ac:dyDescent="0.3">
      <c r="A209" s="2">
        <v>2362</v>
      </c>
      <c r="B209" s="3" t="s">
        <v>3824</v>
      </c>
      <c r="C209" s="3" t="s">
        <v>842</v>
      </c>
      <c r="D209" s="1" t="s">
        <v>655</v>
      </c>
      <c r="E209" s="1" t="s">
        <v>846</v>
      </c>
      <c r="F209" s="1" t="s">
        <v>844</v>
      </c>
      <c r="G209" s="4" t="s">
        <v>847</v>
      </c>
      <c r="H209" s="1" t="s">
        <v>15</v>
      </c>
      <c r="I209" s="1" t="s">
        <v>659</v>
      </c>
      <c r="J209" s="1" t="s">
        <v>848</v>
      </c>
    </row>
    <row r="210" spans="1:10" ht="14.4" x14ac:dyDescent="0.3">
      <c r="A210" s="2">
        <v>2387</v>
      </c>
      <c r="B210" s="3" t="s">
        <v>3824</v>
      </c>
      <c r="C210" s="3" t="s">
        <v>849</v>
      </c>
      <c r="D210" s="1" t="s">
        <v>655</v>
      </c>
      <c r="E210" s="1" t="s">
        <v>850</v>
      </c>
      <c r="F210" s="1" t="s">
        <v>851</v>
      </c>
      <c r="G210" s="4" t="s">
        <v>852</v>
      </c>
      <c r="H210" s="1" t="s">
        <v>15</v>
      </c>
      <c r="I210" s="1" t="s">
        <v>659</v>
      </c>
      <c r="J210" s="1">
        <v>0</v>
      </c>
    </row>
    <row r="211" spans="1:10" ht="14.4" x14ac:dyDescent="0.3">
      <c r="A211" s="2">
        <v>2435</v>
      </c>
      <c r="B211" s="3" t="s">
        <v>3824</v>
      </c>
      <c r="C211" s="3" t="s">
        <v>853</v>
      </c>
      <c r="D211" s="1" t="s">
        <v>655</v>
      </c>
      <c r="E211" s="1" t="s">
        <v>854</v>
      </c>
      <c r="F211" s="1" t="s">
        <v>855</v>
      </c>
      <c r="G211" s="4" t="s">
        <v>856</v>
      </c>
      <c r="H211" s="1" t="s">
        <v>15</v>
      </c>
      <c r="I211" s="1" t="s">
        <v>659</v>
      </c>
      <c r="J211" s="1">
        <v>-1</v>
      </c>
    </row>
    <row r="212" spans="1:10" ht="14.4" x14ac:dyDescent="0.3">
      <c r="A212" s="2">
        <v>2475</v>
      </c>
      <c r="B212" s="3" t="s">
        <v>3824</v>
      </c>
      <c r="C212" s="3" t="s">
        <v>857</v>
      </c>
      <c r="D212" s="1" t="s">
        <v>655</v>
      </c>
      <c r="E212" s="1" t="s">
        <v>858</v>
      </c>
      <c r="F212" s="1" t="s">
        <v>859</v>
      </c>
      <c r="G212" s="4" t="s">
        <v>860</v>
      </c>
      <c r="H212" s="1" t="s">
        <v>15</v>
      </c>
      <c r="I212" s="1" t="s">
        <v>659</v>
      </c>
      <c r="J212" s="1">
        <v>1</v>
      </c>
    </row>
    <row r="213" spans="1:10" ht="14.4" x14ac:dyDescent="0.3">
      <c r="A213" s="2">
        <v>2526</v>
      </c>
      <c r="B213" s="3" t="s">
        <v>3824</v>
      </c>
      <c r="C213" s="3" t="s">
        <v>861</v>
      </c>
      <c r="D213" s="1" t="s">
        <v>655</v>
      </c>
      <c r="E213" s="1" t="s">
        <v>862</v>
      </c>
      <c r="F213" s="1" t="s">
        <v>863</v>
      </c>
      <c r="G213" s="4" t="s">
        <v>864</v>
      </c>
      <c r="H213" s="1" t="s">
        <v>15</v>
      </c>
      <c r="I213" s="1" t="s">
        <v>659</v>
      </c>
      <c r="J213" s="1">
        <v>-1</v>
      </c>
    </row>
    <row r="214" spans="1:10" ht="14.4" x14ac:dyDescent="0.3">
      <c r="A214" s="2">
        <v>2529</v>
      </c>
      <c r="B214" s="3" t="s">
        <v>3824</v>
      </c>
      <c r="C214" s="3" t="s">
        <v>865</v>
      </c>
      <c r="D214" s="1" t="s">
        <v>655</v>
      </c>
      <c r="E214" s="1" t="s">
        <v>866</v>
      </c>
      <c r="F214" s="1" t="s">
        <v>867</v>
      </c>
      <c r="G214" s="4" t="s">
        <v>868</v>
      </c>
      <c r="H214" s="1" t="s">
        <v>15</v>
      </c>
      <c r="I214" s="1" t="s">
        <v>659</v>
      </c>
      <c r="J214" s="1">
        <v>1</v>
      </c>
    </row>
    <row r="215" spans="1:10" ht="14.4" x14ac:dyDescent="0.3">
      <c r="A215" s="2">
        <v>2559</v>
      </c>
      <c r="B215" s="3" t="s">
        <v>3824</v>
      </c>
      <c r="C215" s="3" t="s">
        <v>869</v>
      </c>
      <c r="D215" s="1" t="s">
        <v>655</v>
      </c>
      <c r="E215" s="1" t="s">
        <v>870</v>
      </c>
      <c r="F215" s="1" t="s">
        <v>871</v>
      </c>
      <c r="G215" s="4" t="s">
        <v>872</v>
      </c>
      <c r="H215" s="1" t="s">
        <v>15</v>
      </c>
      <c r="I215" s="1" t="s">
        <v>659</v>
      </c>
      <c r="J215" s="1">
        <v>1</v>
      </c>
    </row>
    <row r="216" spans="1:10" ht="14.4" x14ac:dyDescent="0.3">
      <c r="A216" s="2">
        <v>2765</v>
      </c>
      <c r="B216" s="3" t="s">
        <v>3824</v>
      </c>
      <c r="C216" s="3" t="s">
        <v>873</v>
      </c>
      <c r="D216" s="1" t="s">
        <v>655</v>
      </c>
      <c r="E216" s="1" t="s">
        <v>874</v>
      </c>
      <c r="F216" s="1" t="s">
        <v>875</v>
      </c>
      <c r="G216" s="4" t="s">
        <v>876</v>
      </c>
      <c r="H216" s="1" t="s">
        <v>15</v>
      </c>
      <c r="I216" s="1" t="s">
        <v>659</v>
      </c>
      <c r="J216" s="1">
        <v>1</v>
      </c>
    </row>
    <row r="217" spans="1:10" ht="14.4" x14ac:dyDescent="0.3">
      <c r="A217" s="2">
        <v>2770</v>
      </c>
      <c r="B217" s="3" t="s">
        <v>3824</v>
      </c>
      <c r="C217" s="3" t="s">
        <v>877</v>
      </c>
      <c r="D217" s="1" t="s">
        <v>655</v>
      </c>
      <c r="E217" s="1" t="s">
        <v>878</v>
      </c>
      <c r="F217" s="1" t="s">
        <v>879</v>
      </c>
      <c r="G217" s="4" t="s">
        <v>880</v>
      </c>
      <c r="H217" s="1" t="s">
        <v>15</v>
      </c>
      <c r="I217" s="1" t="s">
        <v>659</v>
      </c>
      <c r="J217" s="1">
        <v>0</v>
      </c>
    </row>
    <row r="218" spans="1:10" ht="14.4" x14ac:dyDescent="0.3">
      <c r="A218" s="2">
        <v>2847</v>
      </c>
      <c r="B218" s="3" t="s">
        <v>3824</v>
      </c>
      <c r="C218" s="3" t="s">
        <v>881</v>
      </c>
      <c r="D218" s="1" t="s">
        <v>655</v>
      </c>
      <c r="E218" s="1" t="s">
        <v>882</v>
      </c>
      <c r="F218" s="1" t="s">
        <v>883</v>
      </c>
      <c r="G218" s="4" t="s">
        <v>884</v>
      </c>
      <c r="H218" s="1" t="s">
        <v>15</v>
      </c>
      <c r="I218" s="1" t="s">
        <v>659</v>
      </c>
      <c r="J218" s="1">
        <v>1</v>
      </c>
    </row>
    <row r="219" spans="1:10" ht="14.4" x14ac:dyDescent="0.3">
      <c r="A219" s="2">
        <v>2877</v>
      </c>
      <c r="B219" s="3" t="s">
        <v>3824</v>
      </c>
      <c r="C219" s="3" t="s">
        <v>885</v>
      </c>
      <c r="D219" s="1" t="s">
        <v>655</v>
      </c>
      <c r="E219" s="1" t="s">
        <v>886</v>
      </c>
      <c r="F219" s="1" t="s">
        <v>887</v>
      </c>
      <c r="G219" s="4" t="s">
        <v>888</v>
      </c>
      <c r="H219" s="1" t="s">
        <v>15</v>
      </c>
      <c r="I219" s="1" t="s">
        <v>659</v>
      </c>
      <c r="J219" s="1">
        <v>1</v>
      </c>
    </row>
    <row r="220" spans="1:10" ht="14.4" x14ac:dyDescent="0.3">
      <c r="A220" s="2">
        <v>2970</v>
      </c>
      <c r="B220" s="3" t="s">
        <v>3824</v>
      </c>
      <c r="C220" s="3" t="s">
        <v>889</v>
      </c>
      <c r="D220" s="1" t="s">
        <v>655</v>
      </c>
      <c r="E220" s="1" t="s">
        <v>890</v>
      </c>
      <c r="F220" s="1" t="s">
        <v>891</v>
      </c>
      <c r="G220" s="4" t="s">
        <v>892</v>
      </c>
      <c r="H220" s="1" t="s">
        <v>15</v>
      </c>
      <c r="I220" s="1" t="s">
        <v>659</v>
      </c>
      <c r="J220" s="1">
        <v>1</v>
      </c>
    </row>
    <row r="221" spans="1:10" ht="14.4" x14ac:dyDescent="0.3">
      <c r="A221" s="2">
        <v>3047</v>
      </c>
      <c r="B221" s="3" t="s">
        <v>3824</v>
      </c>
      <c r="C221" s="3" t="s">
        <v>893</v>
      </c>
      <c r="D221" s="1" t="s">
        <v>655</v>
      </c>
      <c r="E221" s="1" t="s">
        <v>894</v>
      </c>
      <c r="F221" s="1" t="s">
        <v>895</v>
      </c>
      <c r="G221" s="4" t="s">
        <v>896</v>
      </c>
      <c r="H221" s="1" t="s">
        <v>15</v>
      </c>
      <c r="I221" s="1" t="s">
        <v>659</v>
      </c>
      <c r="J221" s="1">
        <v>1</v>
      </c>
    </row>
    <row r="222" spans="1:10" ht="14.4" x14ac:dyDescent="0.3">
      <c r="A222" s="2">
        <v>3123</v>
      </c>
      <c r="B222" s="3" t="s">
        <v>3824</v>
      </c>
      <c r="C222" s="3" t="s">
        <v>897</v>
      </c>
      <c r="D222" s="1" t="s">
        <v>655</v>
      </c>
      <c r="E222" s="1" t="s">
        <v>898</v>
      </c>
      <c r="F222" s="1" t="s">
        <v>899</v>
      </c>
      <c r="G222" s="4" t="s">
        <v>900</v>
      </c>
      <c r="H222" s="1" t="s">
        <v>15</v>
      </c>
      <c r="I222" s="1" t="s">
        <v>659</v>
      </c>
      <c r="J222" s="1">
        <v>0</v>
      </c>
    </row>
    <row r="223" spans="1:10" ht="14.4" x14ac:dyDescent="0.3">
      <c r="A223" s="2">
        <v>3146</v>
      </c>
      <c r="B223" s="3" t="s">
        <v>3824</v>
      </c>
      <c r="C223" s="3" t="s">
        <v>901</v>
      </c>
      <c r="D223" s="1" t="s">
        <v>655</v>
      </c>
      <c r="E223" s="1" t="s">
        <v>902</v>
      </c>
      <c r="F223" s="1" t="s">
        <v>903</v>
      </c>
      <c r="G223" s="4" t="s">
        <v>904</v>
      </c>
      <c r="H223" s="1" t="s">
        <v>15</v>
      </c>
      <c r="I223" s="1" t="s">
        <v>659</v>
      </c>
      <c r="J223" s="1">
        <v>1</v>
      </c>
    </row>
    <row r="224" spans="1:10" ht="14.4" x14ac:dyDescent="0.3">
      <c r="A224" s="2">
        <v>3167</v>
      </c>
      <c r="B224" s="3" t="s">
        <v>3824</v>
      </c>
      <c r="C224" s="3" t="s">
        <v>905</v>
      </c>
      <c r="D224" s="1" t="s">
        <v>655</v>
      </c>
      <c r="E224" s="1" t="s">
        <v>906</v>
      </c>
      <c r="F224" s="1" t="s">
        <v>907</v>
      </c>
      <c r="G224" s="4" t="s">
        <v>908</v>
      </c>
      <c r="H224" s="1" t="s">
        <v>15</v>
      </c>
      <c r="I224" s="1" t="s">
        <v>659</v>
      </c>
      <c r="J224" s="1">
        <v>1</v>
      </c>
    </row>
    <row r="225" spans="1:10" ht="14.4" x14ac:dyDescent="0.3">
      <c r="A225" s="2">
        <v>3244</v>
      </c>
      <c r="B225" s="3" t="s">
        <v>3824</v>
      </c>
      <c r="C225" s="3" t="s">
        <v>909</v>
      </c>
      <c r="D225" s="1" t="s">
        <v>655</v>
      </c>
      <c r="E225" s="1" t="s">
        <v>910</v>
      </c>
      <c r="F225" s="1" t="s">
        <v>911</v>
      </c>
      <c r="G225" s="4" t="s">
        <v>912</v>
      </c>
      <c r="H225" s="1" t="s">
        <v>15</v>
      </c>
      <c r="I225" s="1" t="s">
        <v>659</v>
      </c>
      <c r="J225" s="1">
        <v>1</v>
      </c>
    </row>
    <row r="226" spans="1:10" ht="14.4" x14ac:dyDescent="0.3">
      <c r="A226" s="2">
        <v>3262</v>
      </c>
      <c r="B226" s="3" t="s">
        <v>3824</v>
      </c>
      <c r="C226" s="3" t="s">
        <v>913</v>
      </c>
      <c r="D226" s="1" t="s">
        <v>655</v>
      </c>
      <c r="E226" s="1" t="s">
        <v>914</v>
      </c>
      <c r="F226" s="1" t="s">
        <v>915</v>
      </c>
      <c r="G226" s="4" t="s">
        <v>916</v>
      </c>
      <c r="H226" s="1" t="s">
        <v>15</v>
      </c>
      <c r="I226" s="1" t="s">
        <v>659</v>
      </c>
      <c r="J226" s="1">
        <v>1</v>
      </c>
    </row>
    <row r="227" spans="1:10" ht="14.4" x14ac:dyDescent="0.3">
      <c r="A227" s="2">
        <v>3327</v>
      </c>
      <c r="B227" s="3" t="s">
        <v>3824</v>
      </c>
      <c r="C227" s="3" t="s">
        <v>917</v>
      </c>
      <c r="D227" s="1" t="s">
        <v>655</v>
      </c>
      <c r="E227" s="1" t="s">
        <v>918</v>
      </c>
      <c r="F227" s="1" t="s">
        <v>919</v>
      </c>
      <c r="G227" s="4" t="s">
        <v>920</v>
      </c>
      <c r="H227" s="1" t="s">
        <v>15</v>
      </c>
      <c r="I227" s="1" t="s">
        <v>659</v>
      </c>
      <c r="J227" s="1">
        <v>1</v>
      </c>
    </row>
    <row r="228" spans="1:10" ht="14.4" x14ac:dyDescent="0.3">
      <c r="A228" s="2">
        <v>3338</v>
      </c>
      <c r="B228" s="3" t="s">
        <v>3824</v>
      </c>
      <c r="C228" s="3" t="s">
        <v>921</v>
      </c>
      <c r="D228" s="1" t="s">
        <v>655</v>
      </c>
      <c r="E228" s="1" t="s">
        <v>922</v>
      </c>
      <c r="F228" s="1" t="s">
        <v>923</v>
      </c>
      <c r="G228" s="4" t="s">
        <v>924</v>
      </c>
      <c r="H228" s="1" t="s">
        <v>15</v>
      </c>
      <c r="I228" s="1" t="s">
        <v>659</v>
      </c>
      <c r="J228" s="1">
        <v>1</v>
      </c>
    </row>
    <row r="229" spans="1:10" ht="14.4" x14ac:dyDescent="0.3">
      <c r="A229" s="2">
        <v>3375</v>
      </c>
      <c r="B229" s="3" t="s">
        <v>3824</v>
      </c>
      <c r="C229" s="3" t="s">
        <v>925</v>
      </c>
      <c r="D229" s="1" t="s">
        <v>655</v>
      </c>
      <c r="E229" s="1" t="s">
        <v>926</v>
      </c>
      <c r="F229" s="1" t="s">
        <v>927</v>
      </c>
      <c r="G229" s="4" t="s">
        <v>928</v>
      </c>
      <c r="H229" s="1" t="s">
        <v>15</v>
      </c>
      <c r="I229" s="1" t="s">
        <v>659</v>
      </c>
      <c r="J229" s="1">
        <v>1</v>
      </c>
    </row>
    <row r="230" spans="1:10" ht="14.4" x14ac:dyDescent="0.3">
      <c r="A230" s="2">
        <v>3421</v>
      </c>
      <c r="B230" s="3" t="s">
        <v>3824</v>
      </c>
      <c r="C230" s="3" t="s">
        <v>929</v>
      </c>
      <c r="D230" s="1" t="s">
        <v>655</v>
      </c>
      <c r="E230" s="1" t="s">
        <v>930</v>
      </c>
      <c r="F230" s="1" t="s">
        <v>931</v>
      </c>
      <c r="G230" s="4" t="s">
        <v>932</v>
      </c>
      <c r="H230" s="1" t="s">
        <v>15</v>
      </c>
      <c r="I230" s="1" t="s">
        <v>659</v>
      </c>
      <c r="J230" s="1">
        <v>1</v>
      </c>
    </row>
    <row r="231" spans="1:10" ht="14.4" x14ac:dyDescent="0.3">
      <c r="A231" s="2">
        <v>3429</v>
      </c>
      <c r="B231" s="3" t="s">
        <v>3824</v>
      </c>
      <c r="C231" s="3" t="s">
        <v>933</v>
      </c>
      <c r="D231" s="1" t="s">
        <v>655</v>
      </c>
      <c r="E231" s="1" t="s">
        <v>934</v>
      </c>
      <c r="F231" s="1" t="s">
        <v>935</v>
      </c>
      <c r="G231" s="4" t="s">
        <v>936</v>
      </c>
      <c r="H231" s="1" t="s">
        <v>15</v>
      </c>
      <c r="I231" s="1" t="s">
        <v>659</v>
      </c>
      <c r="J231" s="1">
        <v>0</v>
      </c>
    </row>
    <row r="232" spans="1:10" ht="14.4" x14ac:dyDescent="0.3">
      <c r="A232" s="2">
        <v>3433</v>
      </c>
      <c r="B232" s="3" t="s">
        <v>3824</v>
      </c>
      <c r="C232" s="3" t="s">
        <v>937</v>
      </c>
      <c r="D232" s="1" t="s">
        <v>655</v>
      </c>
      <c r="E232" s="1" t="s">
        <v>938</v>
      </c>
      <c r="F232" s="1" t="s">
        <v>939</v>
      </c>
      <c r="G232" s="4" t="s">
        <v>940</v>
      </c>
      <c r="H232" s="1" t="s">
        <v>15</v>
      </c>
      <c r="I232" s="1" t="s">
        <v>659</v>
      </c>
      <c r="J232" s="1">
        <v>0</v>
      </c>
    </row>
    <row r="233" spans="1:10" ht="14.4" x14ac:dyDescent="0.3">
      <c r="A233" s="2">
        <v>3511</v>
      </c>
      <c r="B233" s="3" t="s">
        <v>3824</v>
      </c>
      <c r="C233" s="3" t="s">
        <v>941</v>
      </c>
      <c r="D233" s="1" t="s">
        <v>655</v>
      </c>
      <c r="E233" s="1" t="s">
        <v>942</v>
      </c>
      <c r="F233" s="1" t="s">
        <v>943</v>
      </c>
      <c r="G233" s="4" t="s">
        <v>944</v>
      </c>
      <c r="H233" s="1" t="s">
        <v>15</v>
      </c>
      <c r="I233" s="1" t="s">
        <v>659</v>
      </c>
      <c r="J233" s="1">
        <v>1</v>
      </c>
    </row>
    <row r="234" spans="1:10" ht="14.4" x14ac:dyDescent="0.3">
      <c r="A234" s="2">
        <v>3512</v>
      </c>
      <c r="B234" s="3" t="s">
        <v>3824</v>
      </c>
      <c r="C234" s="3" t="s">
        <v>945</v>
      </c>
      <c r="D234" s="1" t="s">
        <v>655</v>
      </c>
      <c r="E234" s="1" t="s">
        <v>946</v>
      </c>
      <c r="F234" s="1" t="s">
        <v>947</v>
      </c>
      <c r="G234" s="4" t="s">
        <v>948</v>
      </c>
      <c r="H234" s="1" t="s">
        <v>15</v>
      </c>
      <c r="I234" s="1" t="s">
        <v>659</v>
      </c>
      <c r="J234" s="1">
        <v>1</v>
      </c>
    </row>
    <row r="235" spans="1:10" ht="14.4" x14ac:dyDescent="0.3">
      <c r="A235" s="2">
        <v>3675</v>
      </c>
      <c r="B235" s="3" t="s">
        <v>3824</v>
      </c>
      <c r="C235" s="3" t="s">
        <v>949</v>
      </c>
      <c r="D235" s="1" t="s">
        <v>655</v>
      </c>
      <c r="E235" s="1" t="s">
        <v>950</v>
      </c>
      <c r="F235" s="1" t="s">
        <v>951</v>
      </c>
      <c r="G235" s="4" t="s">
        <v>952</v>
      </c>
      <c r="H235" s="1" t="s">
        <v>15</v>
      </c>
      <c r="I235" s="1" t="s">
        <v>659</v>
      </c>
      <c r="J235" s="1">
        <v>1</v>
      </c>
    </row>
    <row r="236" spans="1:10" ht="14.4" x14ac:dyDescent="0.3">
      <c r="A236" s="2">
        <v>3701</v>
      </c>
      <c r="B236" s="3" t="s">
        <v>3824</v>
      </c>
      <c r="C236" s="3" t="s">
        <v>953</v>
      </c>
      <c r="D236" s="1" t="s">
        <v>655</v>
      </c>
      <c r="E236" s="1" t="s">
        <v>954</v>
      </c>
      <c r="F236" s="1" t="s">
        <v>955</v>
      </c>
      <c r="G236" s="4" t="s">
        <v>956</v>
      </c>
      <c r="H236" s="1" t="s">
        <v>15</v>
      </c>
      <c r="I236" s="1" t="s">
        <v>659</v>
      </c>
      <c r="J236" s="1">
        <v>-1</v>
      </c>
    </row>
    <row r="237" spans="1:10" ht="14.4" x14ac:dyDescent="0.3">
      <c r="A237" s="2">
        <v>3703</v>
      </c>
      <c r="B237" s="3" t="s">
        <v>3824</v>
      </c>
      <c r="C237" s="3" t="s">
        <v>949</v>
      </c>
      <c r="D237" s="1" t="s">
        <v>655</v>
      </c>
      <c r="E237" s="1" t="s">
        <v>957</v>
      </c>
      <c r="F237" s="1" t="s">
        <v>958</v>
      </c>
      <c r="G237" s="4" t="s">
        <v>959</v>
      </c>
      <c r="H237" s="1" t="s">
        <v>15</v>
      </c>
      <c r="I237" s="1" t="s">
        <v>659</v>
      </c>
      <c r="J237" s="1">
        <v>1</v>
      </c>
    </row>
    <row r="238" spans="1:10" ht="14.4" x14ac:dyDescent="0.3">
      <c r="A238" s="2">
        <v>3704</v>
      </c>
      <c r="B238" s="3" t="s">
        <v>3824</v>
      </c>
      <c r="C238" s="3" t="s">
        <v>960</v>
      </c>
      <c r="D238" s="1" t="s">
        <v>655</v>
      </c>
      <c r="E238" s="1" t="s">
        <v>961</v>
      </c>
      <c r="F238" s="1" t="s">
        <v>962</v>
      </c>
      <c r="G238" s="4" t="s">
        <v>963</v>
      </c>
      <c r="H238" s="1" t="s">
        <v>15</v>
      </c>
      <c r="I238" s="1" t="s">
        <v>659</v>
      </c>
      <c r="J238" s="1">
        <v>1</v>
      </c>
    </row>
    <row r="239" spans="1:10" ht="14.4" x14ac:dyDescent="0.3">
      <c r="A239" s="2">
        <v>3773</v>
      </c>
      <c r="B239" s="3" t="s">
        <v>3824</v>
      </c>
      <c r="C239" s="3" t="s">
        <v>964</v>
      </c>
      <c r="D239" s="1" t="s">
        <v>655</v>
      </c>
      <c r="E239" s="1" t="s">
        <v>965</v>
      </c>
      <c r="F239" s="1" t="s">
        <v>966</v>
      </c>
      <c r="G239" s="4" t="s">
        <v>967</v>
      </c>
      <c r="H239" s="1" t="s">
        <v>15</v>
      </c>
      <c r="I239" s="1" t="s">
        <v>659</v>
      </c>
      <c r="J239" s="1">
        <v>1</v>
      </c>
    </row>
    <row r="240" spans="1:10" ht="14.4" x14ac:dyDescent="0.3">
      <c r="A240" s="2">
        <v>3863</v>
      </c>
      <c r="B240" s="3" t="s">
        <v>3824</v>
      </c>
      <c r="C240" s="3" t="s">
        <v>968</v>
      </c>
      <c r="D240" s="1" t="s">
        <v>655</v>
      </c>
      <c r="E240" s="1" t="s">
        <v>969</v>
      </c>
      <c r="F240" s="1" t="s">
        <v>970</v>
      </c>
      <c r="G240" s="4" t="s">
        <v>971</v>
      </c>
      <c r="H240" s="1" t="s">
        <v>15</v>
      </c>
      <c r="I240" s="1" t="s">
        <v>659</v>
      </c>
      <c r="J240" s="1">
        <v>0</v>
      </c>
    </row>
    <row r="241" spans="1:10" ht="14.4" x14ac:dyDescent="0.3">
      <c r="A241" s="2">
        <v>3873</v>
      </c>
      <c r="B241" s="3" t="s">
        <v>3824</v>
      </c>
      <c r="C241" s="3" t="s">
        <v>972</v>
      </c>
      <c r="D241" s="1" t="s">
        <v>655</v>
      </c>
      <c r="E241" s="1" t="s">
        <v>973</v>
      </c>
      <c r="F241" s="1" t="s">
        <v>974</v>
      </c>
      <c r="G241" s="4" t="s">
        <v>975</v>
      </c>
      <c r="H241" s="1" t="s">
        <v>15</v>
      </c>
      <c r="I241" s="1" t="s">
        <v>659</v>
      </c>
      <c r="J241" s="1">
        <v>1</v>
      </c>
    </row>
    <row r="242" spans="1:10" ht="14.4" x14ac:dyDescent="0.3">
      <c r="A242" s="2">
        <v>3966</v>
      </c>
      <c r="B242" s="3" t="s">
        <v>3824</v>
      </c>
      <c r="C242" s="3" t="s">
        <v>976</v>
      </c>
      <c r="D242" s="1" t="s">
        <v>655</v>
      </c>
      <c r="E242" s="1" t="s">
        <v>977</v>
      </c>
      <c r="F242" s="1" t="s">
        <v>978</v>
      </c>
      <c r="G242" s="4" t="s">
        <v>979</v>
      </c>
      <c r="H242" s="1" t="s">
        <v>15</v>
      </c>
      <c r="I242" s="1" t="s">
        <v>659</v>
      </c>
      <c r="J242" s="1">
        <v>1</v>
      </c>
    </row>
    <row r="243" spans="1:10" ht="14.4" x14ac:dyDescent="0.3">
      <c r="A243" s="2">
        <v>3991</v>
      </c>
      <c r="B243" s="3" t="s">
        <v>3824</v>
      </c>
      <c r="C243" s="3" t="s">
        <v>980</v>
      </c>
      <c r="D243" s="1" t="s">
        <v>655</v>
      </c>
      <c r="E243" s="1" t="s">
        <v>981</v>
      </c>
      <c r="F243" s="1" t="s">
        <v>982</v>
      </c>
      <c r="G243" s="4" t="s">
        <v>983</v>
      </c>
      <c r="H243" s="1" t="s">
        <v>15</v>
      </c>
      <c r="I243" s="1" t="s">
        <v>659</v>
      </c>
      <c r="J243" s="1">
        <v>1</v>
      </c>
    </row>
    <row r="244" spans="1:10" ht="14.4" x14ac:dyDescent="0.3">
      <c r="A244" s="2">
        <v>4043</v>
      </c>
      <c r="B244" s="3" t="s">
        <v>3824</v>
      </c>
      <c r="C244" s="3" t="s">
        <v>984</v>
      </c>
      <c r="D244" s="1" t="s">
        <v>655</v>
      </c>
      <c r="E244" s="1" t="s">
        <v>985</v>
      </c>
      <c r="F244" s="1" t="s">
        <v>986</v>
      </c>
      <c r="G244" s="4" t="s">
        <v>987</v>
      </c>
      <c r="H244" s="1" t="s">
        <v>15</v>
      </c>
      <c r="I244" s="1" t="s">
        <v>659</v>
      </c>
      <c r="J244" s="1">
        <v>1</v>
      </c>
    </row>
    <row r="245" spans="1:10" ht="14.4" x14ac:dyDescent="0.3">
      <c r="A245" s="2">
        <v>4049</v>
      </c>
      <c r="B245" s="3" t="s">
        <v>3824</v>
      </c>
      <c r="C245" s="3" t="s">
        <v>988</v>
      </c>
      <c r="D245" s="1" t="s">
        <v>655</v>
      </c>
      <c r="E245" s="1" t="s">
        <v>989</v>
      </c>
      <c r="F245" s="1" t="s">
        <v>990</v>
      </c>
      <c r="G245" s="4" t="s">
        <v>991</v>
      </c>
      <c r="H245" s="1" t="s">
        <v>15</v>
      </c>
      <c r="I245" s="1" t="s">
        <v>659</v>
      </c>
      <c r="J245" s="1">
        <v>1</v>
      </c>
    </row>
    <row r="246" spans="1:10" ht="14.4" x14ac:dyDescent="0.3">
      <c r="A246" s="2">
        <v>4057</v>
      </c>
      <c r="B246" s="3" t="s">
        <v>3824</v>
      </c>
      <c r="C246" s="3" t="s">
        <v>992</v>
      </c>
      <c r="D246" s="1" t="s">
        <v>655</v>
      </c>
      <c r="E246" s="1" t="s">
        <v>993</v>
      </c>
      <c r="F246" s="1" t="s">
        <v>994</v>
      </c>
      <c r="G246" s="4" t="s">
        <v>995</v>
      </c>
      <c r="H246" s="1" t="s">
        <v>15</v>
      </c>
      <c r="I246" s="1" t="s">
        <v>659</v>
      </c>
      <c r="J246" s="1">
        <v>1</v>
      </c>
    </row>
    <row r="247" spans="1:10" ht="14.4" x14ac:dyDescent="0.3">
      <c r="A247" s="2">
        <v>4149</v>
      </c>
      <c r="B247" s="3" t="s">
        <v>4437</v>
      </c>
      <c r="C247" s="3" t="s">
        <v>996</v>
      </c>
      <c r="D247" s="1" t="s">
        <v>655</v>
      </c>
      <c r="E247" s="1" t="s">
        <v>997</v>
      </c>
      <c r="F247" s="1" t="s">
        <v>998</v>
      </c>
      <c r="G247" s="4" t="s">
        <v>999</v>
      </c>
      <c r="H247" s="1" t="s">
        <v>15</v>
      </c>
      <c r="I247" s="1" t="s">
        <v>659</v>
      </c>
      <c r="J247" s="1">
        <v>-1</v>
      </c>
    </row>
    <row r="248" spans="1:10" ht="14.4" x14ac:dyDescent="0.3">
      <c r="A248" s="2">
        <v>4226</v>
      </c>
      <c r="B248" s="3" t="s">
        <v>4437</v>
      </c>
      <c r="C248" s="3" t="s">
        <v>1000</v>
      </c>
      <c r="D248" s="1" t="s">
        <v>655</v>
      </c>
      <c r="E248" s="1" t="s">
        <v>1001</v>
      </c>
      <c r="F248" s="1" t="s">
        <v>1002</v>
      </c>
      <c r="G248" s="4" t="s">
        <v>1003</v>
      </c>
      <c r="H248" s="1" t="s">
        <v>15</v>
      </c>
      <c r="I248" s="1" t="s">
        <v>659</v>
      </c>
      <c r="J248" s="1">
        <v>1</v>
      </c>
    </row>
    <row r="249" spans="1:10" ht="14.4" x14ac:dyDescent="0.3">
      <c r="A249" s="2">
        <v>4331</v>
      </c>
      <c r="B249" s="3" t="s">
        <v>4442</v>
      </c>
      <c r="C249" s="3" t="s">
        <v>1004</v>
      </c>
      <c r="D249" s="1" t="s">
        <v>655</v>
      </c>
      <c r="E249" s="1" t="s">
        <v>1005</v>
      </c>
      <c r="F249" s="1" t="s">
        <v>1006</v>
      </c>
      <c r="G249" s="4" t="s">
        <v>1007</v>
      </c>
      <c r="H249" s="1" t="s">
        <v>15</v>
      </c>
      <c r="I249" s="1" t="s">
        <v>659</v>
      </c>
      <c r="J249" s="1">
        <v>0</v>
      </c>
    </row>
    <row r="250" spans="1:10" ht="14.4" x14ac:dyDescent="0.3">
      <c r="A250" s="2">
        <v>4430</v>
      </c>
      <c r="B250" s="3" t="s">
        <v>4442</v>
      </c>
      <c r="C250" s="3" t="s">
        <v>1008</v>
      </c>
      <c r="D250" s="1" t="s">
        <v>655</v>
      </c>
      <c r="E250" s="1" t="s">
        <v>1009</v>
      </c>
      <c r="F250" s="1" t="s">
        <v>1010</v>
      </c>
      <c r="G250" s="4" t="s">
        <v>1011</v>
      </c>
      <c r="H250" s="1" t="s">
        <v>15</v>
      </c>
      <c r="I250" s="1" t="s">
        <v>659</v>
      </c>
      <c r="J250" s="1">
        <v>-1</v>
      </c>
    </row>
    <row r="251" spans="1:10" ht="14.4" x14ac:dyDescent="0.3">
      <c r="A251" s="2">
        <v>4513</v>
      </c>
      <c r="B251" s="3" t="s">
        <v>4475</v>
      </c>
      <c r="C251" s="3" t="s">
        <v>1012</v>
      </c>
      <c r="D251" s="1" t="s">
        <v>655</v>
      </c>
      <c r="E251" s="1" t="s">
        <v>1013</v>
      </c>
      <c r="F251" s="1" t="s">
        <v>1014</v>
      </c>
      <c r="G251" s="4" t="s">
        <v>1015</v>
      </c>
      <c r="H251" s="1" t="s">
        <v>15</v>
      </c>
      <c r="I251" s="1" t="s">
        <v>659</v>
      </c>
      <c r="J251" s="1">
        <v>1</v>
      </c>
    </row>
    <row r="252" spans="1:10" ht="14.4" x14ac:dyDescent="0.3">
      <c r="A252" s="2">
        <v>4527</v>
      </c>
      <c r="B252" s="3" t="s">
        <v>4475</v>
      </c>
      <c r="C252" s="3" t="s">
        <v>1016</v>
      </c>
      <c r="D252" s="1" t="s">
        <v>655</v>
      </c>
      <c r="E252" s="1" t="s">
        <v>1017</v>
      </c>
      <c r="F252" s="1" t="s">
        <v>1018</v>
      </c>
      <c r="G252" s="4" t="s">
        <v>1019</v>
      </c>
      <c r="H252" s="1" t="s">
        <v>15</v>
      </c>
      <c r="I252" s="1" t="s">
        <v>659</v>
      </c>
      <c r="J252" s="1">
        <v>1</v>
      </c>
    </row>
    <row r="253" spans="1:10" ht="14.4" x14ac:dyDescent="0.3">
      <c r="A253" s="2">
        <v>4529</v>
      </c>
      <c r="B253" s="3" t="s">
        <v>4475</v>
      </c>
      <c r="C253" s="3" t="s">
        <v>1020</v>
      </c>
      <c r="D253" s="1" t="s">
        <v>655</v>
      </c>
      <c r="E253" s="1" t="s">
        <v>1021</v>
      </c>
      <c r="F253" s="1" t="s">
        <v>1022</v>
      </c>
      <c r="G253" s="4" t="s">
        <v>1023</v>
      </c>
      <c r="H253" s="1" t="s">
        <v>15</v>
      </c>
      <c r="I253" s="1" t="s">
        <v>659</v>
      </c>
      <c r="J253" s="1">
        <v>1</v>
      </c>
    </row>
    <row r="254" spans="1:10" ht="14.4" x14ac:dyDescent="0.3">
      <c r="A254" s="2">
        <v>4557</v>
      </c>
      <c r="B254" s="3" t="s">
        <v>4475</v>
      </c>
      <c r="C254" s="3" t="s">
        <v>1024</v>
      </c>
      <c r="D254" s="1" t="s">
        <v>655</v>
      </c>
      <c r="E254" s="1" t="s">
        <v>1025</v>
      </c>
      <c r="F254" s="1" t="s">
        <v>1026</v>
      </c>
      <c r="G254" s="4" t="s">
        <v>1027</v>
      </c>
      <c r="H254" s="1" t="s">
        <v>15</v>
      </c>
      <c r="I254" s="1" t="s">
        <v>659</v>
      </c>
      <c r="J254" s="1">
        <v>1</v>
      </c>
    </row>
    <row r="255" spans="1:10" ht="14.4" x14ac:dyDescent="0.3">
      <c r="A255" s="2">
        <v>4611</v>
      </c>
      <c r="B255" s="3" t="s">
        <v>4475</v>
      </c>
      <c r="C255" s="3" t="s">
        <v>1028</v>
      </c>
      <c r="D255" s="1" t="s">
        <v>655</v>
      </c>
      <c r="E255" s="1" t="s">
        <v>1029</v>
      </c>
      <c r="F255" s="1" t="s">
        <v>1030</v>
      </c>
      <c r="G255" s="4" t="s">
        <v>1031</v>
      </c>
      <c r="H255" s="1" t="s">
        <v>15</v>
      </c>
      <c r="I255" s="1" t="s">
        <v>659</v>
      </c>
      <c r="J255" s="1">
        <v>0</v>
      </c>
    </row>
    <row r="256" spans="1:10" ht="14.4" x14ac:dyDescent="0.3">
      <c r="A256" s="2">
        <v>4695</v>
      </c>
      <c r="B256" s="3" t="s">
        <v>4475</v>
      </c>
      <c r="C256" s="3" t="s">
        <v>1032</v>
      </c>
      <c r="D256" s="1" t="s">
        <v>655</v>
      </c>
      <c r="E256" s="1" t="s">
        <v>1033</v>
      </c>
      <c r="F256" s="1" t="s">
        <v>1034</v>
      </c>
      <c r="G256" s="4" t="s">
        <v>1035</v>
      </c>
      <c r="H256" s="1" t="s">
        <v>15</v>
      </c>
      <c r="I256" s="1" t="s">
        <v>659</v>
      </c>
      <c r="J256" s="1">
        <v>1</v>
      </c>
    </row>
    <row r="257" spans="1:10" ht="14.4" x14ac:dyDescent="0.3">
      <c r="A257" s="2">
        <v>4724</v>
      </c>
      <c r="B257" s="3" t="s">
        <v>4475</v>
      </c>
      <c r="C257" s="3" t="s">
        <v>1036</v>
      </c>
      <c r="D257" s="1" t="s">
        <v>655</v>
      </c>
      <c r="E257" s="1" t="s">
        <v>1037</v>
      </c>
      <c r="F257" s="1" t="s">
        <v>1038</v>
      </c>
      <c r="G257" s="4" t="s">
        <v>1039</v>
      </c>
      <c r="H257" s="1" t="s">
        <v>15</v>
      </c>
      <c r="I257" s="1" t="s">
        <v>659</v>
      </c>
      <c r="J257" s="1">
        <v>1</v>
      </c>
    </row>
    <row r="258" spans="1:10" ht="14.4" x14ac:dyDescent="0.3">
      <c r="A258" s="2">
        <v>4791</v>
      </c>
      <c r="B258" s="3" t="s">
        <v>4475</v>
      </c>
      <c r="C258" s="3" t="s">
        <v>1040</v>
      </c>
      <c r="D258" s="1" t="s">
        <v>655</v>
      </c>
      <c r="E258" s="1" t="s">
        <v>1041</v>
      </c>
      <c r="F258" s="1" t="s">
        <v>1042</v>
      </c>
      <c r="G258" s="4" t="s">
        <v>1043</v>
      </c>
      <c r="H258" s="1" t="s">
        <v>15</v>
      </c>
      <c r="I258" s="1" t="s">
        <v>659</v>
      </c>
      <c r="J258" s="1">
        <v>1</v>
      </c>
    </row>
    <row r="259" spans="1:10" ht="14.4" x14ac:dyDescent="0.3">
      <c r="A259" s="2">
        <v>4826</v>
      </c>
      <c r="B259" s="3" t="s">
        <v>4475</v>
      </c>
      <c r="C259" s="3" t="s">
        <v>1044</v>
      </c>
      <c r="D259" s="1" t="s">
        <v>655</v>
      </c>
      <c r="E259" s="1" t="s">
        <v>1045</v>
      </c>
      <c r="F259" s="1" t="s">
        <v>1046</v>
      </c>
      <c r="G259" s="4" t="s">
        <v>1047</v>
      </c>
      <c r="H259" s="1" t="s">
        <v>15</v>
      </c>
      <c r="I259" s="1" t="s">
        <v>659</v>
      </c>
      <c r="J259" s="1">
        <v>1</v>
      </c>
    </row>
    <row r="260" spans="1:10" ht="14.4" x14ac:dyDescent="0.3">
      <c r="A260" s="2">
        <v>4850</v>
      </c>
      <c r="B260" s="3" t="s">
        <v>4475</v>
      </c>
      <c r="C260" s="3" t="s">
        <v>1048</v>
      </c>
      <c r="D260" s="1" t="s">
        <v>655</v>
      </c>
      <c r="E260" s="1" t="s">
        <v>1049</v>
      </c>
      <c r="F260" s="1" t="s">
        <v>1050</v>
      </c>
      <c r="G260" s="4" t="s">
        <v>1051</v>
      </c>
      <c r="H260" s="1" t="s">
        <v>15</v>
      </c>
      <c r="I260" s="1" t="s">
        <v>659</v>
      </c>
      <c r="J260" s="1">
        <v>1</v>
      </c>
    </row>
    <row r="261" spans="1:10" ht="14.4" x14ac:dyDescent="0.3">
      <c r="A261" s="2">
        <v>4888</v>
      </c>
      <c r="B261" s="3" t="s">
        <v>4475</v>
      </c>
      <c r="C261" s="3" t="s">
        <v>1052</v>
      </c>
      <c r="D261" s="1" t="s">
        <v>655</v>
      </c>
      <c r="E261" s="1" t="s">
        <v>1053</v>
      </c>
      <c r="F261" s="1" t="s">
        <v>1054</v>
      </c>
      <c r="G261" s="4" t="s">
        <v>1055</v>
      </c>
      <c r="H261" s="1" t="s">
        <v>15</v>
      </c>
      <c r="I261" s="1" t="s">
        <v>659</v>
      </c>
      <c r="J261" s="1">
        <v>1</v>
      </c>
    </row>
    <row r="262" spans="1:10" ht="14.4" x14ac:dyDescent="0.3">
      <c r="A262" s="2">
        <v>4927</v>
      </c>
      <c r="B262" s="3" t="s">
        <v>4475</v>
      </c>
      <c r="C262" s="3" t="s">
        <v>1056</v>
      </c>
      <c r="D262" s="1" t="s">
        <v>655</v>
      </c>
      <c r="E262" s="1" t="s">
        <v>1057</v>
      </c>
      <c r="F262" s="1" t="s">
        <v>1058</v>
      </c>
      <c r="G262" s="4" t="s">
        <v>1059</v>
      </c>
      <c r="H262" s="1" t="s">
        <v>15</v>
      </c>
      <c r="I262" s="1" t="s">
        <v>659</v>
      </c>
      <c r="J262" s="1">
        <v>0</v>
      </c>
    </row>
    <row r="263" spans="1:10" ht="14.4" x14ac:dyDescent="0.3">
      <c r="A263" s="2">
        <v>4935</v>
      </c>
      <c r="B263" s="3" t="s">
        <v>4475</v>
      </c>
      <c r="C263" s="3" t="s">
        <v>1060</v>
      </c>
      <c r="D263" s="1" t="s">
        <v>655</v>
      </c>
      <c r="E263" s="1" t="s">
        <v>1061</v>
      </c>
      <c r="F263" s="1" t="s">
        <v>1062</v>
      </c>
      <c r="G263" s="4" t="s">
        <v>1063</v>
      </c>
      <c r="H263" s="1" t="s">
        <v>15</v>
      </c>
      <c r="I263" s="1" t="s">
        <v>659</v>
      </c>
      <c r="J263" s="1">
        <v>1</v>
      </c>
    </row>
    <row r="264" spans="1:10" ht="14.4" x14ac:dyDescent="0.3">
      <c r="A264" s="2">
        <v>4951</v>
      </c>
      <c r="B264" s="3" t="s">
        <v>4475</v>
      </c>
      <c r="C264" s="3" t="s">
        <v>1064</v>
      </c>
      <c r="D264" s="1" t="s">
        <v>655</v>
      </c>
      <c r="E264" s="1" t="s">
        <v>1065</v>
      </c>
      <c r="F264" s="1" t="s">
        <v>1066</v>
      </c>
      <c r="G264" s="4" t="s">
        <v>1067</v>
      </c>
      <c r="H264" s="1" t="s">
        <v>15</v>
      </c>
      <c r="I264" s="1" t="s">
        <v>659</v>
      </c>
      <c r="J264" s="1">
        <v>1</v>
      </c>
    </row>
    <row r="265" spans="1:10" ht="14.4" x14ac:dyDescent="0.3">
      <c r="A265" s="2">
        <v>5168</v>
      </c>
      <c r="B265" s="3" t="s">
        <v>4475</v>
      </c>
      <c r="C265" s="3" t="s">
        <v>1068</v>
      </c>
      <c r="D265" s="1" t="s">
        <v>655</v>
      </c>
      <c r="E265" s="1" t="s">
        <v>1069</v>
      </c>
      <c r="F265" s="1" t="s">
        <v>1070</v>
      </c>
      <c r="G265" s="4" t="s">
        <v>1071</v>
      </c>
      <c r="H265" s="1" t="s">
        <v>15</v>
      </c>
      <c r="I265" s="1" t="s">
        <v>659</v>
      </c>
      <c r="J265" s="1">
        <v>1</v>
      </c>
    </row>
    <row r="266" spans="1:10" ht="14.4" x14ac:dyDescent="0.3">
      <c r="A266" s="2">
        <v>5173</v>
      </c>
      <c r="B266" s="3" t="s">
        <v>4475</v>
      </c>
      <c r="C266" s="3" t="s">
        <v>1072</v>
      </c>
      <c r="D266" s="1" t="s">
        <v>655</v>
      </c>
      <c r="E266" s="1" t="s">
        <v>1073</v>
      </c>
      <c r="F266" s="1" t="s">
        <v>1074</v>
      </c>
      <c r="G266" s="4" t="s">
        <v>1075</v>
      </c>
      <c r="H266" s="1" t="s">
        <v>15</v>
      </c>
      <c r="I266" s="1" t="s">
        <v>659</v>
      </c>
      <c r="J266" s="1">
        <v>0</v>
      </c>
    </row>
    <row r="267" spans="1:10" ht="14.4" x14ac:dyDescent="0.3">
      <c r="A267" s="2">
        <v>5225</v>
      </c>
      <c r="B267" s="3" t="s">
        <v>4475</v>
      </c>
      <c r="C267" s="3" t="s">
        <v>1076</v>
      </c>
      <c r="D267" s="1" t="s">
        <v>655</v>
      </c>
      <c r="E267" s="1" t="s">
        <v>1077</v>
      </c>
      <c r="F267" s="1" t="s">
        <v>1078</v>
      </c>
      <c r="G267" s="4" t="s">
        <v>1079</v>
      </c>
      <c r="H267" s="1" t="s">
        <v>15</v>
      </c>
      <c r="I267" s="1" t="s">
        <v>659</v>
      </c>
      <c r="J267" s="1">
        <v>1</v>
      </c>
    </row>
    <row r="268" spans="1:10" ht="14.4" x14ac:dyDescent="0.3">
      <c r="A268" s="2">
        <v>5311</v>
      </c>
      <c r="B268" s="3" t="s">
        <v>4475</v>
      </c>
      <c r="C268" s="3" t="s">
        <v>1080</v>
      </c>
      <c r="D268" s="1" t="s">
        <v>655</v>
      </c>
      <c r="E268" s="1" t="s">
        <v>1081</v>
      </c>
      <c r="F268" s="1" t="s">
        <v>1082</v>
      </c>
      <c r="G268" s="4" t="s">
        <v>1083</v>
      </c>
      <c r="H268" s="1" t="s">
        <v>15</v>
      </c>
      <c r="I268" s="1" t="s">
        <v>659</v>
      </c>
      <c r="J268" s="1">
        <v>1</v>
      </c>
    </row>
    <row r="269" spans="1:10" ht="14.4" x14ac:dyDescent="0.3">
      <c r="A269" s="2">
        <v>5345</v>
      </c>
      <c r="B269" s="3" t="s">
        <v>4475</v>
      </c>
      <c r="C269" s="3" t="s">
        <v>1084</v>
      </c>
      <c r="D269" s="1" t="s">
        <v>655</v>
      </c>
      <c r="E269" s="1" t="s">
        <v>1085</v>
      </c>
      <c r="F269" s="1" t="s">
        <v>1086</v>
      </c>
      <c r="G269" s="4" t="s">
        <v>1087</v>
      </c>
      <c r="H269" s="1" t="s">
        <v>15</v>
      </c>
      <c r="I269" s="1" t="s">
        <v>659</v>
      </c>
      <c r="J269" s="1">
        <v>1</v>
      </c>
    </row>
    <row r="270" spans="1:10" ht="14.4" x14ac:dyDescent="0.3">
      <c r="A270" s="2">
        <v>5376</v>
      </c>
      <c r="B270" s="3" t="s">
        <v>4475</v>
      </c>
      <c r="C270" s="3" t="s">
        <v>1088</v>
      </c>
      <c r="D270" s="1" t="s">
        <v>655</v>
      </c>
      <c r="E270" s="1" t="s">
        <v>1089</v>
      </c>
      <c r="F270" s="1" t="s">
        <v>1090</v>
      </c>
      <c r="G270" s="4" t="s">
        <v>1091</v>
      </c>
      <c r="H270" s="1" t="s">
        <v>15</v>
      </c>
      <c r="I270" s="1" t="s">
        <v>659</v>
      </c>
      <c r="J270" s="1">
        <v>1</v>
      </c>
    </row>
    <row r="271" spans="1:10" ht="14.4" x14ac:dyDescent="0.3">
      <c r="A271" s="2">
        <v>5390</v>
      </c>
      <c r="B271" s="3" t="s">
        <v>4475</v>
      </c>
      <c r="C271" s="3" t="s">
        <v>1092</v>
      </c>
      <c r="D271" s="1" t="s">
        <v>655</v>
      </c>
      <c r="E271" s="1" t="s">
        <v>1093</v>
      </c>
      <c r="F271" s="1" t="s">
        <v>1094</v>
      </c>
      <c r="G271" s="4" t="s">
        <v>1095</v>
      </c>
      <c r="H271" s="1" t="s">
        <v>15</v>
      </c>
      <c r="I271" s="1" t="s">
        <v>659</v>
      </c>
      <c r="J271" s="1">
        <v>1</v>
      </c>
    </row>
    <row r="272" spans="1:10" ht="14.4" x14ac:dyDescent="0.3">
      <c r="A272" s="2">
        <v>5441</v>
      </c>
      <c r="B272" s="3" t="s">
        <v>4475</v>
      </c>
      <c r="C272" s="3" t="s">
        <v>1096</v>
      </c>
      <c r="D272" s="1" t="s">
        <v>655</v>
      </c>
      <c r="E272" s="1" t="s">
        <v>1097</v>
      </c>
      <c r="F272" s="1" t="s">
        <v>1098</v>
      </c>
      <c r="G272" s="4" t="s">
        <v>1099</v>
      </c>
      <c r="H272" s="1" t="s">
        <v>15</v>
      </c>
      <c r="I272" s="1" t="s">
        <v>659</v>
      </c>
      <c r="J272" s="1">
        <v>1</v>
      </c>
    </row>
    <row r="273" spans="1:10" ht="14.4" x14ac:dyDescent="0.3">
      <c r="A273" s="2">
        <v>5497</v>
      </c>
      <c r="B273" s="3" t="s">
        <v>4475</v>
      </c>
      <c r="C273" s="3" t="s">
        <v>1100</v>
      </c>
      <c r="D273" s="1" t="s">
        <v>655</v>
      </c>
      <c r="E273" s="1" t="s">
        <v>1101</v>
      </c>
      <c r="F273" s="1" t="s">
        <v>1102</v>
      </c>
      <c r="G273" s="4" t="s">
        <v>1103</v>
      </c>
      <c r="H273" s="1" t="s">
        <v>15</v>
      </c>
      <c r="I273" s="1" t="s">
        <v>659</v>
      </c>
      <c r="J273" s="1">
        <v>1</v>
      </c>
    </row>
    <row r="274" spans="1:10" ht="14.4" x14ac:dyDescent="0.3">
      <c r="A274" s="2">
        <v>5542</v>
      </c>
      <c r="B274" s="3" t="s">
        <v>4475</v>
      </c>
      <c r="C274" s="3" t="s">
        <v>1104</v>
      </c>
      <c r="D274" s="1" t="s">
        <v>655</v>
      </c>
      <c r="E274" s="1" t="s">
        <v>1105</v>
      </c>
      <c r="F274" s="1" t="s">
        <v>1106</v>
      </c>
      <c r="G274" s="4" t="s">
        <v>1107</v>
      </c>
      <c r="H274" s="1" t="s">
        <v>15</v>
      </c>
      <c r="I274" s="1" t="s">
        <v>659</v>
      </c>
      <c r="J274" s="1">
        <v>0</v>
      </c>
    </row>
    <row r="275" spans="1:10" ht="14.4" x14ac:dyDescent="0.3">
      <c r="A275" s="2">
        <v>5581</v>
      </c>
      <c r="B275" s="3" t="s">
        <v>4475</v>
      </c>
      <c r="C275" s="3" t="s">
        <v>1108</v>
      </c>
      <c r="D275" s="1" t="s">
        <v>655</v>
      </c>
      <c r="E275" s="1" t="s">
        <v>1109</v>
      </c>
      <c r="F275" s="1" t="s">
        <v>1110</v>
      </c>
      <c r="G275" s="4" t="s">
        <v>1111</v>
      </c>
      <c r="H275" s="1" t="s">
        <v>15</v>
      </c>
      <c r="I275" s="1" t="s">
        <v>659</v>
      </c>
      <c r="J275" s="1">
        <v>1</v>
      </c>
    </row>
    <row r="276" spans="1:10" ht="14.4" x14ac:dyDescent="0.3">
      <c r="A276" s="2">
        <v>5612</v>
      </c>
      <c r="B276" s="3" t="s">
        <v>4475</v>
      </c>
      <c r="C276" s="3" t="s">
        <v>1112</v>
      </c>
      <c r="D276" s="1" t="s">
        <v>655</v>
      </c>
      <c r="E276" s="1" t="s">
        <v>1113</v>
      </c>
      <c r="F276" s="1" t="s">
        <v>1114</v>
      </c>
      <c r="G276" s="4" t="s">
        <v>1115</v>
      </c>
      <c r="H276" s="1" t="s">
        <v>15</v>
      </c>
      <c r="I276" s="1" t="s">
        <v>659</v>
      </c>
      <c r="J276" s="1">
        <v>1</v>
      </c>
    </row>
    <row r="277" spans="1:10" ht="14.4" x14ac:dyDescent="0.3">
      <c r="A277" s="2">
        <v>5680</v>
      </c>
      <c r="B277" s="3" t="s">
        <v>4475</v>
      </c>
      <c r="C277" s="3" t="s">
        <v>1116</v>
      </c>
      <c r="D277" s="1" t="s">
        <v>655</v>
      </c>
      <c r="E277" s="1" t="s">
        <v>1117</v>
      </c>
      <c r="F277" s="1" t="s">
        <v>1118</v>
      </c>
      <c r="G277" s="4" t="s">
        <v>1119</v>
      </c>
      <c r="H277" s="1" t="s">
        <v>15</v>
      </c>
      <c r="I277" s="1" t="s">
        <v>659</v>
      </c>
      <c r="J277" s="1">
        <v>1</v>
      </c>
    </row>
    <row r="278" spans="1:10" ht="14.4" x14ac:dyDescent="0.3">
      <c r="A278" s="2">
        <v>5689</v>
      </c>
      <c r="B278" s="3" t="s">
        <v>4475</v>
      </c>
      <c r="C278" s="3" t="s">
        <v>1120</v>
      </c>
      <c r="D278" s="1" t="s">
        <v>655</v>
      </c>
      <c r="E278" s="1" t="s">
        <v>1121</v>
      </c>
      <c r="F278" s="1" t="s">
        <v>1122</v>
      </c>
      <c r="G278" s="4" t="s">
        <v>1123</v>
      </c>
      <c r="H278" s="1" t="s">
        <v>15</v>
      </c>
      <c r="I278" s="1" t="s">
        <v>659</v>
      </c>
      <c r="J278" s="1">
        <v>1</v>
      </c>
    </row>
    <row r="279" spans="1:10" ht="14.4" x14ac:dyDescent="0.3">
      <c r="A279" s="2">
        <v>5713</v>
      </c>
      <c r="B279" s="3" t="s">
        <v>4475</v>
      </c>
      <c r="C279" s="3" t="s">
        <v>1124</v>
      </c>
      <c r="D279" s="1" t="s">
        <v>655</v>
      </c>
      <c r="E279" s="1" t="s">
        <v>1125</v>
      </c>
      <c r="F279" s="1" t="s">
        <v>1126</v>
      </c>
      <c r="G279" s="4" t="s">
        <v>1127</v>
      </c>
      <c r="H279" s="1" t="s">
        <v>15</v>
      </c>
      <c r="I279" s="1" t="s">
        <v>659</v>
      </c>
      <c r="J279" s="1">
        <v>1</v>
      </c>
    </row>
    <row r="280" spans="1:10" ht="14.4" x14ac:dyDescent="0.3">
      <c r="A280" s="2">
        <v>6055</v>
      </c>
      <c r="B280" s="3" t="s">
        <v>4475</v>
      </c>
      <c r="C280" s="3" t="s">
        <v>1128</v>
      </c>
      <c r="D280" s="1" t="s">
        <v>655</v>
      </c>
      <c r="E280" s="1" t="s">
        <v>1129</v>
      </c>
      <c r="F280" s="1" t="s">
        <v>1130</v>
      </c>
      <c r="G280" s="4" t="s">
        <v>1131</v>
      </c>
      <c r="H280" s="1" t="s">
        <v>15</v>
      </c>
      <c r="I280" s="1" t="s">
        <v>659</v>
      </c>
      <c r="J280" s="1">
        <v>1</v>
      </c>
    </row>
    <row r="281" spans="1:10" ht="14.4" x14ac:dyDescent="0.3">
      <c r="A281" s="2">
        <v>6084</v>
      </c>
      <c r="B281" s="3" t="s">
        <v>4475</v>
      </c>
      <c r="C281" s="3" t="s">
        <v>1132</v>
      </c>
      <c r="D281" s="1" t="s">
        <v>655</v>
      </c>
      <c r="E281" s="1" t="s">
        <v>1133</v>
      </c>
      <c r="F281" s="1" t="s">
        <v>1134</v>
      </c>
      <c r="G281" s="4" t="s">
        <v>1135</v>
      </c>
      <c r="H281" s="1" t="s">
        <v>15</v>
      </c>
      <c r="I281" s="1" t="s">
        <v>659</v>
      </c>
      <c r="J281" s="1">
        <v>1</v>
      </c>
    </row>
    <row r="282" spans="1:10" ht="14.4" x14ac:dyDescent="0.3">
      <c r="A282" s="2">
        <v>6116</v>
      </c>
      <c r="B282" s="3" t="s">
        <v>4475</v>
      </c>
      <c r="C282" s="3" t="s">
        <v>1136</v>
      </c>
      <c r="D282" s="1" t="s">
        <v>655</v>
      </c>
      <c r="E282" s="1" t="s">
        <v>1137</v>
      </c>
      <c r="F282" s="1" t="s">
        <v>1138</v>
      </c>
      <c r="G282" s="4" t="s">
        <v>1139</v>
      </c>
      <c r="H282" s="1" t="s">
        <v>15</v>
      </c>
      <c r="I282" s="1" t="s">
        <v>659</v>
      </c>
      <c r="J282" s="1">
        <v>1</v>
      </c>
    </row>
    <row r="283" spans="1:10" ht="14.4" x14ac:dyDescent="0.3">
      <c r="A283" s="2">
        <v>6122</v>
      </c>
      <c r="B283" s="3" t="s">
        <v>4475</v>
      </c>
      <c r="C283" s="3" t="s">
        <v>1140</v>
      </c>
      <c r="D283" s="1" t="s">
        <v>655</v>
      </c>
      <c r="E283" s="1" t="s">
        <v>1141</v>
      </c>
      <c r="F283" s="1" t="s">
        <v>1142</v>
      </c>
      <c r="G283" s="4" t="s">
        <v>1143</v>
      </c>
      <c r="H283" s="1" t="s">
        <v>15</v>
      </c>
      <c r="I283" s="1" t="s">
        <v>659</v>
      </c>
      <c r="J283" s="1">
        <v>0</v>
      </c>
    </row>
    <row r="284" spans="1:10" ht="14.4" x14ac:dyDescent="0.3">
      <c r="A284" s="2">
        <v>6304</v>
      </c>
      <c r="B284" s="3" t="s">
        <v>4475</v>
      </c>
      <c r="C284" s="3" t="s">
        <v>1144</v>
      </c>
      <c r="D284" s="1" t="s">
        <v>655</v>
      </c>
      <c r="E284" s="1" t="s">
        <v>1145</v>
      </c>
      <c r="F284" s="1" t="s">
        <v>1146</v>
      </c>
      <c r="G284" s="4" t="s">
        <v>1147</v>
      </c>
      <c r="H284" s="1" t="s">
        <v>15</v>
      </c>
      <c r="I284" s="1" t="s">
        <v>659</v>
      </c>
      <c r="J284" s="1">
        <v>1</v>
      </c>
    </row>
    <row r="285" spans="1:10" ht="14.4" x14ac:dyDescent="0.3">
      <c r="A285" s="2">
        <v>6322</v>
      </c>
      <c r="B285" s="3" t="s">
        <v>4475</v>
      </c>
      <c r="C285" s="3" t="s">
        <v>1148</v>
      </c>
      <c r="D285" s="1" t="s">
        <v>655</v>
      </c>
      <c r="E285" s="1" t="s">
        <v>1149</v>
      </c>
      <c r="F285" s="1" t="s">
        <v>1150</v>
      </c>
      <c r="G285" s="4" t="s">
        <v>1151</v>
      </c>
      <c r="H285" s="1" t="s">
        <v>15</v>
      </c>
      <c r="I285" s="1" t="s">
        <v>659</v>
      </c>
      <c r="J285" s="1">
        <v>1</v>
      </c>
    </row>
    <row r="286" spans="1:10" ht="14.4" x14ac:dyDescent="0.3">
      <c r="A286" s="2">
        <v>6345</v>
      </c>
      <c r="B286" s="3" t="s">
        <v>4475</v>
      </c>
      <c r="C286" s="3" t="s">
        <v>1152</v>
      </c>
      <c r="D286" s="1" t="s">
        <v>655</v>
      </c>
      <c r="E286" s="1" t="s">
        <v>1153</v>
      </c>
      <c r="F286" s="1" t="s">
        <v>1154</v>
      </c>
      <c r="G286" s="4" t="s">
        <v>1155</v>
      </c>
      <c r="H286" s="1" t="s">
        <v>15</v>
      </c>
      <c r="I286" s="1" t="s">
        <v>659</v>
      </c>
      <c r="J286" s="1">
        <v>1</v>
      </c>
    </row>
    <row r="287" spans="1:10" ht="14.4" x14ac:dyDescent="0.3">
      <c r="A287" s="2">
        <v>6434</v>
      </c>
      <c r="B287" s="3" t="s">
        <v>4475</v>
      </c>
      <c r="C287" s="3" t="s">
        <v>1156</v>
      </c>
      <c r="D287" s="1" t="s">
        <v>655</v>
      </c>
      <c r="E287" s="1" t="s">
        <v>1157</v>
      </c>
      <c r="F287" s="1" t="s">
        <v>1158</v>
      </c>
      <c r="G287" s="4" t="s">
        <v>1159</v>
      </c>
      <c r="H287" s="1" t="s">
        <v>15</v>
      </c>
      <c r="I287" s="1" t="s">
        <v>659</v>
      </c>
      <c r="J287" s="1">
        <v>1</v>
      </c>
    </row>
    <row r="288" spans="1:10" ht="14.4" x14ac:dyDescent="0.3">
      <c r="A288" s="2">
        <v>6472</v>
      </c>
      <c r="B288" s="3" t="s">
        <v>4475</v>
      </c>
      <c r="C288" s="3" t="s">
        <v>1160</v>
      </c>
      <c r="D288" s="1" t="s">
        <v>655</v>
      </c>
      <c r="E288" s="1" t="s">
        <v>1161</v>
      </c>
      <c r="F288" s="1" t="s">
        <v>1162</v>
      </c>
      <c r="G288" s="4" t="s">
        <v>1163</v>
      </c>
      <c r="H288" s="1" t="s">
        <v>15</v>
      </c>
      <c r="I288" s="1" t="s">
        <v>659</v>
      </c>
      <c r="J288" s="1">
        <v>1</v>
      </c>
    </row>
    <row r="289" spans="1:10" ht="14.4" x14ac:dyDescent="0.3">
      <c r="A289" s="2">
        <v>6523</v>
      </c>
      <c r="B289" s="3" t="s">
        <v>4475</v>
      </c>
      <c r="C289" s="3" t="s">
        <v>1164</v>
      </c>
      <c r="D289" s="1" t="s">
        <v>655</v>
      </c>
      <c r="E289" s="1" t="s">
        <v>1165</v>
      </c>
      <c r="F289" s="1" t="s">
        <v>1166</v>
      </c>
      <c r="G289" s="4" t="s">
        <v>1167</v>
      </c>
      <c r="H289" s="1" t="s">
        <v>15</v>
      </c>
      <c r="I289" s="1" t="s">
        <v>659</v>
      </c>
      <c r="J289" s="1">
        <v>1</v>
      </c>
    </row>
    <row r="290" spans="1:10" ht="14.4" x14ac:dyDescent="0.3">
      <c r="A290" s="2">
        <v>6618</v>
      </c>
      <c r="B290" s="3" t="s">
        <v>4475</v>
      </c>
      <c r="C290" s="3" t="s">
        <v>1168</v>
      </c>
      <c r="D290" s="1" t="s">
        <v>655</v>
      </c>
      <c r="E290" s="1" t="s">
        <v>1169</v>
      </c>
      <c r="F290" s="1" t="s">
        <v>1170</v>
      </c>
      <c r="G290" s="4" t="s">
        <v>1171</v>
      </c>
      <c r="H290" s="1" t="s">
        <v>15</v>
      </c>
      <c r="I290" s="1" t="s">
        <v>659</v>
      </c>
      <c r="J290" s="1">
        <v>1</v>
      </c>
    </row>
    <row r="291" spans="1:10" ht="14.4" x14ac:dyDescent="0.3">
      <c r="A291" s="2">
        <v>6641</v>
      </c>
      <c r="B291" s="3" t="s">
        <v>4475</v>
      </c>
      <c r="C291" s="3" t="s">
        <v>1172</v>
      </c>
      <c r="D291" s="1" t="s">
        <v>655</v>
      </c>
      <c r="E291" s="1" t="s">
        <v>1173</v>
      </c>
      <c r="F291" s="1" t="s">
        <v>1174</v>
      </c>
      <c r="G291" s="4" t="s">
        <v>1175</v>
      </c>
      <c r="H291" s="1" t="s">
        <v>15</v>
      </c>
      <c r="I291" s="1" t="s">
        <v>659</v>
      </c>
      <c r="J291" s="1">
        <v>1</v>
      </c>
    </row>
    <row r="292" spans="1:10" ht="14.4" x14ac:dyDescent="0.3">
      <c r="A292" s="2">
        <v>6707</v>
      </c>
      <c r="B292" s="3" t="s">
        <v>4475</v>
      </c>
      <c r="C292" s="3" t="s">
        <v>1176</v>
      </c>
      <c r="D292" s="1" t="s">
        <v>655</v>
      </c>
      <c r="E292" s="1" t="s">
        <v>1177</v>
      </c>
      <c r="F292" s="1" t="s">
        <v>1178</v>
      </c>
      <c r="G292" s="4" t="s">
        <v>1179</v>
      </c>
      <c r="H292" s="1" t="s">
        <v>15</v>
      </c>
      <c r="I292" s="1" t="s">
        <v>659</v>
      </c>
      <c r="J292" s="1">
        <v>1</v>
      </c>
    </row>
    <row r="293" spans="1:10" ht="14.4" x14ac:dyDescent="0.3">
      <c r="A293" s="2">
        <v>6775</v>
      </c>
      <c r="B293" s="3" t="s">
        <v>4475</v>
      </c>
      <c r="C293" s="3" t="s">
        <v>1180</v>
      </c>
      <c r="D293" s="1" t="s">
        <v>655</v>
      </c>
      <c r="E293" s="1" t="s">
        <v>1181</v>
      </c>
      <c r="F293" s="1" t="s">
        <v>1182</v>
      </c>
      <c r="G293" s="4" t="s">
        <v>1183</v>
      </c>
      <c r="H293" s="1" t="s">
        <v>15</v>
      </c>
      <c r="I293" s="1" t="s">
        <v>659</v>
      </c>
      <c r="J293" s="1">
        <v>1</v>
      </c>
    </row>
    <row r="294" spans="1:10" ht="14.4" x14ac:dyDescent="0.3">
      <c r="A294" s="2">
        <v>6802</v>
      </c>
      <c r="B294" s="3" t="s">
        <v>4475</v>
      </c>
      <c r="C294" s="3" t="s">
        <v>1184</v>
      </c>
      <c r="D294" s="1" t="s">
        <v>655</v>
      </c>
      <c r="E294" s="1" t="s">
        <v>1185</v>
      </c>
      <c r="F294" s="1" t="s">
        <v>1186</v>
      </c>
      <c r="G294" s="4" t="s">
        <v>1187</v>
      </c>
      <c r="H294" s="1" t="s">
        <v>15</v>
      </c>
      <c r="I294" s="1" t="s">
        <v>659</v>
      </c>
      <c r="J294" s="1">
        <v>1</v>
      </c>
    </row>
    <row r="295" spans="1:10" ht="14.4" x14ac:dyDescent="0.3">
      <c r="A295" s="2">
        <v>6847</v>
      </c>
      <c r="B295" s="3" t="s">
        <v>4475</v>
      </c>
      <c r="C295" s="3" t="s">
        <v>1188</v>
      </c>
      <c r="D295" s="1" t="s">
        <v>655</v>
      </c>
      <c r="E295" s="1" t="s">
        <v>1189</v>
      </c>
      <c r="F295" s="1" t="s">
        <v>1190</v>
      </c>
      <c r="G295" s="4" t="s">
        <v>1191</v>
      </c>
      <c r="H295" s="1" t="s">
        <v>15</v>
      </c>
      <c r="I295" s="1" t="s">
        <v>659</v>
      </c>
      <c r="J295" s="1">
        <v>1</v>
      </c>
    </row>
    <row r="296" spans="1:10" ht="14.4" x14ac:dyDescent="0.3">
      <c r="A296" s="2">
        <v>7055</v>
      </c>
      <c r="B296" s="3" t="s">
        <v>4475</v>
      </c>
      <c r="C296" s="3" t="s">
        <v>1192</v>
      </c>
      <c r="D296" s="1" t="s">
        <v>655</v>
      </c>
      <c r="E296" s="1" t="s">
        <v>1193</v>
      </c>
      <c r="F296" s="1" t="s">
        <v>1194</v>
      </c>
      <c r="G296" s="4" t="s">
        <v>1195</v>
      </c>
      <c r="H296" s="1" t="s">
        <v>15</v>
      </c>
      <c r="I296" s="1" t="s">
        <v>659</v>
      </c>
      <c r="J296" s="1">
        <v>1</v>
      </c>
    </row>
    <row r="297" spans="1:10" ht="14.4" x14ac:dyDescent="0.3">
      <c r="A297" s="2">
        <v>7163</v>
      </c>
      <c r="B297" s="3" t="s">
        <v>4475</v>
      </c>
      <c r="C297" s="3" t="s">
        <v>1196</v>
      </c>
      <c r="D297" s="1" t="s">
        <v>655</v>
      </c>
      <c r="E297" s="1" t="s">
        <v>1197</v>
      </c>
      <c r="F297" s="1" t="s">
        <v>1198</v>
      </c>
      <c r="G297" s="4" t="s">
        <v>1199</v>
      </c>
      <c r="H297" s="1" t="s">
        <v>15</v>
      </c>
      <c r="I297" s="1" t="s">
        <v>659</v>
      </c>
      <c r="J297" s="1">
        <v>1</v>
      </c>
    </row>
    <row r="298" spans="1:10" ht="14.4" x14ac:dyDescent="0.3">
      <c r="A298" s="2">
        <v>7181</v>
      </c>
      <c r="B298" s="3" t="s">
        <v>4475</v>
      </c>
      <c r="C298" s="3" t="s">
        <v>1200</v>
      </c>
      <c r="D298" s="1" t="s">
        <v>655</v>
      </c>
      <c r="E298" s="1" t="s">
        <v>1201</v>
      </c>
      <c r="F298" s="1" t="s">
        <v>1202</v>
      </c>
      <c r="G298" s="4" t="s">
        <v>1203</v>
      </c>
      <c r="H298" s="1" t="s">
        <v>15</v>
      </c>
      <c r="I298" s="1" t="s">
        <v>659</v>
      </c>
      <c r="J298" s="1">
        <v>1</v>
      </c>
    </row>
    <row r="299" spans="1:10" ht="14.4" x14ac:dyDescent="0.3">
      <c r="A299" s="2">
        <v>7278</v>
      </c>
      <c r="B299" s="3" t="s">
        <v>4475</v>
      </c>
      <c r="C299" s="3" t="s">
        <v>1204</v>
      </c>
      <c r="D299" s="1" t="s">
        <v>655</v>
      </c>
      <c r="E299" s="1" t="s">
        <v>1205</v>
      </c>
      <c r="F299" s="1" t="s">
        <v>1206</v>
      </c>
      <c r="G299" s="4" t="s">
        <v>1207</v>
      </c>
      <c r="H299" s="1" t="s">
        <v>15</v>
      </c>
      <c r="I299" s="1" t="s">
        <v>659</v>
      </c>
      <c r="J299" s="1">
        <v>1</v>
      </c>
    </row>
    <row r="300" spans="1:10" ht="14.4" x14ac:dyDescent="0.3">
      <c r="A300" s="2">
        <v>7284</v>
      </c>
      <c r="B300" s="3" t="s">
        <v>4475</v>
      </c>
      <c r="C300" s="3" t="s">
        <v>1208</v>
      </c>
      <c r="D300" s="1" t="s">
        <v>655</v>
      </c>
      <c r="E300" s="1" t="s">
        <v>1209</v>
      </c>
      <c r="F300" s="1" t="s">
        <v>1210</v>
      </c>
      <c r="G300" s="4" t="s">
        <v>1211</v>
      </c>
      <c r="H300" s="1" t="s">
        <v>15</v>
      </c>
      <c r="I300" s="1" t="s">
        <v>659</v>
      </c>
      <c r="J300" s="1">
        <v>1</v>
      </c>
    </row>
    <row r="301" spans="1:10" ht="14.4" x14ac:dyDescent="0.3">
      <c r="A301" s="2">
        <v>7321</v>
      </c>
      <c r="B301" s="3" t="s">
        <v>4475</v>
      </c>
      <c r="C301" s="3" t="s">
        <v>1212</v>
      </c>
      <c r="D301" s="1" t="s">
        <v>655</v>
      </c>
      <c r="E301" s="1" t="s">
        <v>1213</v>
      </c>
      <c r="F301" s="1" t="s">
        <v>1214</v>
      </c>
      <c r="G301" s="4" t="s">
        <v>1215</v>
      </c>
      <c r="H301" s="1" t="s">
        <v>15</v>
      </c>
      <c r="I301" s="1" t="s">
        <v>659</v>
      </c>
      <c r="J301" s="1">
        <v>-1</v>
      </c>
    </row>
    <row r="302" spans="1:10" ht="14.4" x14ac:dyDescent="0.3">
      <c r="A302" s="2">
        <v>7462</v>
      </c>
      <c r="B302" s="3" t="s">
        <v>4475</v>
      </c>
      <c r="C302" s="3" t="s">
        <v>1216</v>
      </c>
      <c r="D302" s="1" t="s">
        <v>655</v>
      </c>
      <c r="E302" s="1" t="s">
        <v>1217</v>
      </c>
      <c r="F302" s="1" t="s">
        <v>1218</v>
      </c>
      <c r="G302" s="4" t="s">
        <v>1219</v>
      </c>
      <c r="H302" s="1" t="s">
        <v>15</v>
      </c>
      <c r="I302" s="1" t="s">
        <v>659</v>
      </c>
      <c r="J302" s="1">
        <v>1</v>
      </c>
    </row>
    <row r="303" spans="1:10" ht="14.4" x14ac:dyDescent="0.3">
      <c r="A303" s="2">
        <v>7493</v>
      </c>
      <c r="B303" s="3" t="s">
        <v>4475</v>
      </c>
      <c r="C303" s="3" t="s">
        <v>1220</v>
      </c>
      <c r="D303" s="1" t="s">
        <v>655</v>
      </c>
      <c r="E303" s="1" t="s">
        <v>1221</v>
      </c>
      <c r="F303" s="1" t="s">
        <v>1222</v>
      </c>
      <c r="G303" s="4" t="s">
        <v>1223</v>
      </c>
      <c r="H303" s="1" t="s">
        <v>15</v>
      </c>
      <c r="I303" s="1" t="s">
        <v>659</v>
      </c>
      <c r="J303" s="1">
        <v>1</v>
      </c>
    </row>
    <row r="304" spans="1:10" ht="14.4" x14ac:dyDescent="0.3">
      <c r="A304" s="2">
        <v>7521</v>
      </c>
      <c r="B304" s="3" t="s">
        <v>4475</v>
      </c>
      <c r="C304" s="3" t="s">
        <v>1224</v>
      </c>
      <c r="D304" s="1" t="s">
        <v>1225</v>
      </c>
      <c r="E304" s="1" t="s">
        <v>1226</v>
      </c>
      <c r="F304" s="1" t="s">
        <v>1227</v>
      </c>
      <c r="G304" s="4" t="s">
        <v>1228</v>
      </c>
      <c r="H304" s="1" t="s">
        <v>15</v>
      </c>
      <c r="I304" s="1" t="s">
        <v>659</v>
      </c>
      <c r="J304" s="1">
        <v>1</v>
      </c>
    </row>
    <row r="305" spans="1:10" ht="14.4" x14ac:dyDescent="0.3">
      <c r="A305" s="2">
        <v>7533</v>
      </c>
      <c r="B305" s="3" t="s">
        <v>4475</v>
      </c>
      <c r="C305" s="3" t="s">
        <v>1229</v>
      </c>
      <c r="D305" s="1" t="s">
        <v>655</v>
      </c>
      <c r="E305" s="1" t="s">
        <v>1230</v>
      </c>
      <c r="F305" s="1" t="s">
        <v>1231</v>
      </c>
      <c r="G305" s="4" t="s">
        <v>1232</v>
      </c>
      <c r="H305" s="1" t="s">
        <v>15</v>
      </c>
      <c r="I305" s="1" t="s">
        <v>659</v>
      </c>
      <c r="J305" s="1">
        <v>1</v>
      </c>
    </row>
    <row r="306" spans="1:10" ht="14.4" x14ac:dyDescent="0.3">
      <c r="A306" s="2">
        <v>7544</v>
      </c>
      <c r="B306" s="3" t="s">
        <v>4475</v>
      </c>
      <c r="C306" s="3" t="s">
        <v>1233</v>
      </c>
      <c r="D306" s="1" t="s">
        <v>1225</v>
      </c>
      <c r="E306" s="1" t="s">
        <v>1234</v>
      </c>
      <c r="F306" s="1" t="s">
        <v>1235</v>
      </c>
      <c r="G306" s="4" t="s">
        <v>1236</v>
      </c>
      <c r="H306" s="1" t="s">
        <v>15</v>
      </c>
      <c r="I306" s="1" t="s">
        <v>659</v>
      </c>
      <c r="J306" s="1">
        <v>1</v>
      </c>
    </row>
    <row r="307" spans="1:10" ht="14.4" x14ac:dyDescent="0.3">
      <c r="A307" s="2">
        <v>7578</v>
      </c>
      <c r="B307" s="3" t="s">
        <v>4475</v>
      </c>
      <c r="C307" s="3" t="s">
        <v>1237</v>
      </c>
      <c r="D307" s="1" t="s">
        <v>1225</v>
      </c>
      <c r="E307" s="1" t="s">
        <v>1238</v>
      </c>
      <c r="F307" s="1" t="s">
        <v>1239</v>
      </c>
      <c r="G307" s="4" t="s">
        <v>1240</v>
      </c>
      <c r="H307" s="1" t="s">
        <v>15</v>
      </c>
      <c r="I307" s="1" t="s">
        <v>659</v>
      </c>
      <c r="J307" s="1">
        <v>1</v>
      </c>
    </row>
    <row r="308" spans="1:10" ht="14.4" x14ac:dyDescent="0.3">
      <c r="A308" s="2">
        <v>7583</v>
      </c>
      <c r="B308" s="3" t="s">
        <v>4475</v>
      </c>
      <c r="C308" s="3" t="s">
        <v>1241</v>
      </c>
      <c r="D308" s="1" t="s">
        <v>655</v>
      </c>
      <c r="E308" s="1" t="s">
        <v>1242</v>
      </c>
      <c r="F308" s="1" t="s">
        <v>1243</v>
      </c>
      <c r="G308" s="4" t="s">
        <v>1244</v>
      </c>
      <c r="H308" s="1" t="s">
        <v>15</v>
      </c>
      <c r="I308" s="1" t="s">
        <v>659</v>
      </c>
      <c r="J308" s="1">
        <v>1</v>
      </c>
    </row>
    <row r="309" spans="1:10" ht="14.4" x14ac:dyDescent="0.3">
      <c r="A309" s="2">
        <v>7623</v>
      </c>
      <c r="B309" s="3" t="s">
        <v>4475</v>
      </c>
      <c r="C309" s="3" t="s">
        <v>1245</v>
      </c>
      <c r="D309" s="1" t="s">
        <v>1225</v>
      </c>
      <c r="E309" s="1" t="s">
        <v>1246</v>
      </c>
      <c r="F309" s="1" t="s">
        <v>1247</v>
      </c>
      <c r="G309" s="4" t="s">
        <v>1248</v>
      </c>
      <c r="H309" s="1" t="s">
        <v>15</v>
      </c>
      <c r="I309" s="1" t="s">
        <v>659</v>
      </c>
      <c r="J309" s="1">
        <v>1</v>
      </c>
    </row>
    <row r="310" spans="1:10" ht="14.4" x14ac:dyDescent="0.3">
      <c r="A310" s="2">
        <v>7659</v>
      </c>
      <c r="B310" s="3" t="s">
        <v>4475</v>
      </c>
      <c r="C310" s="3" t="s">
        <v>1249</v>
      </c>
      <c r="D310" s="1" t="s">
        <v>655</v>
      </c>
      <c r="E310" s="1" t="s">
        <v>1250</v>
      </c>
      <c r="F310" s="1" t="s">
        <v>1251</v>
      </c>
      <c r="G310" s="4" t="s">
        <v>1252</v>
      </c>
      <c r="H310" s="1" t="s">
        <v>15</v>
      </c>
      <c r="I310" s="1" t="s">
        <v>659</v>
      </c>
      <c r="J310" s="1">
        <v>1</v>
      </c>
    </row>
    <row r="311" spans="1:10" ht="14.4" x14ac:dyDescent="0.3">
      <c r="A311" s="2">
        <v>7668</v>
      </c>
      <c r="B311" s="3" t="s">
        <v>4475</v>
      </c>
      <c r="C311" s="3" t="s">
        <v>1253</v>
      </c>
      <c r="D311" s="1" t="s">
        <v>1225</v>
      </c>
      <c r="E311" s="1" t="s">
        <v>1254</v>
      </c>
      <c r="F311" s="1" t="s">
        <v>1255</v>
      </c>
      <c r="G311" s="4" t="s">
        <v>1256</v>
      </c>
      <c r="H311" s="1" t="s">
        <v>15</v>
      </c>
      <c r="I311" s="1" t="s">
        <v>659</v>
      </c>
      <c r="J311" s="1">
        <v>-1</v>
      </c>
    </row>
    <row r="312" spans="1:10" ht="14.4" x14ac:dyDescent="0.3">
      <c r="A312" s="2">
        <v>7679</v>
      </c>
      <c r="B312" s="3" t="s">
        <v>4475</v>
      </c>
      <c r="C312" s="3" t="s">
        <v>1257</v>
      </c>
      <c r="D312" s="1" t="s">
        <v>1225</v>
      </c>
      <c r="E312" s="1" t="s">
        <v>1258</v>
      </c>
      <c r="F312" s="1" t="s">
        <v>1259</v>
      </c>
      <c r="G312" s="4" t="s">
        <v>1260</v>
      </c>
      <c r="H312" s="1" t="s">
        <v>15</v>
      </c>
      <c r="I312" s="1" t="s">
        <v>659</v>
      </c>
      <c r="J312" s="1">
        <v>1</v>
      </c>
    </row>
    <row r="313" spans="1:10" ht="14.4" x14ac:dyDescent="0.3">
      <c r="A313" s="2">
        <v>7686</v>
      </c>
      <c r="B313" s="3" t="s">
        <v>4475</v>
      </c>
      <c r="C313" s="3" t="s">
        <v>1261</v>
      </c>
      <c r="D313" s="1" t="s">
        <v>1225</v>
      </c>
      <c r="E313" s="1" t="s">
        <v>1262</v>
      </c>
      <c r="F313" s="1" t="s">
        <v>1263</v>
      </c>
      <c r="G313" s="4" t="s">
        <v>1264</v>
      </c>
      <c r="H313" s="1" t="s">
        <v>15</v>
      </c>
      <c r="I313" s="1" t="s">
        <v>659</v>
      </c>
      <c r="J313" s="1">
        <v>-1</v>
      </c>
    </row>
    <row r="314" spans="1:10" ht="14.4" x14ac:dyDescent="0.3">
      <c r="A314" s="2">
        <v>7755</v>
      </c>
      <c r="B314" s="3" t="s">
        <v>4475</v>
      </c>
      <c r="C314" s="3" t="s">
        <v>1265</v>
      </c>
      <c r="D314" s="1" t="s">
        <v>1225</v>
      </c>
      <c r="E314" s="1" t="s">
        <v>1266</v>
      </c>
      <c r="F314" s="1" t="s">
        <v>1267</v>
      </c>
      <c r="G314" s="4" t="s">
        <v>1268</v>
      </c>
      <c r="H314" s="1" t="s">
        <v>15</v>
      </c>
      <c r="I314" s="1" t="s">
        <v>659</v>
      </c>
      <c r="J314" s="1">
        <v>1</v>
      </c>
    </row>
    <row r="315" spans="1:10" ht="14.4" x14ac:dyDescent="0.3">
      <c r="A315" s="2">
        <v>7876</v>
      </c>
      <c r="B315" s="3" t="s">
        <v>4475</v>
      </c>
      <c r="C315" s="3" t="s">
        <v>1269</v>
      </c>
      <c r="D315" s="1" t="s">
        <v>655</v>
      </c>
      <c r="E315" s="1" t="s">
        <v>1270</v>
      </c>
      <c r="F315" s="1" t="s">
        <v>1271</v>
      </c>
      <c r="G315" s="4" t="s">
        <v>1272</v>
      </c>
      <c r="H315" s="1" t="s">
        <v>15</v>
      </c>
      <c r="I315" s="1" t="s">
        <v>659</v>
      </c>
      <c r="J315" s="1">
        <v>1</v>
      </c>
    </row>
    <row r="316" spans="1:10" ht="14.4" x14ac:dyDescent="0.3">
      <c r="A316" s="2">
        <v>7890</v>
      </c>
      <c r="B316" s="3" t="s">
        <v>4475</v>
      </c>
      <c r="C316" s="3" t="s">
        <v>1273</v>
      </c>
      <c r="D316" s="1" t="s">
        <v>1225</v>
      </c>
      <c r="E316" s="1" t="s">
        <v>1274</v>
      </c>
      <c r="F316" s="1" t="s">
        <v>1275</v>
      </c>
      <c r="G316" s="4" t="s">
        <v>1276</v>
      </c>
      <c r="H316" s="1" t="s">
        <v>15</v>
      </c>
      <c r="I316" s="1" t="s">
        <v>659</v>
      </c>
      <c r="J316" s="1">
        <v>1</v>
      </c>
    </row>
    <row r="317" spans="1:10" ht="14.4" x14ac:dyDescent="0.3">
      <c r="A317" s="2">
        <v>7929</v>
      </c>
      <c r="B317" s="3" t="s">
        <v>4475</v>
      </c>
      <c r="C317" s="3" t="s">
        <v>1277</v>
      </c>
      <c r="D317" s="1" t="s">
        <v>1225</v>
      </c>
      <c r="E317" s="1" t="s">
        <v>1278</v>
      </c>
      <c r="F317" s="1" t="s">
        <v>1279</v>
      </c>
      <c r="G317" s="4" t="s">
        <v>1280</v>
      </c>
      <c r="H317" s="1" t="s">
        <v>15</v>
      </c>
      <c r="I317" s="1" t="s">
        <v>659</v>
      </c>
      <c r="J317" s="1">
        <v>0</v>
      </c>
    </row>
    <row r="318" spans="1:10" ht="14.4" x14ac:dyDescent="0.3">
      <c r="A318" s="2">
        <v>7938</v>
      </c>
      <c r="B318" s="3" t="s">
        <v>4475</v>
      </c>
      <c r="C318" s="3" t="s">
        <v>1281</v>
      </c>
      <c r="D318" s="1" t="s">
        <v>655</v>
      </c>
      <c r="E318" s="1" t="s">
        <v>1282</v>
      </c>
      <c r="F318" s="1" t="s">
        <v>1283</v>
      </c>
      <c r="G318" s="4" t="s">
        <v>1284</v>
      </c>
      <c r="H318" s="1" t="s">
        <v>15</v>
      </c>
      <c r="I318" s="1" t="s">
        <v>659</v>
      </c>
      <c r="J318" s="1">
        <v>0</v>
      </c>
    </row>
    <row r="319" spans="1:10" ht="14.4" x14ac:dyDescent="0.3">
      <c r="A319" s="2">
        <v>7954</v>
      </c>
      <c r="B319" s="3" t="s">
        <v>4475</v>
      </c>
      <c r="C319" s="3" t="s">
        <v>1285</v>
      </c>
      <c r="D319" s="1" t="s">
        <v>655</v>
      </c>
      <c r="E319" s="1" t="s">
        <v>1286</v>
      </c>
      <c r="F319" s="1" t="s">
        <v>1287</v>
      </c>
      <c r="G319" s="4" t="s">
        <v>1288</v>
      </c>
      <c r="H319" s="1" t="s">
        <v>15</v>
      </c>
      <c r="I319" s="1" t="s">
        <v>659</v>
      </c>
      <c r="J319" s="1">
        <v>1</v>
      </c>
    </row>
    <row r="320" spans="1:10" ht="14.4" x14ac:dyDescent="0.3">
      <c r="A320" s="2">
        <v>7960</v>
      </c>
      <c r="B320" s="3" t="s">
        <v>4475</v>
      </c>
      <c r="C320" s="3" t="s">
        <v>1289</v>
      </c>
      <c r="D320" s="1" t="s">
        <v>655</v>
      </c>
      <c r="E320" s="1" t="s">
        <v>1290</v>
      </c>
      <c r="F320" s="1" t="s">
        <v>1291</v>
      </c>
      <c r="G320" s="4" t="s">
        <v>1292</v>
      </c>
      <c r="H320" s="1" t="s">
        <v>15</v>
      </c>
      <c r="I320" s="1" t="s">
        <v>659</v>
      </c>
      <c r="J320" s="1">
        <v>1</v>
      </c>
    </row>
    <row r="321" spans="1:10" ht="14.4" x14ac:dyDescent="0.3">
      <c r="A321" s="2">
        <v>7987</v>
      </c>
      <c r="B321" s="3" t="s">
        <v>4475</v>
      </c>
      <c r="C321" s="3" t="s">
        <v>1293</v>
      </c>
      <c r="D321" s="1" t="s">
        <v>1225</v>
      </c>
      <c r="E321" s="1" t="s">
        <v>1294</v>
      </c>
      <c r="F321" s="1" t="s">
        <v>1295</v>
      </c>
      <c r="G321" s="4" t="s">
        <v>1296</v>
      </c>
      <c r="H321" s="1" t="s">
        <v>15</v>
      </c>
      <c r="I321" s="1" t="s">
        <v>659</v>
      </c>
      <c r="J321" s="1">
        <v>1</v>
      </c>
    </row>
    <row r="322" spans="1:10" ht="14.4" x14ac:dyDescent="0.3">
      <c r="A322" s="2">
        <v>3</v>
      </c>
      <c r="B322" s="3" t="s">
        <v>3824</v>
      </c>
      <c r="C322" s="3" t="s">
        <v>1297</v>
      </c>
      <c r="D322" s="1" t="s">
        <v>1298</v>
      </c>
      <c r="E322" s="1" t="s">
        <v>1299</v>
      </c>
      <c r="F322" s="1" t="s">
        <v>1300</v>
      </c>
      <c r="G322" s="4" t="s">
        <v>1301</v>
      </c>
      <c r="H322" s="1" t="s">
        <v>15</v>
      </c>
      <c r="I322" s="1" t="s">
        <v>1302</v>
      </c>
      <c r="J322" s="1">
        <v>1</v>
      </c>
    </row>
    <row r="323" spans="1:10" ht="14.4" x14ac:dyDescent="0.3">
      <c r="A323" s="2">
        <v>22</v>
      </c>
      <c r="B323" s="3" t="s">
        <v>3824</v>
      </c>
      <c r="C323" s="3" t="s">
        <v>1303</v>
      </c>
      <c r="D323" s="1" t="s">
        <v>1304</v>
      </c>
      <c r="E323" s="1" t="s">
        <v>1305</v>
      </c>
      <c r="F323" s="1" t="s">
        <v>1306</v>
      </c>
      <c r="G323" s="4" t="s">
        <v>1307</v>
      </c>
      <c r="H323" s="1" t="s">
        <v>15</v>
      </c>
      <c r="I323" s="1" t="s">
        <v>1302</v>
      </c>
      <c r="J323" s="1">
        <v>1</v>
      </c>
    </row>
    <row r="324" spans="1:10" ht="14.4" x14ac:dyDescent="0.3">
      <c r="A324" s="2">
        <v>55</v>
      </c>
      <c r="B324" s="3" t="s">
        <v>3824</v>
      </c>
      <c r="C324" s="3" t="s">
        <v>1308</v>
      </c>
      <c r="D324" s="1" t="s">
        <v>1304</v>
      </c>
      <c r="E324" s="1" t="s">
        <v>1309</v>
      </c>
      <c r="F324" s="1" t="s">
        <v>1310</v>
      </c>
      <c r="G324" s="4" t="s">
        <v>1311</v>
      </c>
      <c r="H324" s="1" t="s">
        <v>15</v>
      </c>
      <c r="I324" s="1" t="s">
        <v>1302</v>
      </c>
      <c r="J324" s="1">
        <v>0</v>
      </c>
    </row>
    <row r="325" spans="1:10" ht="14.4" x14ac:dyDescent="0.3">
      <c r="A325" s="2">
        <v>71</v>
      </c>
      <c r="B325" s="3" t="s">
        <v>3824</v>
      </c>
      <c r="C325" s="3" t="s">
        <v>1312</v>
      </c>
      <c r="D325" s="1" t="s">
        <v>1298</v>
      </c>
      <c r="E325" s="1" t="s">
        <v>1313</v>
      </c>
      <c r="F325" s="1" t="s">
        <v>1314</v>
      </c>
      <c r="G325" s="4" t="s">
        <v>1315</v>
      </c>
      <c r="H325" s="1" t="s">
        <v>15</v>
      </c>
      <c r="I325" s="1" t="s">
        <v>1302</v>
      </c>
      <c r="J325" s="1">
        <v>-1</v>
      </c>
    </row>
    <row r="326" spans="1:10" ht="14.4" x14ac:dyDescent="0.3">
      <c r="A326" s="2">
        <v>98</v>
      </c>
      <c r="B326" s="3" t="s">
        <v>3824</v>
      </c>
      <c r="C326" s="3" t="s">
        <v>1316</v>
      </c>
      <c r="D326" s="1" t="s">
        <v>1304</v>
      </c>
      <c r="E326" s="1" t="s">
        <v>1317</v>
      </c>
      <c r="F326" s="1" t="s">
        <v>1318</v>
      </c>
      <c r="G326" s="4" t="s">
        <v>1319</v>
      </c>
      <c r="H326" s="1" t="s">
        <v>15</v>
      </c>
      <c r="I326" s="1" t="s">
        <v>1302</v>
      </c>
      <c r="J326" s="1">
        <v>1</v>
      </c>
    </row>
    <row r="327" spans="1:10" ht="14.4" x14ac:dyDescent="0.3">
      <c r="A327" s="2">
        <v>154</v>
      </c>
      <c r="B327" s="3" t="s">
        <v>3824</v>
      </c>
      <c r="C327" s="3" t="s">
        <v>1320</v>
      </c>
      <c r="D327" s="1" t="s">
        <v>1304</v>
      </c>
      <c r="E327" s="1" t="s">
        <v>1321</v>
      </c>
      <c r="F327" s="1" t="s">
        <v>1322</v>
      </c>
      <c r="G327" s="4" t="s">
        <v>1323</v>
      </c>
      <c r="H327" s="1" t="s">
        <v>15</v>
      </c>
      <c r="I327" s="1" t="s">
        <v>1302</v>
      </c>
      <c r="J327" s="1">
        <v>1</v>
      </c>
    </row>
    <row r="328" spans="1:10" ht="14.4" x14ac:dyDescent="0.3">
      <c r="A328" s="2">
        <v>184</v>
      </c>
      <c r="B328" s="3" t="s">
        <v>3824</v>
      </c>
      <c r="C328" s="3" t="s">
        <v>1324</v>
      </c>
      <c r="D328" s="1" t="s">
        <v>1304</v>
      </c>
      <c r="E328" s="1" t="s">
        <v>1325</v>
      </c>
      <c r="F328" s="1" t="s">
        <v>1326</v>
      </c>
      <c r="G328" s="4" t="s">
        <v>1327</v>
      </c>
      <c r="H328" s="1" t="s">
        <v>15</v>
      </c>
      <c r="I328" s="1" t="s">
        <v>1302</v>
      </c>
      <c r="J328" s="1">
        <v>-1</v>
      </c>
    </row>
    <row r="329" spans="1:10" ht="14.4" x14ac:dyDescent="0.3">
      <c r="A329" s="2">
        <v>221</v>
      </c>
      <c r="B329" s="3" t="s">
        <v>3824</v>
      </c>
      <c r="C329" s="3" t="s">
        <v>34</v>
      </c>
      <c r="D329" s="1" t="s">
        <v>1304</v>
      </c>
      <c r="E329" s="1" t="s">
        <v>1328</v>
      </c>
      <c r="F329" s="1" t="s">
        <v>1329</v>
      </c>
      <c r="G329" s="4" t="s">
        <v>1330</v>
      </c>
      <c r="H329" s="1" t="s">
        <v>15</v>
      </c>
      <c r="I329" s="1" t="s">
        <v>1302</v>
      </c>
      <c r="J329" s="1">
        <v>1</v>
      </c>
    </row>
    <row r="330" spans="1:10" ht="14.4" x14ac:dyDescent="0.3">
      <c r="A330" s="2">
        <v>291</v>
      </c>
      <c r="B330" s="3" t="s">
        <v>3824</v>
      </c>
      <c r="C330" s="3" t="s">
        <v>1331</v>
      </c>
      <c r="D330" s="1" t="s">
        <v>1298</v>
      </c>
      <c r="E330" s="1" t="s">
        <v>1332</v>
      </c>
      <c r="F330" s="1" t="s">
        <v>1333</v>
      </c>
      <c r="G330" s="4" t="s">
        <v>1334</v>
      </c>
      <c r="H330" s="1" t="s">
        <v>15</v>
      </c>
      <c r="I330" s="1" t="s">
        <v>1302</v>
      </c>
      <c r="J330" s="1">
        <v>1</v>
      </c>
    </row>
    <row r="331" spans="1:10" ht="14.4" x14ac:dyDescent="0.3">
      <c r="A331" s="2">
        <v>334</v>
      </c>
      <c r="B331" s="3" t="s">
        <v>3824</v>
      </c>
      <c r="C331" s="3" t="s">
        <v>1335</v>
      </c>
      <c r="D331" s="1" t="s">
        <v>1298</v>
      </c>
      <c r="E331" s="1" t="s">
        <v>1336</v>
      </c>
      <c r="F331" s="1" t="s">
        <v>1337</v>
      </c>
      <c r="G331" s="4" t="s">
        <v>1338</v>
      </c>
      <c r="H331" s="1" t="s">
        <v>15</v>
      </c>
      <c r="I331" s="1" t="s">
        <v>1302</v>
      </c>
      <c r="J331" s="1">
        <v>1</v>
      </c>
    </row>
    <row r="332" spans="1:10" ht="14.4" x14ac:dyDescent="0.3">
      <c r="A332" s="2">
        <v>388</v>
      </c>
      <c r="B332" s="3" t="s">
        <v>3824</v>
      </c>
      <c r="C332" s="3" t="s">
        <v>1339</v>
      </c>
      <c r="D332" s="1" t="s">
        <v>1298</v>
      </c>
      <c r="E332" s="1" t="s">
        <v>1340</v>
      </c>
      <c r="F332" s="1" t="s">
        <v>1341</v>
      </c>
      <c r="G332" s="4" t="s">
        <v>1342</v>
      </c>
      <c r="H332" s="1" t="s">
        <v>15</v>
      </c>
      <c r="I332" s="1" t="s">
        <v>1302</v>
      </c>
      <c r="J332" s="1">
        <v>1</v>
      </c>
    </row>
    <row r="333" spans="1:10" ht="14.4" x14ac:dyDescent="0.3">
      <c r="A333" s="2">
        <v>413</v>
      </c>
      <c r="B333" s="3" t="s">
        <v>3824</v>
      </c>
      <c r="C333" s="3" t="s">
        <v>1343</v>
      </c>
      <c r="D333" s="1" t="s">
        <v>1298</v>
      </c>
      <c r="E333" s="1" t="s">
        <v>1344</v>
      </c>
      <c r="F333" s="1" t="s">
        <v>1345</v>
      </c>
      <c r="G333" s="4" t="s">
        <v>1346</v>
      </c>
      <c r="H333" s="1" t="s">
        <v>15</v>
      </c>
      <c r="I333" s="1" t="s">
        <v>1302</v>
      </c>
      <c r="J333" s="1">
        <v>1</v>
      </c>
    </row>
    <row r="334" spans="1:10" ht="14.4" x14ac:dyDescent="0.3">
      <c r="A334" s="2">
        <v>422</v>
      </c>
      <c r="B334" s="3" t="s">
        <v>3824</v>
      </c>
      <c r="C334" s="3" t="s">
        <v>1347</v>
      </c>
      <c r="D334" s="1" t="s">
        <v>1304</v>
      </c>
      <c r="E334" s="1" t="s">
        <v>1348</v>
      </c>
      <c r="F334" s="1" t="s">
        <v>1349</v>
      </c>
      <c r="G334" s="4" t="s">
        <v>1350</v>
      </c>
      <c r="H334" s="1" t="s">
        <v>15</v>
      </c>
      <c r="I334" s="1" t="s">
        <v>1302</v>
      </c>
      <c r="J334" s="1">
        <v>0</v>
      </c>
    </row>
    <row r="335" spans="1:10" ht="14.4" x14ac:dyDescent="0.3">
      <c r="A335" s="2">
        <v>432</v>
      </c>
      <c r="B335" s="3" t="s">
        <v>3824</v>
      </c>
      <c r="C335" s="3" t="s">
        <v>1351</v>
      </c>
      <c r="D335" s="1" t="s">
        <v>1298</v>
      </c>
      <c r="E335" s="1" t="s">
        <v>1352</v>
      </c>
      <c r="F335" s="1" t="s">
        <v>1353</v>
      </c>
      <c r="G335" s="4" t="s">
        <v>1354</v>
      </c>
      <c r="H335" s="1" t="s">
        <v>15</v>
      </c>
      <c r="I335" s="1" t="s">
        <v>1302</v>
      </c>
      <c r="J335" s="1">
        <v>1</v>
      </c>
    </row>
    <row r="336" spans="1:10" ht="14.4" x14ac:dyDescent="0.3">
      <c r="A336" s="2">
        <v>483</v>
      </c>
      <c r="B336" s="3" t="s">
        <v>3824</v>
      </c>
      <c r="C336" s="3" t="s">
        <v>1355</v>
      </c>
      <c r="D336" s="1" t="s">
        <v>1304</v>
      </c>
      <c r="E336" s="1" t="s">
        <v>1356</v>
      </c>
      <c r="F336" s="1" t="s">
        <v>1357</v>
      </c>
      <c r="G336" s="4" t="s">
        <v>1358</v>
      </c>
      <c r="H336" s="1" t="s">
        <v>15</v>
      </c>
      <c r="I336" s="1" t="s">
        <v>1302</v>
      </c>
      <c r="J336" s="1">
        <v>1</v>
      </c>
    </row>
    <row r="337" spans="1:10" ht="14.4" x14ac:dyDescent="0.3">
      <c r="A337" s="2">
        <v>514</v>
      </c>
      <c r="B337" s="3" t="s">
        <v>3824</v>
      </c>
      <c r="C337" s="3" t="s">
        <v>1359</v>
      </c>
      <c r="D337" s="1" t="s">
        <v>1304</v>
      </c>
      <c r="E337" s="1" t="s">
        <v>1360</v>
      </c>
      <c r="F337" s="1" t="s">
        <v>1361</v>
      </c>
      <c r="G337" s="4" t="s">
        <v>1362</v>
      </c>
      <c r="H337" s="1" t="s">
        <v>15</v>
      </c>
      <c r="I337" s="1" t="s">
        <v>1302</v>
      </c>
      <c r="J337" s="1">
        <v>1</v>
      </c>
    </row>
    <row r="338" spans="1:10" ht="14.4" x14ac:dyDescent="0.3">
      <c r="A338" s="2">
        <v>545</v>
      </c>
      <c r="B338" s="3" t="s">
        <v>3824</v>
      </c>
      <c r="C338" s="3" t="s">
        <v>1363</v>
      </c>
      <c r="D338" s="1" t="s">
        <v>1298</v>
      </c>
      <c r="E338" s="1" t="s">
        <v>1364</v>
      </c>
      <c r="F338" s="1" t="s">
        <v>1365</v>
      </c>
      <c r="G338" s="4" t="s">
        <v>1366</v>
      </c>
      <c r="H338" s="1" t="s">
        <v>15</v>
      </c>
      <c r="I338" s="1" t="s">
        <v>1302</v>
      </c>
      <c r="J338" s="1">
        <v>1</v>
      </c>
    </row>
    <row r="339" spans="1:10" ht="14.4" x14ac:dyDescent="0.3">
      <c r="A339" s="2">
        <v>546</v>
      </c>
      <c r="B339" s="3" t="s">
        <v>3824</v>
      </c>
      <c r="C339" s="3" t="s">
        <v>1367</v>
      </c>
      <c r="D339" s="1" t="s">
        <v>1298</v>
      </c>
      <c r="E339" s="1" t="s">
        <v>1368</v>
      </c>
      <c r="F339" s="1" t="s">
        <v>1369</v>
      </c>
      <c r="G339" s="4" t="s">
        <v>1370</v>
      </c>
      <c r="H339" s="1" t="s">
        <v>15</v>
      </c>
      <c r="I339" s="1" t="s">
        <v>1302</v>
      </c>
      <c r="J339" s="1">
        <v>1</v>
      </c>
    </row>
    <row r="340" spans="1:10" ht="14.4" x14ac:dyDescent="0.3">
      <c r="A340" s="2">
        <v>580</v>
      </c>
      <c r="B340" s="3" t="s">
        <v>3824</v>
      </c>
      <c r="C340" s="3" t="s">
        <v>1371</v>
      </c>
      <c r="D340" s="1" t="s">
        <v>1304</v>
      </c>
      <c r="E340" s="1" t="s">
        <v>1372</v>
      </c>
      <c r="F340" s="1" t="s">
        <v>1373</v>
      </c>
      <c r="G340" s="4" t="s">
        <v>1374</v>
      </c>
      <c r="H340" s="1" t="s">
        <v>15</v>
      </c>
      <c r="I340" s="1" t="s">
        <v>1302</v>
      </c>
      <c r="J340" s="1">
        <v>1</v>
      </c>
    </row>
    <row r="341" spans="1:10" ht="14.4" x14ac:dyDescent="0.3">
      <c r="A341" s="2">
        <v>583</v>
      </c>
      <c r="B341" s="3" t="s">
        <v>3824</v>
      </c>
      <c r="C341" s="3" t="s">
        <v>1375</v>
      </c>
      <c r="D341" s="1" t="s">
        <v>1298</v>
      </c>
      <c r="E341" s="1" t="s">
        <v>1376</v>
      </c>
      <c r="F341" s="1" t="s">
        <v>1377</v>
      </c>
      <c r="G341" s="4" t="s">
        <v>1378</v>
      </c>
      <c r="H341" s="1" t="s">
        <v>15</v>
      </c>
      <c r="I341" s="1" t="s">
        <v>1302</v>
      </c>
      <c r="J341" s="1">
        <v>-1</v>
      </c>
    </row>
    <row r="342" spans="1:10" ht="14.4" x14ac:dyDescent="0.3">
      <c r="A342" s="2">
        <v>585</v>
      </c>
      <c r="B342" s="3" t="s">
        <v>3824</v>
      </c>
      <c r="C342" s="3" t="s">
        <v>1379</v>
      </c>
      <c r="D342" s="1" t="s">
        <v>1298</v>
      </c>
      <c r="E342" s="1" t="s">
        <v>1380</v>
      </c>
      <c r="F342" s="1" t="s">
        <v>1381</v>
      </c>
      <c r="G342" s="4" t="s">
        <v>1382</v>
      </c>
      <c r="H342" s="1" t="s">
        <v>15</v>
      </c>
      <c r="I342" s="1" t="s">
        <v>1302</v>
      </c>
      <c r="J342" s="1">
        <v>1</v>
      </c>
    </row>
    <row r="343" spans="1:10" ht="14.4" x14ac:dyDescent="0.3">
      <c r="A343" s="2">
        <v>590</v>
      </c>
      <c r="B343" s="3" t="s">
        <v>3824</v>
      </c>
      <c r="C343" s="3" t="s">
        <v>1383</v>
      </c>
      <c r="D343" s="1" t="s">
        <v>1298</v>
      </c>
      <c r="E343" s="1" t="s">
        <v>1384</v>
      </c>
      <c r="F343" s="1" t="s">
        <v>1385</v>
      </c>
      <c r="G343" s="4" t="s">
        <v>1386</v>
      </c>
      <c r="H343" s="1" t="s">
        <v>15</v>
      </c>
      <c r="I343" s="1" t="s">
        <v>1302</v>
      </c>
      <c r="J343" s="1">
        <v>0</v>
      </c>
    </row>
    <row r="344" spans="1:10" ht="14.4" x14ac:dyDescent="0.3">
      <c r="A344" s="2">
        <v>594</v>
      </c>
      <c r="B344" s="3" t="s">
        <v>3824</v>
      </c>
      <c r="C344" s="3" t="s">
        <v>1387</v>
      </c>
      <c r="D344" s="1" t="s">
        <v>1298</v>
      </c>
      <c r="E344" s="1" t="s">
        <v>1388</v>
      </c>
      <c r="F344" s="1" t="s">
        <v>1389</v>
      </c>
      <c r="G344" s="4" t="s">
        <v>1390</v>
      </c>
      <c r="H344" s="1" t="s">
        <v>15</v>
      </c>
      <c r="I344" s="1" t="s">
        <v>1302</v>
      </c>
      <c r="J344" s="1">
        <v>-1</v>
      </c>
    </row>
    <row r="345" spans="1:10" ht="14.4" x14ac:dyDescent="0.3">
      <c r="A345" s="2">
        <v>633</v>
      </c>
      <c r="B345" s="3" t="s">
        <v>3824</v>
      </c>
      <c r="C345" s="3" t="s">
        <v>1391</v>
      </c>
      <c r="D345" s="1" t="s">
        <v>1304</v>
      </c>
      <c r="E345" s="1" t="s">
        <v>1392</v>
      </c>
      <c r="F345" s="1" t="s">
        <v>1393</v>
      </c>
      <c r="G345" s="4" t="s">
        <v>1394</v>
      </c>
      <c r="H345" s="1" t="s">
        <v>15</v>
      </c>
      <c r="I345" s="1" t="s">
        <v>1302</v>
      </c>
      <c r="J345" s="1">
        <v>1</v>
      </c>
    </row>
    <row r="346" spans="1:10" ht="14.4" x14ac:dyDescent="0.3">
      <c r="A346" s="2">
        <v>635</v>
      </c>
      <c r="B346" s="3" t="s">
        <v>3824</v>
      </c>
      <c r="C346" s="3" t="s">
        <v>1395</v>
      </c>
      <c r="D346" s="1" t="s">
        <v>1298</v>
      </c>
      <c r="E346" s="1" t="s">
        <v>1396</v>
      </c>
      <c r="F346" s="1" t="s">
        <v>1397</v>
      </c>
      <c r="G346" s="4" t="s">
        <v>1398</v>
      </c>
      <c r="H346" s="1" t="s">
        <v>15</v>
      </c>
      <c r="I346" s="1" t="s">
        <v>1302</v>
      </c>
      <c r="J346" s="1">
        <v>-1</v>
      </c>
    </row>
    <row r="347" spans="1:10" ht="14.4" x14ac:dyDescent="0.3">
      <c r="A347" s="2">
        <v>678</v>
      </c>
      <c r="B347" s="3" t="s">
        <v>3824</v>
      </c>
      <c r="C347" s="3" t="s">
        <v>1399</v>
      </c>
      <c r="D347" s="1" t="s">
        <v>1304</v>
      </c>
      <c r="E347" s="1" t="s">
        <v>1400</v>
      </c>
      <c r="F347" s="1" t="s">
        <v>1401</v>
      </c>
      <c r="G347" s="4" t="s">
        <v>1402</v>
      </c>
      <c r="H347" s="1" t="s">
        <v>15</v>
      </c>
      <c r="I347" s="1" t="s">
        <v>1302</v>
      </c>
      <c r="J347" s="1">
        <v>1</v>
      </c>
    </row>
    <row r="348" spans="1:10" ht="14.4" x14ac:dyDescent="0.3">
      <c r="A348" s="2">
        <v>725</v>
      </c>
      <c r="B348" s="3" t="s">
        <v>3824</v>
      </c>
      <c r="C348" s="3" t="s">
        <v>1403</v>
      </c>
      <c r="D348" s="1" t="s">
        <v>1304</v>
      </c>
      <c r="E348" s="1" t="s">
        <v>1404</v>
      </c>
      <c r="F348" s="1" t="s">
        <v>1405</v>
      </c>
      <c r="G348" s="4" t="s">
        <v>1406</v>
      </c>
      <c r="H348" s="1" t="s">
        <v>15</v>
      </c>
      <c r="I348" s="1" t="s">
        <v>1302</v>
      </c>
      <c r="J348" s="1">
        <v>-1</v>
      </c>
    </row>
    <row r="349" spans="1:10" ht="14.4" x14ac:dyDescent="0.3">
      <c r="A349" s="2">
        <v>749</v>
      </c>
      <c r="B349" s="3" t="s">
        <v>3824</v>
      </c>
      <c r="C349" s="3" t="s">
        <v>1407</v>
      </c>
      <c r="D349" s="1" t="s">
        <v>1298</v>
      </c>
      <c r="E349" s="1" t="s">
        <v>1408</v>
      </c>
      <c r="F349" s="1" t="s">
        <v>1409</v>
      </c>
      <c r="G349" s="4" t="s">
        <v>1410</v>
      </c>
      <c r="H349" s="1" t="s">
        <v>15</v>
      </c>
      <c r="I349" s="1" t="s">
        <v>1302</v>
      </c>
      <c r="J349" s="1">
        <v>1</v>
      </c>
    </row>
    <row r="350" spans="1:10" ht="14.4" x14ac:dyDescent="0.3">
      <c r="A350" s="2">
        <v>797</v>
      </c>
      <c r="B350" s="3" t="s">
        <v>3824</v>
      </c>
      <c r="C350" s="3" t="s">
        <v>1411</v>
      </c>
      <c r="D350" s="1" t="s">
        <v>1298</v>
      </c>
      <c r="E350" s="1" t="s">
        <v>1412</v>
      </c>
      <c r="F350" s="1" t="s">
        <v>1413</v>
      </c>
      <c r="G350" s="4" t="s">
        <v>1414</v>
      </c>
      <c r="H350" s="1" t="s">
        <v>15</v>
      </c>
      <c r="I350" s="1" t="s">
        <v>1302</v>
      </c>
      <c r="J350" s="1">
        <v>1</v>
      </c>
    </row>
    <row r="351" spans="1:10" ht="14.4" x14ac:dyDescent="0.3">
      <c r="A351" s="2">
        <v>812</v>
      </c>
      <c r="B351" s="3" t="s">
        <v>3824</v>
      </c>
      <c r="C351" s="3" t="s">
        <v>1415</v>
      </c>
      <c r="D351" s="1" t="s">
        <v>1298</v>
      </c>
      <c r="E351" s="1" t="s">
        <v>1416</v>
      </c>
      <c r="F351" s="1" t="s">
        <v>1417</v>
      </c>
      <c r="G351" s="4" t="s">
        <v>1418</v>
      </c>
      <c r="H351" s="1" t="s">
        <v>15</v>
      </c>
      <c r="I351" s="1" t="s">
        <v>1302</v>
      </c>
      <c r="J351" s="1">
        <v>1</v>
      </c>
    </row>
    <row r="352" spans="1:10" ht="14.4" x14ac:dyDescent="0.3">
      <c r="A352" s="2">
        <v>819</v>
      </c>
      <c r="B352" s="3" t="s">
        <v>3824</v>
      </c>
      <c r="C352" s="3" t="s">
        <v>1419</v>
      </c>
      <c r="D352" s="1" t="s">
        <v>1304</v>
      </c>
      <c r="E352" s="1" t="s">
        <v>1420</v>
      </c>
      <c r="F352" s="1" t="s">
        <v>1421</v>
      </c>
      <c r="G352" s="4" t="s">
        <v>1422</v>
      </c>
      <c r="H352" s="1" t="s">
        <v>15</v>
      </c>
      <c r="I352" s="1" t="s">
        <v>1302</v>
      </c>
      <c r="J352" s="1">
        <v>1</v>
      </c>
    </row>
    <row r="353" spans="1:10" ht="14.4" x14ac:dyDescent="0.3">
      <c r="A353" s="2">
        <v>846</v>
      </c>
      <c r="B353" s="3" t="s">
        <v>3824</v>
      </c>
      <c r="C353" s="3" t="s">
        <v>1423</v>
      </c>
      <c r="D353" s="1" t="s">
        <v>1298</v>
      </c>
      <c r="E353" s="1" t="s">
        <v>1424</v>
      </c>
      <c r="F353" s="1" t="s">
        <v>1425</v>
      </c>
      <c r="G353" s="4" t="s">
        <v>1426</v>
      </c>
      <c r="H353" s="1" t="s">
        <v>15</v>
      </c>
      <c r="I353" s="1" t="s">
        <v>1302</v>
      </c>
      <c r="J353" s="1">
        <v>1</v>
      </c>
    </row>
    <row r="354" spans="1:10" ht="14.4" x14ac:dyDescent="0.3">
      <c r="A354" s="2">
        <v>857</v>
      </c>
      <c r="B354" s="3" t="s">
        <v>3824</v>
      </c>
      <c r="C354" s="3" t="s">
        <v>1427</v>
      </c>
      <c r="D354" s="1" t="s">
        <v>1298</v>
      </c>
      <c r="E354" s="1" t="s">
        <v>1428</v>
      </c>
      <c r="F354" s="1" t="s">
        <v>1429</v>
      </c>
      <c r="G354" s="4" t="s">
        <v>1430</v>
      </c>
      <c r="H354" s="1" t="s">
        <v>15</v>
      </c>
      <c r="I354" s="1" t="s">
        <v>1302</v>
      </c>
      <c r="J354" s="1">
        <v>1</v>
      </c>
    </row>
    <row r="355" spans="1:10" ht="14.4" x14ac:dyDescent="0.3">
      <c r="A355" s="2">
        <v>870</v>
      </c>
      <c r="B355" s="3" t="s">
        <v>3824</v>
      </c>
      <c r="C355" s="3" t="s">
        <v>1431</v>
      </c>
      <c r="D355" s="1" t="s">
        <v>1304</v>
      </c>
      <c r="E355" s="1" t="s">
        <v>1432</v>
      </c>
      <c r="F355" s="1" t="s">
        <v>1433</v>
      </c>
      <c r="G355" s="4" t="s">
        <v>1434</v>
      </c>
      <c r="H355" s="1" t="s">
        <v>15</v>
      </c>
      <c r="I355" s="1" t="s">
        <v>1302</v>
      </c>
      <c r="J355" s="1">
        <v>1</v>
      </c>
    </row>
    <row r="356" spans="1:10" ht="14.4" x14ac:dyDescent="0.3">
      <c r="A356" s="2">
        <v>895</v>
      </c>
      <c r="B356" s="3" t="s">
        <v>3824</v>
      </c>
      <c r="C356" s="3" t="s">
        <v>1435</v>
      </c>
      <c r="D356" s="1" t="s">
        <v>1298</v>
      </c>
      <c r="E356" s="1" t="s">
        <v>1436</v>
      </c>
      <c r="F356" s="1" t="s">
        <v>1437</v>
      </c>
      <c r="G356" s="4" t="s">
        <v>1438</v>
      </c>
      <c r="H356" s="1" t="s">
        <v>15</v>
      </c>
      <c r="I356" s="1" t="s">
        <v>1302</v>
      </c>
      <c r="J356" s="1">
        <v>1</v>
      </c>
    </row>
    <row r="357" spans="1:10" ht="14.4" x14ac:dyDescent="0.3">
      <c r="A357" s="2">
        <v>930</v>
      </c>
      <c r="B357" s="3" t="s">
        <v>3824</v>
      </c>
      <c r="C357" s="3" t="s">
        <v>713</v>
      </c>
      <c r="D357" s="1" t="s">
        <v>1298</v>
      </c>
      <c r="E357" s="1" t="s">
        <v>1439</v>
      </c>
      <c r="F357" s="1" t="s">
        <v>1440</v>
      </c>
      <c r="G357" s="4" t="s">
        <v>1441</v>
      </c>
      <c r="H357" s="1" t="s">
        <v>15</v>
      </c>
      <c r="I357" s="1" t="s">
        <v>1302</v>
      </c>
      <c r="J357" s="1">
        <v>1</v>
      </c>
    </row>
    <row r="358" spans="1:10" ht="14.4" x14ac:dyDescent="0.3">
      <c r="A358" s="2">
        <v>935</v>
      </c>
      <c r="B358" s="3" t="s">
        <v>3824</v>
      </c>
      <c r="C358" s="3" t="s">
        <v>713</v>
      </c>
      <c r="D358" s="1" t="s">
        <v>1298</v>
      </c>
      <c r="E358" s="1" t="s">
        <v>1442</v>
      </c>
      <c r="F358" s="1" t="s">
        <v>1440</v>
      </c>
      <c r="G358" s="4" t="s">
        <v>1443</v>
      </c>
      <c r="H358" s="1" t="s">
        <v>15</v>
      </c>
      <c r="I358" s="1" t="s">
        <v>1302</v>
      </c>
      <c r="J358" s="1">
        <v>1</v>
      </c>
    </row>
    <row r="359" spans="1:10" ht="14.4" x14ac:dyDescent="0.3">
      <c r="A359" s="2">
        <v>944</v>
      </c>
      <c r="B359" s="3" t="s">
        <v>3824</v>
      </c>
      <c r="C359" s="3" t="s">
        <v>1444</v>
      </c>
      <c r="D359" s="1" t="s">
        <v>1298</v>
      </c>
      <c r="E359" s="1" t="s">
        <v>1445</v>
      </c>
      <c r="F359" s="1" t="s">
        <v>1446</v>
      </c>
      <c r="G359" s="4" t="s">
        <v>1447</v>
      </c>
      <c r="H359" s="1" t="s">
        <v>15</v>
      </c>
      <c r="I359" s="1" t="s">
        <v>1302</v>
      </c>
      <c r="J359" s="1">
        <v>1</v>
      </c>
    </row>
    <row r="360" spans="1:10" ht="14.4" x14ac:dyDescent="0.3">
      <c r="A360" s="2">
        <v>950</v>
      </c>
      <c r="B360" s="3" t="s">
        <v>3824</v>
      </c>
      <c r="C360" s="3" t="s">
        <v>1448</v>
      </c>
      <c r="D360" s="1" t="s">
        <v>1298</v>
      </c>
      <c r="E360" s="1" t="s">
        <v>1449</v>
      </c>
      <c r="F360" s="1" t="s">
        <v>1450</v>
      </c>
      <c r="G360" s="4" t="s">
        <v>1451</v>
      </c>
      <c r="H360" s="1" t="s">
        <v>15</v>
      </c>
      <c r="I360" s="1" t="s">
        <v>1302</v>
      </c>
      <c r="J360" s="1">
        <v>1</v>
      </c>
    </row>
    <row r="361" spans="1:10" ht="14.4" x14ac:dyDescent="0.3">
      <c r="A361" s="2">
        <v>972</v>
      </c>
      <c r="B361" s="3" t="s">
        <v>3824</v>
      </c>
      <c r="C361" s="3" t="s">
        <v>1452</v>
      </c>
      <c r="D361" s="1" t="s">
        <v>1304</v>
      </c>
      <c r="E361" s="1" t="s">
        <v>1453</v>
      </c>
      <c r="F361" s="1" t="s">
        <v>1454</v>
      </c>
      <c r="G361" s="4" t="s">
        <v>1455</v>
      </c>
      <c r="H361" s="1" t="s">
        <v>15</v>
      </c>
      <c r="I361" s="1" t="s">
        <v>1302</v>
      </c>
      <c r="J361" s="1">
        <v>1</v>
      </c>
    </row>
    <row r="362" spans="1:10" ht="14.4" x14ac:dyDescent="0.3">
      <c r="A362" s="2">
        <v>1026</v>
      </c>
      <c r="B362" s="3" t="s">
        <v>3824</v>
      </c>
      <c r="C362" s="3" t="s">
        <v>1456</v>
      </c>
      <c r="D362" s="1" t="s">
        <v>1298</v>
      </c>
      <c r="E362" s="1" t="s">
        <v>1457</v>
      </c>
      <c r="F362" s="1" t="s">
        <v>1458</v>
      </c>
      <c r="G362" s="4" t="s">
        <v>1459</v>
      </c>
      <c r="H362" s="1" t="s">
        <v>15</v>
      </c>
      <c r="I362" s="1" t="s">
        <v>1302</v>
      </c>
      <c r="J362" s="1">
        <v>1</v>
      </c>
    </row>
    <row r="363" spans="1:10" ht="14.4" x14ac:dyDescent="0.3">
      <c r="A363" s="2">
        <v>1041</v>
      </c>
      <c r="B363" s="3" t="s">
        <v>3824</v>
      </c>
      <c r="C363" s="3" t="s">
        <v>1460</v>
      </c>
      <c r="D363" s="1" t="s">
        <v>1304</v>
      </c>
      <c r="E363" s="1" t="s">
        <v>1461</v>
      </c>
      <c r="F363" s="1" t="s">
        <v>1462</v>
      </c>
      <c r="G363" s="4" t="s">
        <v>1463</v>
      </c>
      <c r="H363" s="1" t="s">
        <v>15</v>
      </c>
      <c r="I363" s="1" t="s">
        <v>1302</v>
      </c>
      <c r="J363" s="1">
        <v>-1</v>
      </c>
    </row>
    <row r="364" spans="1:10" ht="14.4" x14ac:dyDescent="0.3">
      <c r="A364" s="2">
        <v>1074</v>
      </c>
      <c r="B364" s="3" t="s">
        <v>3824</v>
      </c>
      <c r="C364" s="3" t="s">
        <v>1464</v>
      </c>
      <c r="D364" s="1" t="s">
        <v>1298</v>
      </c>
      <c r="E364" s="1" t="s">
        <v>1465</v>
      </c>
      <c r="F364" s="1" t="s">
        <v>1466</v>
      </c>
      <c r="G364" s="4" t="s">
        <v>1467</v>
      </c>
      <c r="H364" s="1" t="s">
        <v>15</v>
      </c>
      <c r="I364" s="1" t="s">
        <v>1302</v>
      </c>
      <c r="J364" s="1">
        <v>1</v>
      </c>
    </row>
    <row r="365" spans="1:10" ht="14.4" x14ac:dyDescent="0.3">
      <c r="A365" s="2">
        <v>1083</v>
      </c>
      <c r="B365" s="3" t="s">
        <v>3824</v>
      </c>
      <c r="C365" s="3" t="s">
        <v>1468</v>
      </c>
      <c r="D365" s="1" t="s">
        <v>1298</v>
      </c>
      <c r="E365" s="1" t="s">
        <v>1469</v>
      </c>
      <c r="F365" s="1" t="s">
        <v>1470</v>
      </c>
      <c r="G365" s="4" t="s">
        <v>1471</v>
      </c>
      <c r="H365" s="1" t="s">
        <v>15</v>
      </c>
      <c r="I365" s="1" t="s">
        <v>1302</v>
      </c>
      <c r="J365" s="1">
        <v>1</v>
      </c>
    </row>
    <row r="366" spans="1:10" ht="14.4" x14ac:dyDescent="0.3">
      <c r="A366" s="2">
        <v>1203</v>
      </c>
      <c r="B366" s="3" t="s">
        <v>3824</v>
      </c>
      <c r="C366" s="3" t="s">
        <v>1472</v>
      </c>
      <c r="D366" s="1" t="s">
        <v>1304</v>
      </c>
      <c r="E366" s="1" t="s">
        <v>1473</v>
      </c>
      <c r="F366" s="1" t="s">
        <v>1474</v>
      </c>
      <c r="G366" s="4" t="s">
        <v>1475</v>
      </c>
      <c r="H366" s="1" t="s">
        <v>15</v>
      </c>
      <c r="I366" s="1" t="s">
        <v>1302</v>
      </c>
      <c r="J366" s="1">
        <v>1</v>
      </c>
    </row>
    <row r="367" spans="1:10" ht="14.4" x14ac:dyDescent="0.3">
      <c r="A367" s="2">
        <v>1236</v>
      </c>
      <c r="B367" s="3" t="s">
        <v>3824</v>
      </c>
      <c r="C367" s="3" t="s">
        <v>1476</v>
      </c>
      <c r="D367" s="1" t="s">
        <v>1304</v>
      </c>
      <c r="E367" s="1" t="s">
        <v>1477</v>
      </c>
      <c r="F367" s="1" t="s">
        <v>1478</v>
      </c>
      <c r="G367" s="4" t="s">
        <v>1479</v>
      </c>
      <c r="H367" s="1" t="s">
        <v>15</v>
      </c>
      <c r="I367" s="1" t="s">
        <v>1302</v>
      </c>
      <c r="J367" s="1">
        <v>1</v>
      </c>
    </row>
    <row r="368" spans="1:10" ht="14.4" x14ac:dyDescent="0.3">
      <c r="A368" s="2">
        <v>1241</v>
      </c>
      <c r="B368" s="3" t="s">
        <v>3824</v>
      </c>
      <c r="C368" s="3" t="s">
        <v>1480</v>
      </c>
      <c r="D368" s="1" t="s">
        <v>1304</v>
      </c>
      <c r="E368" s="1" t="s">
        <v>1481</v>
      </c>
      <c r="F368" s="1" t="s">
        <v>1482</v>
      </c>
      <c r="G368" s="4" t="s">
        <v>1483</v>
      </c>
      <c r="H368" s="1" t="s">
        <v>15</v>
      </c>
      <c r="I368" s="1" t="s">
        <v>1302</v>
      </c>
      <c r="J368" s="1">
        <v>1</v>
      </c>
    </row>
    <row r="369" spans="1:10" ht="14.4" x14ac:dyDescent="0.3">
      <c r="A369" s="2">
        <v>1309</v>
      </c>
      <c r="B369" s="3" t="s">
        <v>3824</v>
      </c>
      <c r="C369" s="3" t="s">
        <v>1484</v>
      </c>
      <c r="D369" s="1" t="s">
        <v>1304</v>
      </c>
      <c r="E369" s="1" t="s">
        <v>1485</v>
      </c>
      <c r="F369" s="1" t="s">
        <v>1486</v>
      </c>
      <c r="G369" s="4" t="s">
        <v>1487</v>
      </c>
      <c r="H369" s="1" t="s">
        <v>15</v>
      </c>
      <c r="I369" s="1" t="s">
        <v>1302</v>
      </c>
      <c r="J369" s="1">
        <v>1</v>
      </c>
    </row>
    <row r="370" spans="1:10" ht="14.4" x14ac:dyDescent="0.3">
      <c r="A370" s="2">
        <v>1348</v>
      </c>
      <c r="B370" s="3" t="s">
        <v>3824</v>
      </c>
      <c r="C370" s="3" t="s">
        <v>1488</v>
      </c>
      <c r="D370" s="1" t="s">
        <v>1304</v>
      </c>
      <c r="E370" s="1" t="s">
        <v>1489</v>
      </c>
      <c r="F370" s="1" t="s">
        <v>1490</v>
      </c>
      <c r="G370" s="4" t="s">
        <v>1491</v>
      </c>
      <c r="H370" s="1" t="s">
        <v>15</v>
      </c>
      <c r="I370" s="1" t="s">
        <v>1302</v>
      </c>
      <c r="J370" s="1">
        <v>-1</v>
      </c>
    </row>
    <row r="371" spans="1:10" ht="14.4" x14ac:dyDescent="0.3">
      <c r="A371" s="2">
        <v>1368</v>
      </c>
      <c r="B371" s="3" t="s">
        <v>3824</v>
      </c>
      <c r="C371" s="3" t="s">
        <v>1492</v>
      </c>
      <c r="D371" s="1" t="s">
        <v>1304</v>
      </c>
      <c r="E371" s="1" t="s">
        <v>1493</v>
      </c>
      <c r="F371" s="1" t="s">
        <v>1494</v>
      </c>
      <c r="G371" s="4" t="s">
        <v>1495</v>
      </c>
      <c r="H371" s="1" t="s">
        <v>15</v>
      </c>
      <c r="I371" s="1" t="s">
        <v>1302</v>
      </c>
      <c r="J371" s="1">
        <v>-1</v>
      </c>
    </row>
    <row r="372" spans="1:10" ht="14.4" x14ac:dyDescent="0.3">
      <c r="A372" s="2">
        <v>1369</v>
      </c>
      <c r="B372" s="3" t="s">
        <v>3824</v>
      </c>
      <c r="C372" s="3" t="s">
        <v>1496</v>
      </c>
      <c r="D372" s="1" t="s">
        <v>1304</v>
      </c>
      <c r="E372" s="1" t="s">
        <v>1497</v>
      </c>
      <c r="F372" s="1" t="s">
        <v>1498</v>
      </c>
      <c r="G372" s="4" t="s">
        <v>1499</v>
      </c>
      <c r="H372" s="1" t="s">
        <v>15</v>
      </c>
      <c r="I372" s="1" t="s">
        <v>1302</v>
      </c>
      <c r="J372" s="1">
        <v>1</v>
      </c>
    </row>
    <row r="373" spans="1:10" ht="14.4" x14ac:dyDescent="0.3">
      <c r="A373" s="2">
        <v>1406</v>
      </c>
      <c r="B373" s="3" t="s">
        <v>3824</v>
      </c>
      <c r="C373" s="3" t="s">
        <v>1500</v>
      </c>
      <c r="D373" s="1" t="s">
        <v>1304</v>
      </c>
      <c r="E373" s="1" t="s">
        <v>1501</v>
      </c>
      <c r="F373" s="1" t="s">
        <v>1502</v>
      </c>
      <c r="G373" s="4" t="s">
        <v>1503</v>
      </c>
      <c r="H373" s="1" t="s">
        <v>15</v>
      </c>
      <c r="I373" s="1" t="s">
        <v>1302</v>
      </c>
      <c r="J373" s="1">
        <v>1</v>
      </c>
    </row>
    <row r="374" spans="1:10" ht="14.4" x14ac:dyDescent="0.3">
      <c r="A374" s="2">
        <v>1415</v>
      </c>
      <c r="B374" s="3" t="s">
        <v>3824</v>
      </c>
      <c r="C374" s="3" t="s">
        <v>144</v>
      </c>
      <c r="D374" s="1" t="s">
        <v>1304</v>
      </c>
      <c r="E374" s="1" t="s">
        <v>1504</v>
      </c>
      <c r="F374" s="1" t="s">
        <v>1505</v>
      </c>
      <c r="G374" s="4" t="s">
        <v>1506</v>
      </c>
      <c r="H374" s="1" t="s">
        <v>15</v>
      </c>
      <c r="I374" s="1" t="s">
        <v>1302</v>
      </c>
      <c r="J374" s="1">
        <v>0</v>
      </c>
    </row>
    <row r="375" spans="1:10" ht="14.4" x14ac:dyDescent="0.3">
      <c r="A375" s="2">
        <v>1482</v>
      </c>
      <c r="B375" s="3" t="s">
        <v>3824</v>
      </c>
      <c r="C375" s="3" t="s">
        <v>1507</v>
      </c>
      <c r="D375" s="1" t="s">
        <v>1304</v>
      </c>
      <c r="E375" s="1" t="s">
        <v>1508</v>
      </c>
      <c r="F375" s="1" t="s">
        <v>1509</v>
      </c>
      <c r="G375" s="4" t="s">
        <v>1510</v>
      </c>
      <c r="H375" s="1" t="s">
        <v>15</v>
      </c>
      <c r="I375" s="1" t="s">
        <v>1302</v>
      </c>
      <c r="J375" s="1">
        <v>1</v>
      </c>
    </row>
    <row r="376" spans="1:10" ht="14.4" x14ac:dyDescent="0.3">
      <c r="A376" s="2">
        <v>1516</v>
      </c>
      <c r="B376" s="3" t="s">
        <v>3824</v>
      </c>
      <c r="C376" s="3" t="s">
        <v>1511</v>
      </c>
      <c r="D376" s="1" t="s">
        <v>1304</v>
      </c>
      <c r="E376" s="1" t="s">
        <v>1512</v>
      </c>
      <c r="F376" s="1" t="s">
        <v>1513</v>
      </c>
      <c r="G376" s="4" t="s">
        <v>1514</v>
      </c>
      <c r="H376" s="1" t="s">
        <v>15</v>
      </c>
      <c r="I376" s="1" t="s">
        <v>1302</v>
      </c>
      <c r="J376" s="1">
        <v>-1</v>
      </c>
    </row>
    <row r="377" spans="1:10" ht="14.4" x14ac:dyDescent="0.3">
      <c r="A377" s="2">
        <v>1550</v>
      </c>
      <c r="B377" s="3" t="s">
        <v>3824</v>
      </c>
      <c r="C377" s="3" t="s">
        <v>1515</v>
      </c>
      <c r="D377" s="1" t="s">
        <v>1304</v>
      </c>
      <c r="E377" s="1" t="s">
        <v>1516</v>
      </c>
      <c r="F377" s="1" t="s">
        <v>1517</v>
      </c>
      <c r="G377" s="4" t="s">
        <v>1518</v>
      </c>
      <c r="H377" s="1" t="s">
        <v>15</v>
      </c>
      <c r="I377" s="1" t="s">
        <v>1302</v>
      </c>
      <c r="J377" s="1">
        <v>1</v>
      </c>
    </row>
    <row r="378" spans="1:10" ht="14.4" x14ac:dyDescent="0.3">
      <c r="A378" s="2">
        <v>1599</v>
      </c>
      <c r="B378" s="3" t="s">
        <v>3824</v>
      </c>
      <c r="C378" s="3" t="s">
        <v>1519</v>
      </c>
      <c r="D378" s="1" t="s">
        <v>1304</v>
      </c>
      <c r="E378" s="1" t="s">
        <v>1520</v>
      </c>
      <c r="F378" s="1" t="s">
        <v>1521</v>
      </c>
      <c r="G378" s="4" t="s">
        <v>1522</v>
      </c>
      <c r="H378" s="1" t="s">
        <v>15</v>
      </c>
      <c r="I378" s="1" t="s">
        <v>1302</v>
      </c>
      <c r="J378" s="1">
        <v>1</v>
      </c>
    </row>
    <row r="379" spans="1:10" ht="14.4" x14ac:dyDescent="0.3">
      <c r="A379" s="2">
        <v>1609</v>
      </c>
      <c r="B379" s="3" t="s">
        <v>3824</v>
      </c>
      <c r="C379" s="3" t="s">
        <v>1523</v>
      </c>
      <c r="D379" s="1" t="s">
        <v>1304</v>
      </c>
      <c r="E379" s="1" t="s">
        <v>1524</v>
      </c>
      <c r="F379" s="1" t="s">
        <v>1525</v>
      </c>
      <c r="G379" s="4" t="s">
        <v>1526</v>
      </c>
      <c r="H379" s="1" t="s">
        <v>15</v>
      </c>
      <c r="I379" s="1" t="s">
        <v>1302</v>
      </c>
      <c r="J379" s="1">
        <v>1</v>
      </c>
    </row>
    <row r="380" spans="1:10" ht="14.4" x14ac:dyDescent="0.3">
      <c r="A380" s="2">
        <v>1703</v>
      </c>
      <c r="B380" s="3" t="s">
        <v>3824</v>
      </c>
      <c r="C380" s="3" t="s">
        <v>1527</v>
      </c>
      <c r="D380" s="1" t="s">
        <v>1304</v>
      </c>
      <c r="E380" s="1" t="s">
        <v>1528</v>
      </c>
      <c r="F380" s="1" t="s">
        <v>1529</v>
      </c>
      <c r="G380" s="4" t="s">
        <v>1530</v>
      </c>
      <c r="H380" s="1" t="s">
        <v>15</v>
      </c>
      <c r="I380" s="1" t="s">
        <v>1302</v>
      </c>
      <c r="J380" s="1">
        <v>1</v>
      </c>
    </row>
    <row r="381" spans="1:10" ht="14.4" x14ac:dyDescent="0.3">
      <c r="A381" s="2">
        <v>1741</v>
      </c>
      <c r="B381" s="3" t="s">
        <v>3824</v>
      </c>
      <c r="C381" s="3" t="s">
        <v>1531</v>
      </c>
      <c r="D381" s="1" t="s">
        <v>1304</v>
      </c>
      <c r="E381" s="1" t="s">
        <v>1532</v>
      </c>
      <c r="F381" s="1" t="s">
        <v>1533</v>
      </c>
      <c r="G381" s="4" t="s">
        <v>1534</v>
      </c>
      <c r="H381" s="1" t="s">
        <v>15</v>
      </c>
      <c r="I381" s="1" t="s">
        <v>1302</v>
      </c>
      <c r="J381" s="1">
        <v>1</v>
      </c>
    </row>
    <row r="382" spans="1:10" ht="14.4" x14ac:dyDescent="0.3">
      <c r="A382" s="2">
        <v>1754</v>
      </c>
      <c r="B382" s="3" t="s">
        <v>3824</v>
      </c>
      <c r="C382" s="3" t="s">
        <v>1535</v>
      </c>
      <c r="D382" s="1" t="s">
        <v>1304</v>
      </c>
      <c r="E382" s="1" t="s">
        <v>1536</v>
      </c>
      <c r="F382" s="1" t="s">
        <v>1537</v>
      </c>
      <c r="G382" s="4" t="s">
        <v>1538</v>
      </c>
      <c r="H382" s="1" t="s">
        <v>15</v>
      </c>
      <c r="I382" s="1" t="s">
        <v>1302</v>
      </c>
      <c r="J382" s="1">
        <v>1</v>
      </c>
    </row>
    <row r="383" spans="1:10" ht="14.4" x14ac:dyDescent="0.3">
      <c r="A383" s="2">
        <v>1792</v>
      </c>
      <c r="B383" s="3" t="s">
        <v>3824</v>
      </c>
      <c r="C383" s="3" t="s">
        <v>1539</v>
      </c>
      <c r="D383" s="1" t="s">
        <v>1304</v>
      </c>
      <c r="E383" s="1" t="s">
        <v>1540</v>
      </c>
      <c r="F383" s="1" t="s">
        <v>1541</v>
      </c>
      <c r="G383" s="4" t="s">
        <v>1542</v>
      </c>
      <c r="H383" s="1" t="s">
        <v>15</v>
      </c>
      <c r="I383" s="1" t="s">
        <v>1302</v>
      </c>
      <c r="J383" s="1">
        <v>1</v>
      </c>
    </row>
    <row r="384" spans="1:10" ht="14.4" x14ac:dyDescent="0.3">
      <c r="A384" s="2">
        <v>1829</v>
      </c>
      <c r="B384" s="3" t="s">
        <v>3824</v>
      </c>
      <c r="C384" s="3" t="s">
        <v>246</v>
      </c>
      <c r="D384" s="1" t="s">
        <v>1304</v>
      </c>
      <c r="E384" s="1" t="s">
        <v>1543</v>
      </c>
      <c r="F384" s="1" t="s">
        <v>1544</v>
      </c>
      <c r="G384" s="4" t="s">
        <v>1545</v>
      </c>
      <c r="H384" s="1" t="s">
        <v>15</v>
      </c>
      <c r="I384" s="1" t="s">
        <v>1302</v>
      </c>
      <c r="J384" s="1">
        <v>1</v>
      </c>
    </row>
    <row r="385" spans="1:10" ht="14.4" x14ac:dyDescent="0.3">
      <c r="A385" s="2">
        <v>1875</v>
      </c>
      <c r="B385" s="3" t="s">
        <v>3824</v>
      </c>
      <c r="C385" s="3" t="s">
        <v>1546</v>
      </c>
      <c r="D385" s="1" t="s">
        <v>1304</v>
      </c>
      <c r="E385" s="1" t="s">
        <v>1547</v>
      </c>
      <c r="F385" s="1" t="s">
        <v>1548</v>
      </c>
      <c r="G385" s="4" t="s">
        <v>1549</v>
      </c>
      <c r="H385" s="1" t="s">
        <v>15</v>
      </c>
      <c r="I385" s="1" t="s">
        <v>1302</v>
      </c>
      <c r="J385" s="1">
        <v>1</v>
      </c>
    </row>
    <row r="386" spans="1:10" ht="14.4" x14ac:dyDescent="0.3">
      <c r="A386" s="2">
        <v>1942</v>
      </c>
      <c r="B386" s="3" t="s">
        <v>3824</v>
      </c>
      <c r="C386" s="3" t="s">
        <v>1550</v>
      </c>
      <c r="D386" s="1" t="s">
        <v>1304</v>
      </c>
      <c r="E386" s="1" t="s">
        <v>1551</v>
      </c>
      <c r="F386" s="1" t="s">
        <v>1552</v>
      </c>
      <c r="G386" s="4" t="s">
        <v>1553</v>
      </c>
      <c r="H386" s="1" t="s">
        <v>15</v>
      </c>
      <c r="I386" s="1" t="s">
        <v>1302</v>
      </c>
      <c r="J386" s="1">
        <v>-1</v>
      </c>
    </row>
    <row r="387" spans="1:10" ht="14.4" x14ac:dyDescent="0.3">
      <c r="A387" s="2">
        <v>1971</v>
      </c>
      <c r="B387" s="3" t="s">
        <v>3824</v>
      </c>
      <c r="C387" s="3" t="s">
        <v>1554</v>
      </c>
      <c r="D387" s="1" t="s">
        <v>1304</v>
      </c>
      <c r="E387" s="1" t="s">
        <v>1555</v>
      </c>
      <c r="F387" s="1" t="s">
        <v>1556</v>
      </c>
      <c r="G387" s="4" t="s">
        <v>1557</v>
      </c>
      <c r="H387" s="1" t="s">
        <v>15</v>
      </c>
      <c r="I387" s="1" t="s">
        <v>1302</v>
      </c>
      <c r="J387" s="1">
        <v>1</v>
      </c>
    </row>
    <row r="388" spans="1:10" ht="14.4" x14ac:dyDescent="0.3">
      <c r="A388" s="2">
        <v>2047</v>
      </c>
      <c r="B388" s="3" t="s">
        <v>3824</v>
      </c>
      <c r="C388" s="3" t="s">
        <v>1558</v>
      </c>
      <c r="D388" s="1" t="s">
        <v>1304</v>
      </c>
      <c r="E388" s="1" t="s">
        <v>1559</v>
      </c>
      <c r="F388" s="1" t="s">
        <v>1560</v>
      </c>
      <c r="G388" s="4" t="s">
        <v>1561</v>
      </c>
      <c r="H388" s="1" t="s">
        <v>15</v>
      </c>
      <c r="I388" s="1" t="s">
        <v>1302</v>
      </c>
      <c r="J388" s="1">
        <v>1</v>
      </c>
    </row>
    <row r="389" spans="1:10" ht="14.4" x14ac:dyDescent="0.3">
      <c r="A389" s="2">
        <v>2050</v>
      </c>
      <c r="B389" s="3" t="s">
        <v>3824</v>
      </c>
      <c r="C389" s="3" t="s">
        <v>1562</v>
      </c>
      <c r="D389" s="1" t="s">
        <v>1304</v>
      </c>
      <c r="E389" s="1" t="s">
        <v>1563</v>
      </c>
      <c r="F389" s="1" t="s">
        <v>1564</v>
      </c>
      <c r="G389" s="4" t="s">
        <v>1565</v>
      </c>
      <c r="H389" s="1" t="s">
        <v>15</v>
      </c>
      <c r="I389" s="1" t="s">
        <v>1302</v>
      </c>
      <c r="J389" s="1">
        <v>1</v>
      </c>
    </row>
    <row r="390" spans="1:10" ht="14.4" x14ac:dyDescent="0.3">
      <c r="A390" s="2">
        <v>2077</v>
      </c>
      <c r="B390" s="3" t="s">
        <v>3824</v>
      </c>
      <c r="C390" s="3" t="s">
        <v>1566</v>
      </c>
      <c r="D390" s="1" t="s">
        <v>1304</v>
      </c>
      <c r="E390" s="1" t="s">
        <v>1567</v>
      </c>
      <c r="F390" s="1" t="s">
        <v>1568</v>
      </c>
      <c r="G390" s="4" t="s">
        <v>1569</v>
      </c>
      <c r="H390" s="1" t="s">
        <v>15</v>
      </c>
      <c r="I390" s="1" t="s">
        <v>1302</v>
      </c>
      <c r="J390" s="1">
        <v>0</v>
      </c>
    </row>
    <row r="391" spans="1:10" ht="14.4" x14ac:dyDescent="0.3">
      <c r="A391" s="2">
        <v>2140</v>
      </c>
      <c r="B391" s="3" t="s">
        <v>3824</v>
      </c>
      <c r="C391" s="3" t="s">
        <v>1570</v>
      </c>
      <c r="D391" s="1" t="s">
        <v>1304</v>
      </c>
      <c r="E391" s="1" t="s">
        <v>1571</v>
      </c>
      <c r="F391" s="1" t="s">
        <v>1572</v>
      </c>
      <c r="G391" s="4" t="s">
        <v>1573</v>
      </c>
      <c r="H391" s="1" t="s">
        <v>15</v>
      </c>
      <c r="I391" s="1" t="s">
        <v>1302</v>
      </c>
      <c r="J391" s="1">
        <v>1</v>
      </c>
    </row>
    <row r="392" spans="1:10" ht="14.4" x14ac:dyDescent="0.3">
      <c r="A392" s="2">
        <v>2358</v>
      </c>
      <c r="B392" s="3" t="s">
        <v>3824</v>
      </c>
      <c r="C392" s="3" t="s">
        <v>1574</v>
      </c>
      <c r="D392" s="1" t="s">
        <v>1304</v>
      </c>
      <c r="E392" s="1" t="s">
        <v>1575</v>
      </c>
      <c r="F392" s="1" t="s">
        <v>1576</v>
      </c>
      <c r="G392" s="4" t="s">
        <v>1577</v>
      </c>
      <c r="H392" s="1" t="s">
        <v>15</v>
      </c>
      <c r="I392" s="1" t="s">
        <v>1302</v>
      </c>
      <c r="J392" s="1">
        <v>-1</v>
      </c>
    </row>
    <row r="393" spans="1:10" ht="14.4" x14ac:dyDescent="0.3">
      <c r="A393" s="2">
        <v>2364</v>
      </c>
      <c r="B393" s="3" t="s">
        <v>3824</v>
      </c>
      <c r="C393" s="3" t="s">
        <v>1578</v>
      </c>
      <c r="D393" s="1" t="s">
        <v>1304</v>
      </c>
      <c r="E393" s="1" t="s">
        <v>1579</v>
      </c>
      <c r="F393" s="1" t="s">
        <v>1580</v>
      </c>
      <c r="G393" s="4" t="s">
        <v>1581</v>
      </c>
      <c r="H393" s="1" t="s">
        <v>15</v>
      </c>
      <c r="I393" s="1" t="s">
        <v>1302</v>
      </c>
      <c r="J393" s="1">
        <v>-1</v>
      </c>
    </row>
    <row r="394" spans="1:10" ht="14.4" x14ac:dyDescent="0.3">
      <c r="A394" s="2">
        <v>2472</v>
      </c>
      <c r="B394" s="3" t="s">
        <v>3824</v>
      </c>
      <c r="C394" s="3" t="s">
        <v>1582</v>
      </c>
      <c r="D394" s="1" t="s">
        <v>1304</v>
      </c>
      <c r="E394" s="1" t="s">
        <v>1583</v>
      </c>
      <c r="F394" s="1" t="s">
        <v>1584</v>
      </c>
      <c r="G394" s="4" t="s">
        <v>1585</v>
      </c>
      <c r="H394" s="1" t="s">
        <v>15</v>
      </c>
      <c r="I394" s="1" t="s">
        <v>1302</v>
      </c>
      <c r="J394" s="1">
        <v>1</v>
      </c>
    </row>
    <row r="395" spans="1:10" ht="14.4" x14ac:dyDescent="0.3">
      <c r="A395" s="2">
        <v>2519</v>
      </c>
      <c r="B395" s="3" t="s">
        <v>3824</v>
      </c>
      <c r="C395" s="3" t="s">
        <v>1586</v>
      </c>
      <c r="D395" s="1" t="s">
        <v>1304</v>
      </c>
      <c r="E395" s="1" t="s">
        <v>1587</v>
      </c>
      <c r="F395" s="1" t="s">
        <v>1588</v>
      </c>
      <c r="G395" s="4" t="s">
        <v>1589</v>
      </c>
      <c r="H395" s="1" t="s">
        <v>15</v>
      </c>
      <c r="I395" s="1" t="s">
        <v>1302</v>
      </c>
      <c r="J395" s="1">
        <v>1</v>
      </c>
    </row>
    <row r="396" spans="1:10" ht="14.4" x14ac:dyDescent="0.3">
      <c r="A396" s="2">
        <v>2545</v>
      </c>
      <c r="B396" s="3" t="s">
        <v>3824</v>
      </c>
      <c r="C396" s="3" t="s">
        <v>1590</v>
      </c>
      <c r="D396" s="1" t="s">
        <v>1304</v>
      </c>
      <c r="E396" s="1" t="s">
        <v>1591</v>
      </c>
      <c r="F396" s="1" t="s">
        <v>1592</v>
      </c>
      <c r="G396" s="4" t="s">
        <v>1593</v>
      </c>
      <c r="H396" s="1" t="s">
        <v>15</v>
      </c>
      <c r="I396" s="1" t="s">
        <v>1302</v>
      </c>
      <c r="J396" s="1">
        <v>1</v>
      </c>
    </row>
    <row r="397" spans="1:10" ht="14.4" x14ac:dyDescent="0.3">
      <c r="A397" s="2">
        <v>2552</v>
      </c>
      <c r="B397" s="3" t="s">
        <v>3824</v>
      </c>
      <c r="C397" s="3" t="s">
        <v>1594</v>
      </c>
      <c r="D397" s="1" t="s">
        <v>1304</v>
      </c>
      <c r="E397" s="1" t="s">
        <v>1595</v>
      </c>
      <c r="F397" s="1" t="s">
        <v>1596</v>
      </c>
      <c r="G397" s="4" t="s">
        <v>1597</v>
      </c>
      <c r="H397" s="1" t="s">
        <v>15</v>
      </c>
      <c r="I397" s="1" t="s">
        <v>1302</v>
      </c>
      <c r="J397" s="1">
        <v>1</v>
      </c>
    </row>
    <row r="398" spans="1:10" ht="14.4" x14ac:dyDescent="0.3">
      <c r="A398" s="2">
        <v>2619</v>
      </c>
      <c r="B398" s="3" t="s">
        <v>3824</v>
      </c>
      <c r="C398" s="3" t="s">
        <v>1598</v>
      </c>
      <c r="D398" s="1" t="s">
        <v>1304</v>
      </c>
      <c r="E398" s="1" t="s">
        <v>1599</v>
      </c>
      <c r="F398" s="1" t="s">
        <v>1600</v>
      </c>
      <c r="G398" s="4" t="s">
        <v>1601</v>
      </c>
      <c r="H398" s="1" t="s">
        <v>15</v>
      </c>
      <c r="I398" s="1" t="s">
        <v>1302</v>
      </c>
      <c r="J398" s="1">
        <v>1</v>
      </c>
    </row>
    <row r="399" spans="1:10" ht="14.4" x14ac:dyDescent="0.3">
      <c r="A399" s="2">
        <v>2663</v>
      </c>
      <c r="B399" s="3" t="s">
        <v>3824</v>
      </c>
      <c r="C399" s="3" t="s">
        <v>1602</v>
      </c>
      <c r="D399" s="1" t="s">
        <v>1304</v>
      </c>
      <c r="E399" s="1" t="s">
        <v>1603</v>
      </c>
      <c r="F399" s="1" t="s">
        <v>1604</v>
      </c>
      <c r="G399" s="4" t="s">
        <v>1605</v>
      </c>
      <c r="H399" s="1" t="s">
        <v>15</v>
      </c>
      <c r="I399" s="1" t="s">
        <v>1302</v>
      </c>
      <c r="J399" s="1">
        <v>-1</v>
      </c>
    </row>
    <row r="400" spans="1:10" ht="14.4" x14ac:dyDescent="0.3">
      <c r="A400" s="2">
        <v>2673</v>
      </c>
      <c r="B400" s="3" t="s">
        <v>3824</v>
      </c>
      <c r="C400" s="3" t="s">
        <v>1606</v>
      </c>
      <c r="D400" s="1" t="s">
        <v>1304</v>
      </c>
      <c r="E400" s="1" t="s">
        <v>1607</v>
      </c>
      <c r="F400" s="1" t="s">
        <v>1608</v>
      </c>
      <c r="G400" s="4" t="s">
        <v>1609</v>
      </c>
      <c r="H400" s="1" t="s">
        <v>15</v>
      </c>
      <c r="I400" s="1" t="s">
        <v>1302</v>
      </c>
      <c r="J400" s="1">
        <v>1</v>
      </c>
    </row>
    <row r="401" spans="1:10" ht="14.4" x14ac:dyDescent="0.3">
      <c r="A401" s="2">
        <v>2800</v>
      </c>
      <c r="B401" s="3" t="s">
        <v>3824</v>
      </c>
      <c r="C401" s="3" t="s">
        <v>1610</v>
      </c>
      <c r="D401" s="1" t="s">
        <v>1304</v>
      </c>
      <c r="E401" s="1" t="s">
        <v>1611</v>
      </c>
      <c r="F401" s="1" t="s">
        <v>1612</v>
      </c>
      <c r="G401" s="4" t="s">
        <v>1613</v>
      </c>
      <c r="H401" s="1" t="s">
        <v>15</v>
      </c>
      <c r="I401" s="1" t="s">
        <v>1302</v>
      </c>
      <c r="J401" s="1">
        <v>-1</v>
      </c>
    </row>
    <row r="402" spans="1:10" ht="14.4" x14ac:dyDescent="0.3">
      <c r="A402" s="2">
        <v>2828</v>
      </c>
      <c r="B402" s="3" t="s">
        <v>3824</v>
      </c>
      <c r="C402" s="3" t="s">
        <v>1614</v>
      </c>
      <c r="D402" s="1" t="s">
        <v>1304</v>
      </c>
      <c r="E402" s="1" t="s">
        <v>1615</v>
      </c>
      <c r="F402" s="1" t="s">
        <v>1616</v>
      </c>
      <c r="G402" s="4" t="s">
        <v>1617</v>
      </c>
      <c r="H402" s="1" t="s">
        <v>15</v>
      </c>
      <c r="I402" s="1" t="s">
        <v>1302</v>
      </c>
      <c r="J402" s="1">
        <v>1</v>
      </c>
    </row>
    <row r="403" spans="1:10" ht="14.4" x14ac:dyDescent="0.3">
      <c r="A403" s="2">
        <v>2891</v>
      </c>
      <c r="B403" s="3" t="s">
        <v>3824</v>
      </c>
      <c r="C403" s="3" t="s">
        <v>1618</v>
      </c>
      <c r="D403" s="1" t="s">
        <v>1304</v>
      </c>
      <c r="E403" s="1" t="s">
        <v>1619</v>
      </c>
      <c r="F403" s="1" t="s">
        <v>1620</v>
      </c>
      <c r="G403" s="4" t="s">
        <v>1621</v>
      </c>
      <c r="H403" s="1" t="s">
        <v>15</v>
      </c>
      <c r="I403" s="1" t="s">
        <v>1302</v>
      </c>
      <c r="J403" s="1">
        <v>1</v>
      </c>
    </row>
    <row r="404" spans="1:10" ht="14.4" x14ac:dyDescent="0.3">
      <c r="A404" s="2">
        <v>2973</v>
      </c>
      <c r="B404" s="3" t="s">
        <v>3824</v>
      </c>
      <c r="C404" s="3" t="s">
        <v>1622</v>
      </c>
      <c r="D404" s="1" t="s">
        <v>1304</v>
      </c>
      <c r="E404" s="1" t="s">
        <v>1623</v>
      </c>
      <c r="F404" s="1" t="s">
        <v>1624</v>
      </c>
      <c r="G404" s="4" t="s">
        <v>1625</v>
      </c>
      <c r="H404" s="1" t="s">
        <v>15</v>
      </c>
      <c r="I404" s="1" t="s">
        <v>1302</v>
      </c>
      <c r="J404" s="1">
        <v>1</v>
      </c>
    </row>
    <row r="405" spans="1:10" ht="14.4" x14ac:dyDescent="0.3">
      <c r="A405" s="2">
        <v>2995</v>
      </c>
      <c r="B405" s="3" t="s">
        <v>3824</v>
      </c>
      <c r="C405" s="3" t="s">
        <v>1626</v>
      </c>
      <c r="D405" s="1" t="s">
        <v>1304</v>
      </c>
      <c r="E405" s="1" t="s">
        <v>1627</v>
      </c>
      <c r="F405" s="1" t="s">
        <v>1628</v>
      </c>
      <c r="G405" s="4" t="s">
        <v>1629</v>
      </c>
      <c r="H405" s="1" t="s">
        <v>15</v>
      </c>
      <c r="I405" s="1" t="s">
        <v>1302</v>
      </c>
      <c r="J405" s="1">
        <v>1</v>
      </c>
    </row>
    <row r="406" spans="1:10" ht="14.4" x14ac:dyDescent="0.3">
      <c r="A406" s="2">
        <v>3013</v>
      </c>
      <c r="B406" s="3" t="s">
        <v>3824</v>
      </c>
      <c r="C406" s="3" t="s">
        <v>1630</v>
      </c>
      <c r="D406" s="1" t="s">
        <v>1304</v>
      </c>
      <c r="E406" s="1" t="s">
        <v>1631</v>
      </c>
      <c r="F406" s="1" t="s">
        <v>1632</v>
      </c>
      <c r="G406" s="4" t="s">
        <v>1633</v>
      </c>
      <c r="H406" s="1" t="s">
        <v>15</v>
      </c>
      <c r="I406" s="1" t="s">
        <v>1302</v>
      </c>
      <c r="J406" s="1">
        <v>1</v>
      </c>
    </row>
    <row r="407" spans="1:10" ht="14.4" x14ac:dyDescent="0.3">
      <c r="A407" s="2">
        <v>3024</v>
      </c>
      <c r="B407" s="3" t="s">
        <v>3824</v>
      </c>
      <c r="C407" s="3" t="s">
        <v>1634</v>
      </c>
      <c r="D407" s="1" t="s">
        <v>1304</v>
      </c>
      <c r="E407" s="1" t="s">
        <v>1635</v>
      </c>
      <c r="F407" s="1" t="s">
        <v>1636</v>
      </c>
      <c r="G407" s="4" t="s">
        <v>1637</v>
      </c>
      <c r="H407" s="1" t="s">
        <v>15</v>
      </c>
      <c r="I407" s="1" t="s">
        <v>1302</v>
      </c>
      <c r="J407" s="1">
        <v>1</v>
      </c>
    </row>
    <row r="408" spans="1:10" ht="14.4" x14ac:dyDescent="0.3">
      <c r="A408" s="2">
        <v>3045</v>
      </c>
      <c r="B408" s="3" t="s">
        <v>3824</v>
      </c>
      <c r="C408" s="3" t="s">
        <v>1638</v>
      </c>
      <c r="D408" s="1" t="s">
        <v>1304</v>
      </c>
      <c r="E408" s="1" t="s">
        <v>1639</v>
      </c>
      <c r="F408" s="1" t="s">
        <v>1640</v>
      </c>
      <c r="G408" s="4" t="s">
        <v>1641</v>
      </c>
      <c r="H408" s="1" t="s">
        <v>15</v>
      </c>
      <c r="I408" s="1" t="s">
        <v>1302</v>
      </c>
      <c r="J408" s="1">
        <v>1</v>
      </c>
    </row>
    <row r="409" spans="1:10" ht="14.4" x14ac:dyDescent="0.3">
      <c r="A409" s="2">
        <v>3078</v>
      </c>
      <c r="B409" s="3" t="s">
        <v>3824</v>
      </c>
      <c r="C409" s="3" t="s">
        <v>1642</v>
      </c>
      <c r="D409" s="1" t="s">
        <v>1304</v>
      </c>
      <c r="E409" s="1" t="s">
        <v>1643</v>
      </c>
      <c r="F409" s="1" t="s">
        <v>1644</v>
      </c>
      <c r="G409" s="4" t="s">
        <v>1645</v>
      </c>
      <c r="H409" s="1" t="s">
        <v>15</v>
      </c>
      <c r="I409" s="1" t="s">
        <v>1302</v>
      </c>
      <c r="J409" s="1">
        <v>-1</v>
      </c>
    </row>
    <row r="410" spans="1:10" ht="14.4" x14ac:dyDescent="0.3">
      <c r="A410" s="2">
        <v>3089</v>
      </c>
      <c r="B410" s="3" t="s">
        <v>3824</v>
      </c>
      <c r="C410" s="3" t="s">
        <v>1646</v>
      </c>
      <c r="D410" s="1" t="s">
        <v>1304</v>
      </c>
      <c r="E410" s="1" t="s">
        <v>1647</v>
      </c>
      <c r="F410" s="1" t="s">
        <v>1648</v>
      </c>
      <c r="G410" s="4" t="s">
        <v>1649</v>
      </c>
      <c r="H410" s="1" t="s">
        <v>15</v>
      </c>
      <c r="I410" s="1" t="s">
        <v>1302</v>
      </c>
      <c r="J410" s="1">
        <v>1</v>
      </c>
    </row>
    <row r="411" spans="1:10" ht="14.4" x14ac:dyDescent="0.3">
      <c r="A411" s="2">
        <v>3128</v>
      </c>
      <c r="B411" s="3" t="s">
        <v>3824</v>
      </c>
      <c r="C411" s="3" t="s">
        <v>1650</v>
      </c>
      <c r="D411" s="1" t="s">
        <v>1304</v>
      </c>
      <c r="E411" s="1" t="s">
        <v>1651</v>
      </c>
      <c r="F411" s="1" t="s">
        <v>1652</v>
      </c>
      <c r="G411" s="4" t="s">
        <v>1653</v>
      </c>
      <c r="H411" s="1" t="s">
        <v>15</v>
      </c>
      <c r="I411" s="1" t="s">
        <v>1302</v>
      </c>
      <c r="J411" s="1">
        <v>1</v>
      </c>
    </row>
    <row r="412" spans="1:10" ht="14.4" x14ac:dyDescent="0.3">
      <c r="A412" s="2">
        <v>3165</v>
      </c>
      <c r="B412" s="3" t="s">
        <v>3824</v>
      </c>
      <c r="C412" s="3" t="s">
        <v>1654</v>
      </c>
      <c r="D412" s="1" t="s">
        <v>1304</v>
      </c>
      <c r="E412" s="1" t="s">
        <v>1655</v>
      </c>
      <c r="F412" s="1" t="s">
        <v>1656</v>
      </c>
      <c r="G412" s="4" t="s">
        <v>1657</v>
      </c>
      <c r="H412" s="1" t="s">
        <v>15</v>
      </c>
      <c r="I412" s="1" t="s">
        <v>1302</v>
      </c>
      <c r="J412" s="1">
        <v>1</v>
      </c>
    </row>
    <row r="413" spans="1:10" ht="14.4" x14ac:dyDescent="0.3">
      <c r="A413" s="2">
        <v>3198</v>
      </c>
      <c r="B413" s="3" t="s">
        <v>3824</v>
      </c>
      <c r="C413" s="3" t="s">
        <v>1658</v>
      </c>
      <c r="D413" s="1" t="s">
        <v>1304</v>
      </c>
      <c r="E413" s="1" t="s">
        <v>1659</v>
      </c>
      <c r="F413" s="1" t="s">
        <v>1660</v>
      </c>
      <c r="G413" s="4" t="s">
        <v>1661</v>
      </c>
      <c r="H413" s="1" t="s">
        <v>15</v>
      </c>
      <c r="I413" s="1" t="s">
        <v>1302</v>
      </c>
      <c r="J413" s="1">
        <v>-1</v>
      </c>
    </row>
    <row r="414" spans="1:10" ht="14.4" x14ac:dyDescent="0.3">
      <c r="A414" s="2">
        <v>3221</v>
      </c>
      <c r="B414" s="3" t="s">
        <v>3824</v>
      </c>
      <c r="C414" s="3" t="s">
        <v>1662</v>
      </c>
      <c r="D414" s="1" t="s">
        <v>1304</v>
      </c>
      <c r="E414" s="1" t="s">
        <v>1663</v>
      </c>
      <c r="F414" s="1" t="s">
        <v>1664</v>
      </c>
      <c r="G414" s="4" t="s">
        <v>1665</v>
      </c>
      <c r="H414" s="1" t="s">
        <v>15</v>
      </c>
      <c r="I414" s="1" t="s">
        <v>1302</v>
      </c>
      <c r="J414" s="1">
        <v>1</v>
      </c>
    </row>
    <row r="415" spans="1:10" ht="14.4" x14ac:dyDescent="0.3">
      <c r="A415" s="2">
        <v>3272</v>
      </c>
      <c r="B415" s="3" t="s">
        <v>3824</v>
      </c>
      <c r="C415" s="3" t="s">
        <v>1666</v>
      </c>
      <c r="D415" s="1" t="s">
        <v>1304</v>
      </c>
      <c r="E415" s="1" t="s">
        <v>1667</v>
      </c>
      <c r="F415" s="1" t="s">
        <v>1668</v>
      </c>
      <c r="G415" s="4" t="s">
        <v>1669</v>
      </c>
      <c r="H415" s="1" t="s">
        <v>15</v>
      </c>
      <c r="I415" s="1" t="s">
        <v>1302</v>
      </c>
      <c r="J415" s="1">
        <v>1</v>
      </c>
    </row>
    <row r="416" spans="1:10" ht="14.4" x14ac:dyDescent="0.3">
      <c r="A416" s="2">
        <v>3312</v>
      </c>
      <c r="B416" s="3" t="s">
        <v>3824</v>
      </c>
      <c r="C416" s="3" t="s">
        <v>1670</v>
      </c>
      <c r="D416" s="1" t="s">
        <v>1304</v>
      </c>
      <c r="E416" s="1" t="s">
        <v>1671</v>
      </c>
      <c r="F416" s="1" t="s">
        <v>1672</v>
      </c>
      <c r="G416" s="4" t="s">
        <v>1673</v>
      </c>
      <c r="H416" s="1" t="s">
        <v>15</v>
      </c>
      <c r="I416" s="1" t="s">
        <v>1302</v>
      </c>
      <c r="J416" s="1">
        <v>1</v>
      </c>
    </row>
    <row r="417" spans="1:10" ht="14.4" x14ac:dyDescent="0.3">
      <c r="A417" s="2">
        <v>3353</v>
      </c>
      <c r="B417" s="3" t="s">
        <v>3824</v>
      </c>
      <c r="C417" s="3" t="s">
        <v>1674</v>
      </c>
      <c r="D417" s="1" t="s">
        <v>1304</v>
      </c>
      <c r="E417" s="1" t="s">
        <v>1675</v>
      </c>
      <c r="F417" s="1" t="s">
        <v>1676</v>
      </c>
      <c r="G417" s="4" t="s">
        <v>1677</v>
      </c>
      <c r="H417" s="1" t="s">
        <v>15</v>
      </c>
      <c r="I417" s="1" t="s">
        <v>1302</v>
      </c>
      <c r="J417" s="1">
        <v>1</v>
      </c>
    </row>
    <row r="418" spans="1:10" ht="14.4" x14ac:dyDescent="0.3">
      <c r="A418" s="2">
        <v>3423</v>
      </c>
      <c r="B418" s="3" t="s">
        <v>3824</v>
      </c>
      <c r="C418" s="3" t="s">
        <v>1678</v>
      </c>
      <c r="D418" s="1" t="s">
        <v>1304</v>
      </c>
      <c r="E418" s="1" t="s">
        <v>1679</v>
      </c>
      <c r="F418" s="1" t="s">
        <v>1680</v>
      </c>
      <c r="G418" s="4" t="s">
        <v>1681</v>
      </c>
      <c r="H418" s="1" t="s">
        <v>15</v>
      </c>
      <c r="I418" s="1" t="s">
        <v>1302</v>
      </c>
      <c r="J418" s="1">
        <v>1</v>
      </c>
    </row>
    <row r="419" spans="1:10" ht="14.4" x14ac:dyDescent="0.3">
      <c r="A419" s="2">
        <v>3460</v>
      </c>
      <c r="B419" s="3" t="s">
        <v>3824</v>
      </c>
      <c r="C419" s="3" t="s">
        <v>1682</v>
      </c>
      <c r="D419" s="1" t="s">
        <v>1304</v>
      </c>
      <c r="E419" s="1" t="s">
        <v>1683</v>
      </c>
      <c r="F419" s="1" t="s">
        <v>1684</v>
      </c>
      <c r="G419" s="4" t="s">
        <v>1685</v>
      </c>
      <c r="H419" s="1" t="s">
        <v>15</v>
      </c>
      <c r="I419" s="1" t="s">
        <v>1302</v>
      </c>
      <c r="J419" s="1">
        <v>1</v>
      </c>
    </row>
    <row r="420" spans="1:10" ht="14.4" x14ac:dyDescent="0.3">
      <c r="A420" s="2">
        <v>3522</v>
      </c>
      <c r="B420" s="3" t="s">
        <v>3824</v>
      </c>
      <c r="C420" s="3" t="s">
        <v>1686</v>
      </c>
      <c r="D420" s="1" t="s">
        <v>1304</v>
      </c>
      <c r="E420" s="1" t="s">
        <v>1687</v>
      </c>
      <c r="F420" s="1" t="s">
        <v>1688</v>
      </c>
      <c r="G420" s="4" t="s">
        <v>1689</v>
      </c>
      <c r="H420" s="1" t="s">
        <v>15</v>
      </c>
      <c r="I420" s="1" t="s">
        <v>1302</v>
      </c>
      <c r="J420" s="1">
        <v>1</v>
      </c>
    </row>
    <row r="421" spans="1:10" ht="14.4" x14ac:dyDescent="0.3">
      <c r="A421" s="2">
        <v>3585</v>
      </c>
      <c r="B421" s="3" t="s">
        <v>3824</v>
      </c>
      <c r="C421" s="3" t="s">
        <v>1690</v>
      </c>
      <c r="D421" s="1" t="s">
        <v>1304</v>
      </c>
      <c r="E421" s="1" t="s">
        <v>1691</v>
      </c>
      <c r="F421" s="1" t="s">
        <v>1692</v>
      </c>
      <c r="G421" s="4" t="s">
        <v>1693</v>
      </c>
      <c r="H421" s="1" t="s">
        <v>15</v>
      </c>
      <c r="I421" s="1" t="s">
        <v>1302</v>
      </c>
      <c r="J421" s="1">
        <v>-1</v>
      </c>
    </row>
    <row r="422" spans="1:10" ht="14.4" x14ac:dyDescent="0.3">
      <c r="A422" s="2">
        <v>3618</v>
      </c>
      <c r="B422" s="3" t="s">
        <v>3824</v>
      </c>
      <c r="C422" s="3" t="s">
        <v>1694</v>
      </c>
      <c r="D422" s="1" t="s">
        <v>1304</v>
      </c>
      <c r="E422" s="1" t="s">
        <v>1695</v>
      </c>
      <c r="F422" s="1" t="s">
        <v>1696</v>
      </c>
      <c r="G422" s="4" t="s">
        <v>1697</v>
      </c>
      <c r="H422" s="1" t="s">
        <v>15</v>
      </c>
      <c r="I422" s="1" t="s">
        <v>1302</v>
      </c>
      <c r="J422" s="1">
        <v>1</v>
      </c>
    </row>
    <row r="423" spans="1:10" ht="14.4" x14ac:dyDescent="0.3">
      <c r="A423" s="2">
        <v>3640</v>
      </c>
      <c r="B423" s="3" t="s">
        <v>3824</v>
      </c>
      <c r="C423" s="3" t="s">
        <v>1698</v>
      </c>
      <c r="D423" s="1" t="s">
        <v>1304</v>
      </c>
      <c r="E423" s="1" t="s">
        <v>1699</v>
      </c>
      <c r="F423" s="1" t="s">
        <v>1700</v>
      </c>
      <c r="G423" s="4" t="s">
        <v>1701</v>
      </c>
      <c r="H423" s="1" t="s">
        <v>15</v>
      </c>
      <c r="I423" s="1" t="s">
        <v>1302</v>
      </c>
      <c r="J423" s="1">
        <v>1</v>
      </c>
    </row>
    <row r="424" spans="1:10" ht="14.4" x14ac:dyDescent="0.3">
      <c r="A424" s="2">
        <v>3647</v>
      </c>
      <c r="B424" s="3" t="s">
        <v>3824</v>
      </c>
      <c r="C424" s="3" t="s">
        <v>1702</v>
      </c>
      <c r="D424" s="1" t="s">
        <v>1304</v>
      </c>
      <c r="E424" s="1" t="s">
        <v>1703</v>
      </c>
      <c r="F424" s="1" t="s">
        <v>1704</v>
      </c>
      <c r="G424" s="4" t="s">
        <v>1705</v>
      </c>
      <c r="H424" s="1" t="s">
        <v>15</v>
      </c>
      <c r="I424" s="1" t="s">
        <v>1302</v>
      </c>
      <c r="J424" s="1">
        <v>1</v>
      </c>
    </row>
    <row r="425" spans="1:10" ht="14.4" x14ac:dyDescent="0.3">
      <c r="A425" s="2">
        <v>3668</v>
      </c>
      <c r="B425" s="3" t="s">
        <v>3824</v>
      </c>
      <c r="C425" s="3" t="s">
        <v>1702</v>
      </c>
      <c r="D425" s="1" t="s">
        <v>1304</v>
      </c>
      <c r="E425" s="1" t="s">
        <v>1706</v>
      </c>
      <c r="F425" s="1" t="s">
        <v>1704</v>
      </c>
      <c r="G425" s="4" t="s">
        <v>1707</v>
      </c>
      <c r="H425" s="1" t="s">
        <v>15</v>
      </c>
      <c r="I425" s="1" t="s">
        <v>1302</v>
      </c>
      <c r="J425" s="1">
        <v>1</v>
      </c>
    </row>
    <row r="426" spans="1:10" ht="14.4" x14ac:dyDescent="0.3">
      <c r="A426" s="2">
        <v>3689</v>
      </c>
      <c r="B426" s="3" t="s">
        <v>3824</v>
      </c>
      <c r="C426" s="3" t="s">
        <v>1708</v>
      </c>
      <c r="D426" s="1" t="s">
        <v>1304</v>
      </c>
      <c r="E426" s="1" t="s">
        <v>1709</v>
      </c>
      <c r="F426" s="1" t="s">
        <v>1710</v>
      </c>
      <c r="G426" s="4" t="s">
        <v>1711</v>
      </c>
      <c r="H426" s="1" t="s">
        <v>15</v>
      </c>
      <c r="I426" s="1" t="s">
        <v>1302</v>
      </c>
      <c r="J426" s="1">
        <v>1</v>
      </c>
    </row>
    <row r="427" spans="1:10" ht="14.4" x14ac:dyDescent="0.3">
      <c r="A427" s="2">
        <v>3719</v>
      </c>
      <c r="B427" s="3" t="s">
        <v>3824</v>
      </c>
      <c r="C427" s="3" t="s">
        <v>1712</v>
      </c>
      <c r="D427" s="1" t="s">
        <v>1304</v>
      </c>
      <c r="E427" s="1" t="s">
        <v>1713</v>
      </c>
      <c r="F427" s="1" t="s">
        <v>1714</v>
      </c>
      <c r="G427" s="4" t="s">
        <v>1715</v>
      </c>
      <c r="H427" s="1" t="s">
        <v>15</v>
      </c>
      <c r="I427" s="1" t="s">
        <v>1302</v>
      </c>
      <c r="J427" s="1">
        <v>1</v>
      </c>
    </row>
    <row r="428" spans="1:10" ht="14.4" x14ac:dyDescent="0.3">
      <c r="A428" s="2">
        <v>3786</v>
      </c>
      <c r="B428" s="3" t="s">
        <v>3824</v>
      </c>
      <c r="C428" s="3" t="s">
        <v>1716</v>
      </c>
      <c r="D428" s="1" t="s">
        <v>1304</v>
      </c>
      <c r="E428" s="1" t="s">
        <v>1717</v>
      </c>
      <c r="F428" s="1" t="s">
        <v>1718</v>
      </c>
      <c r="G428" s="4" t="s">
        <v>1719</v>
      </c>
      <c r="H428" s="1" t="s">
        <v>15</v>
      </c>
      <c r="I428" s="1" t="s">
        <v>1302</v>
      </c>
      <c r="J428" s="1">
        <v>0</v>
      </c>
    </row>
    <row r="429" spans="1:10" ht="14.4" x14ac:dyDescent="0.3">
      <c r="A429" s="2">
        <v>3787</v>
      </c>
      <c r="B429" s="3" t="s">
        <v>3824</v>
      </c>
      <c r="C429" s="3" t="s">
        <v>1720</v>
      </c>
      <c r="D429" s="1" t="s">
        <v>1304</v>
      </c>
      <c r="E429" s="1" t="s">
        <v>1721</v>
      </c>
      <c r="F429" s="1" t="s">
        <v>1722</v>
      </c>
      <c r="G429" s="4" t="s">
        <v>1723</v>
      </c>
      <c r="H429" s="1" t="s">
        <v>15</v>
      </c>
      <c r="I429" s="1" t="s">
        <v>1302</v>
      </c>
      <c r="J429" s="1">
        <v>0</v>
      </c>
    </row>
    <row r="430" spans="1:10" ht="14.4" x14ac:dyDescent="0.3">
      <c r="A430" s="2">
        <v>3816</v>
      </c>
      <c r="B430" s="3" t="s">
        <v>3824</v>
      </c>
      <c r="C430" s="3" t="s">
        <v>1724</v>
      </c>
      <c r="D430" s="1" t="s">
        <v>1304</v>
      </c>
      <c r="E430" s="1" t="s">
        <v>1725</v>
      </c>
      <c r="F430" s="1" t="s">
        <v>1726</v>
      </c>
      <c r="G430" s="4" t="s">
        <v>1727</v>
      </c>
      <c r="H430" s="1" t="s">
        <v>15</v>
      </c>
      <c r="I430" s="1" t="s">
        <v>1302</v>
      </c>
      <c r="J430" s="1">
        <v>-1</v>
      </c>
    </row>
    <row r="431" spans="1:10" ht="14.4" x14ac:dyDescent="0.3">
      <c r="A431" s="2">
        <v>3899</v>
      </c>
      <c r="B431" s="3" t="s">
        <v>3824</v>
      </c>
      <c r="C431" s="3" t="s">
        <v>1728</v>
      </c>
      <c r="D431" s="1" t="s">
        <v>1304</v>
      </c>
      <c r="E431" s="1" t="s">
        <v>1729</v>
      </c>
      <c r="F431" s="1" t="s">
        <v>1730</v>
      </c>
      <c r="G431" s="4" t="s">
        <v>1731</v>
      </c>
      <c r="H431" s="1" t="s">
        <v>15</v>
      </c>
      <c r="I431" s="1" t="s">
        <v>1302</v>
      </c>
      <c r="J431" s="1">
        <v>1</v>
      </c>
    </row>
    <row r="432" spans="1:10" ht="14.4" x14ac:dyDescent="0.3">
      <c r="A432" s="2">
        <v>3960</v>
      </c>
      <c r="B432" s="3" t="s">
        <v>3824</v>
      </c>
      <c r="C432" s="3" t="s">
        <v>1732</v>
      </c>
      <c r="D432" s="1" t="s">
        <v>1304</v>
      </c>
      <c r="E432" s="1" t="s">
        <v>1733</v>
      </c>
      <c r="F432" s="1" t="s">
        <v>1734</v>
      </c>
      <c r="G432" s="4" t="s">
        <v>1735</v>
      </c>
      <c r="H432" s="1" t="s">
        <v>15</v>
      </c>
      <c r="I432" s="1" t="s">
        <v>1302</v>
      </c>
      <c r="J432" s="1">
        <v>1</v>
      </c>
    </row>
    <row r="433" spans="1:10" ht="14.4" x14ac:dyDescent="0.3">
      <c r="A433" s="2">
        <v>3970</v>
      </c>
      <c r="B433" s="3" t="s">
        <v>3824</v>
      </c>
      <c r="C433" s="3" t="s">
        <v>1736</v>
      </c>
      <c r="D433" s="1" t="s">
        <v>1304</v>
      </c>
      <c r="E433" s="1" t="s">
        <v>1737</v>
      </c>
      <c r="F433" s="1" t="s">
        <v>1738</v>
      </c>
      <c r="G433" s="4" t="s">
        <v>1739</v>
      </c>
      <c r="H433" s="1" t="s">
        <v>15</v>
      </c>
      <c r="I433" s="1" t="s">
        <v>1302</v>
      </c>
      <c r="J433" s="1">
        <v>1</v>
      </c>
    </row>
    <row r="434" spans="1:10" ht="14.4" x14ac:dyDescent="0.3">
      <c r="A434" s="2">
        <v>4021</v>
      </c>
      <c r="B434" s="3" t="s">
        <v>3824</v>
      </c>
      <c r="C434" s="3" t="s">
        <v>1740</v>
      </c>
      <c r="D434" s="1" t="s">
        <v>1304</v>
      </c>
      <c r="E434" s="1" t="s">
        <v>1741</v>
      </c>
      <c r="F434" s="1" t="s">
        <v>1742</v>
      </c>
      <c r="G434" s="4" t="s">
        <v>1743</v>
      </c>
      <c r="H434" s="1" t="s">
        <v>15</v>
      </c>
      <c r="I434" s="1" t="s">
        <v>1302</v>
      </c>
      <c r="J434" s="1">
        <v>1</v>
      </c>
    </row>
    <row r="435" spans="1:10" ht="14.4" x14ac:dyDescent="0.3">
      <c r="A435" s="2">
        <v>4030</v>
      </c>
      <c r="B435" s="3" t="s">
        <v>3824</v>
      </c>
      <c r="C435" s="3" t="s">
        <v>1744</v>
      </c>
      <c r="D435" s="1" t="s">
        <v>1304</v>
      </c>
      <c r="E435" s="1" t="s">
        <v>1745</v>
      </c>
      <c r="F435" s="1" t="s">
        <v>1746</v>
      </c>
      <c r="G435" s="4" t="s">
        <v>1747</v>
      </c>
      <c r="H435" s="1" t="s">
        <v>15</v>
      </c>
      <c r="I435" s="1" t="s">
        <v>1302</v>
      </c>
      <c r="J435" s="1">
        <v>1</v>
      </c>
    </row>
    <row r="436" spans="1:10" ht="14.4" x14ac:dyDescent="0.3">
      <c r="A436" s="2">
        <v>4041</v>
      </c>
      <c r="B436" s="3" t="s">
        <v>3824</v>
      </c>
      <c r="C436" s="3" t="s">
        <v>1748</v>
      </c>
      <c r="D436" s="1" t="s">
        <v>1304</v>
      </c>
      <c r="E436" s="1" t="s">
        <v>1749</v>
      </c>
      <c r="F436" s="1" t="s">
        <v>1750</v>
      </c>
      <c r="G436" s="4" t="s">
        <v>1751</v>
      </c>
      <c r="H436" s="1" t="s">
        <v>15</v>
      </c>
      <c r="I436" s="1" t="s">
        <v>1302</v>
      </c>
      <c r="J436" s="1">
        <v>0</v>
      </c>
    </row>
    <row r="437" spans="1:10" ht="14.4" x14ac:dyDescent="0.3">
      <c r="A437" s="2">
        <v>4142</v>
      </c>
      <c r="B437" s="3" t="s">
        <v>4437</v>
      </c>
      <c r="C437" s="3" t="s">
        <v>1752</v>
      </c>
      <c r="D437" s="1" t="s">
        <v>1304</v>
      </c>
      <c r="E437" s="1" t="s">
        <v>1753</v>
      </c>
      <c r="F437" s="1" t="s">
        <v>1754</v>
      </c>
      <c r="G437" s="4" t="s">
        <v>1755</v>
      </c>
      <c r="H437" s="1" t="s">
        <v>15</v>
      </c>
      <c r="I437" s="1" t="s">
        <v>1302</v>
      </c>
      <c r="J437" s="1">
        <v>1</v>
      </c>
    </row>
    <row r="438" spans="1:10" ht="14.4" x14ac:dyDescent="0.3">
      <c r="A438" s="2">
        <v>4210</v>
      </c>
      <c r="B438" s="3" t="s">
        <v>4437</v>
      </c>
      <c r="C438" s="3" t="s">
        <v>1756</v>
      </c>
      <c r="D438" s="1" t="s">
        <v>1757</v>
      </c>
      <c r="E438" s="1" t="s">
        <v>1758</v>
      </c>
      <c r="F438" s="1" t="s">
        <v>1759</v>
      </c>
      <c r="G438" s="4" t="s">
        <v>1760</v>
      </c>
      <c r="H438" s="1" t="s">
        <v>15</v>
      </c>
      <c r="I438" s="1" t="s">
        <v>1302</v>
      </c>
      <c r="J438" s="1">
        <v>1</v>
      </c>
    </row>
    <row r="439" spans="1:10" ht="14.4" x14ac:dyDescent="0.3">
      <c r="A439" s="2">
        <v>4216</v>
      </c>
      <c r="B439" s="3" t="s">
        <v>4437</v>
      </c>
      <c r="C439" s="3" t="s">
        <v>1761</v>
      </c>
      <c r="D439" s="1" t="s">
        <v>1757</v>
      </c>
      <c r="E439" s="1" t="s">
        <v>1762</v>
      </c>
      <c r="F439" s="1" t="s">
        <v>1763</v>
      </c>
      <c r="G439" s="4" t="s">
        <v>1764</v>
      </c>
      <c r="H439" s="1" t="s">
        <v>15</v>
      </c>
      <c r="I439" s="1" t="s">
        <v>1302</v>
      </c>
      <c r="J439" s="1">
        <v>1</v>
      </c>
    </row>
    <row r="440" spans="1:10" ht="14.4" x14ac:dyDescent="0.3">
      <c r="A440" s="2">
        <v>4245</v>
      </c>
      <c r="B440" s="3" t="s">
        <v>4442</v>
      </c>
      <c r="C440" s="3" t="s">
        <v>1765</v>
      </c>
      <c r="D440" s="1" t="s">
        <v>1304</v>
      </c>
      <c r="E440" s="1" t="s">
        <v>1766</v>
      </c>
      <c r="F440" s="1" t="s">
        <v>1767</v>
      </c>
      <c r="G440" s="4" t="s">
        <v>1768</v>
      </c>
      <c r="H440" s="1" t="s">
        <v>15</v>
      </c>
      <c r="I440" s="1" t="s">
        <v>1302</v>
      </c>
      <c r="J440" s="1">
        <v>1</v>
      </c>
    </row>
    <row r="441" spans="1:10" ht="14.4" x14ac:dyDescent="0.3">
      <c r="A441" s="2">
        <v>4257</v>
      </c>
      <c r="B441" s="3" t="s">
        <v>4442</v>
      </c>
      <c r="C441" s="3" t="s">
        <v>1769</v>
      </c>
      <c r="D441" s="1" t="s">
        <v>1757</v>
      </c>
      <c r="E441" s="1" t="s">
        <v>1770</v>
      </c>
      <c r="F441" s="1" t="s">
        <v>1771</v>
      </c>
      <c r="G441" s="4" t="s">
        <v>1772</v>
      </c>
      <c r="H441" s="1" t="s">
        <v>15</v>
      </c>
      <c r="I441" s="1" t="s">
        <v>1302</v>
      </c>
      <c r="J441" s="1">
        <v>1</v>
      </c>
    </row>
    <row r="442" spans="1:10" ht="14.4" x14ac:dyDescent="0.3">
      <c r="A442" s="2">
        <v>4269</v>
      </c>
      <c r="B442" s="3" t="s">
        <v>4442</v>
      </c>
      <c r="C442" s="3" t="s">
        <v>1773</v>
      </c>
      <c r="D442" s="1" t="s">
        <v>1757</v>
      </c>
      <c r="E442" s="1" t="s">
        <v>1774</v>
      </c>
      <c r="F442" s="1" t="s">
        <v>1775</v>
      </c>
      <c r="G442" s="4" t="s">
        <v>1776</v>
      </c>
      <c r="H442" s="1" t="s">
        <v>15</v>
      </c>
      <c r="I442" s="1" t="s">
        <v>1302</v>
      </c>
      <c r="J442" s="1">
        <v>1</v>
      </c>
    </row>
    <row r="443" spans="1:10" ht="14.4" x14ac:dyDescent="0.3">
      <c r="A443" s="2">
        <v>4276</v>
      </c>
      <c r="B443" s="3" t="s">
        <v>4442</v>
      </c>
      <c r="C443" s="3" t="s">
        <v>1777</v>
      </c>
      <c r="D443" s="1" t="s">
        <v>1304</v>
      </c>
      <c r="E443" s="1" t="s">
        <v>1778</v>
      </c>
      <c r="F443" s="1" t="s">
        <v>1779</v>
      </c>
      <c r="G443" s="4" t="s">
        <v>1780</v>
      </c>
      <c r="H443" s="1" t="s">
        <v>15</v>
      </c>
      <c r="I443" s="1" t="s">
        <v>1302</v>
      </c>
      <c r="J443" s="1">
        <v>1</v>
      </c>
    </row>
    <row r="444" spans="1:10" ht="14.4" x14ac:dyDescent="0.3">
      <c r="A444" s="2">
        <v>4280</v>
      </c>
      <c r="B444" s="3" t="s">
        <v>4442</v>
      </c>
      <c r="C444" s="3" t="s">
        <v>1781</v>
      </c>
      <c r="D444" s="1" t="s">
        <v>1757</v>
      </c>
      <c r="E444" s="1" t="s">
        <v>1782</v>
      </c>
      <c r="F444" s="1" t="s">
        <v>1783</v>
      </c>
      <c r="G444" s="4" t="s">
        <v>1784</v>
      </c>
      <c r="H444" s="1" t="s">
        <v>15</v>
      </c>
      <c r="I444" s="1" t="s">
        <v>1302</v>
      </c>
      <c r="J444" s="1">
        <v>1</v>
      </c>
    </row>
    <row r="445" spans="1:10" ht="14.4" x14ac:dyDescent="0.3">
      <c r="A445" s="2">
        <v>4304</v>
      </c>
      <c r="B445" s="3" t="s">
        <v>4442</v>
      </c>
      <c r="C445" s="3" t="s">
        <v>1785</v>
      </c>
      <c r="D445" s="1" t="s">
        <v>1757</v>
      </c>
      <c r="E445" s="1" t="s">
        <v>1786</v>
      </c>
      <c r="F445" s="1" t="s">
        <v>1787</v>
      </c>
      <c r="G445" s="4" t="s">
        <v>1788</v>
      </c>
      <c r="H445" s="1" t="s">
        <v>15</v>
      </c>
      <c r="I445" s="1" t="s">
        <v>1302</v>
      </c>
      <c r="J445" s="1">
        <v>1</v>
      </c>
    </row>
    <row r="446" spans="1:10" ht="14.4" x14ac:dyDescent="0.3">
      <c r="A446" s="2">
        <v>4309</v>
      </c>
      <c r="B446" s="3" t="s">
        <v>4442</v>
      </c>
      <c r="C446" s="3" t="s">
        <v>1789</v>
      </c>
      <c r="D446" s="1" t="s">
        <v>1757</v>
      </c>
      <c r="E446" s="1" t="s">
        <v>1790</v>
      </c>
      <c r="F446" s="1" t="s">
        <v>1791</v>
      </c>
      <c r="G446" s="4" t="s">
        <v>1792</v>
      </c>
      <c r="H446" s="1" t="s">
        <v>15</v>
      </c>
      <c r="I446" s="1" t="s">
        <v>1302</v>
      </c>
      <c r="J446" s="1">
        <v>1</v>
      </c>
    </row>
    <row r="447" spans="1:10" ht="14.4" x14ac:dyDescent="0.3">
      <c r="A447" s="2">
        <v>4322</v>
      </c>
      <c r="B447" s="3" t="s">
        <v>4442</v>
      </c>
      <c r="C447" s="3" t="s">
        <v>1793</v>
      </c>
      <c r="D447" s="1" t="s">
        <v>1757</v>
      </c>
      <c r="E447" s="1" t="s">
        <v>1794</v>
      </c>
      <c r="F447" s="1" t="s">
        <v>1795</v>
      </c>
      <c r="G447" s="4" t="s">
        <v>1796</v>
      </c>
      <c r="H447" s="1" t="s">
        <v>15</v>
      </c>
      <c r="I447" s="1" t="s">
        <v>1302</v>
      </c>
      <c r="J447" s="1">
        <v>1</v>
      </c>
    </row>
    <row r="448" spans="1:10" ht="14.4" x14ac:dyDescent="0.3">
      <c r="A448" s="2">
        <v>4362</v>
      </c>
      <c r="B448" s="3" t="s">
        <v>4442</v>
      </c>
      <c r="C448" s="3" t="s">
        <v>1797</v>
      </c>
      <c r="D448" s="1" t="s">
        <v>1757</v>
      </c>
      <c r="E448" s="1" t="s">
        <v>1798</v>
      </c>
      <c r="F448" s="1" t="s">
        <v>1799</v>
      </c>
      <c r="G448" s="4" t="s">
        <v>1800</v>
      </c>
      <c r="H448" s="1" t="s">
        <v>15</v>
      </c>
      <c r="I448" s="1" t="s">
        <v>1302</v>
      </c>
      <c r="J448" s="1">
        <v>1</v>
      </c>
    </row>
    <row r="449" spans="1:10" ht="14.4" x14ac:dyDescent="0.3">
      <c r="A449" s="2">
        <v>4367</v>
      </c>
      <c r="B449" s="3" t="s">
        <v>4442</v>
      </c>
      <c r="C449" s="3" t="s">
        <v>1801</v>
      </c>
      <c r="D449" s="1" t="s">
        <v>1304</v>
      </c>
      <c r="E449" s="1" t="s">
        <v>1802</v>
      </c>
      <c r="F449" s="1" t="s">
        <v>1803</v>
      </c>
      <c r="G449" s="4" t="s">
        <v>1804</v>
      </c>
      <c r="H449" s="1" t="s">
        <v>15</v>
      </c>
      <c r="I449" s="1" t="s">
        <v>1302</v>
      </c>
      <c r="J449" s="1">
        <v>1</v>
      </c>
    </row>
    <row r="450" spans="1:10" ht="14.4" x14ac:dyDescent="0.3">
      <c r="A450" s="2">
        <v>4406</v>
      </c>
      <c r="B450" s="3" t="s">
        <v>4442</v>
      </c>
      <c r="C450" s="3" t="s">
        <v>1805</v>
      </c>
      <c r="D450" s="1" t="s">
        <v>1757</v>
      </c>
      <c r="E450" s="1" t="s">
        <v>1806</v>
      </c>
      <c r="F450" s="1" t="s">
        <v>1807</v>
      </c>
      <c r="G450" s="4" t="s">
        <v>1808</v>
      </c>
      <c r="H450" s="1" t="s">
        <v>15</v>
      </c>
      <c r="I450" s="1" t="s">
        <v>1302</v>
      </c>
      <c r="J450" s="1">
        <v>1</v>
      </c>
    </row>
    <row r="451" spans="1:10" ht="14.4" x14ac:dyDescent="0.3">
      <c r="A451" s="2">
        <v>4416</v>
      </c>
      <c r="B451" s="3" t="s">
        <v>4442</v>
      </c>
      <c r="C451" s="3" t="s">
        <v>1809</v>
      </c>
      <c r="D451" s="1" t="s">
        <v>1757</v>
      </c>
      <c r="E451" s="1" t="s">
        <v>1810</v>
      </c>
      <c r="F451" s="1" t="s">
        <v>1811</v>
      </c>
      <c r="G451" s="4" t="s">
        <v>1812</v>
      </c>
      <c r="H451" s="1" t="s">
        <v>15</v>
      </c>
      <c r="I451" s="1" t="s">
        <v>1302</v>
      </c>
      <c r="J451" s="1">
        <v>0</v>
      </c>
    </row>
    <row r="452" spans="1:10" ht="14.4" x14ac:dyDescent="0.3">
      <c r="A452" s="2">
        <v>4434</v>
      </c>
      <c r="B452" s="3" t="s">
        <v>4475</v>
      </c>
      <c r="C452" s="3" t="s">
        <v>1813</v>
      </c>
      <c r="D452" s="1" t="s">
        <v>1304</v>
      </c>
      <c r="E452" s="1" t="s">
        <v>1814</v>
      </c>
      <c r="F452" s="1" t="s">
        <v>1815</v>
      </c>
      <c r="G452" s="4" t="s">
        <v>1816</v>
      </c>
      <c r="H452" s="1" t="s">
        <v>15</v>
      </c>
      <c r="I452" s="1" t="s">
        <v>1302</v>
      </c>
      <c r="J452" s="1">
        <v>1</v>
      </c>
    </row>
    <row r="453" spans="1:10" ht="14.4" x14ac:dyDescent="0.3">
      <c r="A453" s="2">
        <v>4436</v>
      </c>
      <c r="B453" s="3" t="s">
        <v>4475</v>
      </c>
      <c r="C453" s="3" t="s">
        <v>1817</v>
      </c>
      <c r="D453" s="1" t="s">
        <v>1304</v>
      </c>
      <c r="E453" s="1" t="s">
        <v>1818</v>
      </c>
      <c r="F453" s="1" t="s">
        <v>1819</v>
      </c>
      <c r="G453" s="4" t="s">
        <v>1820</v>
      </c>
      <c r="H453" s="1" t="s">
        <v>15</v>
      </c>
      <c r="I453" s="1" t="s">
        <v>1302</v>
      </c>
      <c r="J453" s="1">
        <v>1</v>
      </c>
    </row>
    <row r="454" spans="1:10" ht="14.4" x14ac:dyDescent="0.3">
      <c r="A454" s="2">
        <v>4448</v>
      </c>
      <c r="B454" s="3" t="s">
        <v>4475</v>
      </c>
      <c r="C454" s="3" t="s">
        <v>1821</v>
      </c>
      <c r="D454" s="1" t="s">
        <v>1304</v>
      </c>
      <c r="E454" s="1" t="s">
        <v>1822</v>
      </c>
      <c r="F454" s="1" t="s">
        <v>1823</v>
      </c>
      <c r="G454" s="4" t="s">
        <v>1824</v>
      </c>
      <c r="H454" s="1" t="s">
        <v>15</v>
      </c>
      <c r="I454" s="1" t="s">
        <v>1302</v>
      </c>
      <c r="J454" s="1">
        <v>1</v>
      </c>
    </row>
    <row r="455" spans="1:10" ht="14.4" x14ac:dyDescent="0.3">
      <c r="A455" s="2">
        <v>4455</v>
      </c>
      <c r="B455" s="3" t="s">
        <v>4475</v>
      </c>
      <c r="C455" s="3" t="s">
        <v>1825</v>
      </c>
      <c r="D455" s="1" t="s">
        <v>1757</v>
      </c>
      <c r="E455" s="1" t="s">
        <v>1826</v>
      </c>
      <c r="F455" s="1" t="s">
        <v>1827</v>
      </c>
      <c r="G455" s="4" t="s">
        <v>1828</v>
      </c>
      <c r="H455" s="1" t="s">
        <v>15</v>
      </c>
      <c r="I455" s="1" t="s">
        <v>1302</v>
      </c>
      <c r="J455" s="1">
        <v>1</v>
      </c>
    </row>
    <row r="456" spans="1:10" ht="14.4" x14ac:dyDescent="0.3">
      <c r="A456" s="2">
        <v>4481</v>
      </c>
      <c r="B456" s="3" t="s">
        <v>4475</v>
      </c>
      <c r="C456" s="3" t="s">
        <v>1829</v>
      </c>
      <c r="D456" s="1" t="s">
        <v>1304</v>
      </c>
      <c r="E456" s="1" t="s">
        <v>1830</v>
      </c>
      <c r="F456" s="1" t="s">
        <v>1831</v>
      </c>
      <c r="G456" s="4" t="s">
        <v>1832</v>
      </c>
      <c r="H456" s="1" t="s">
        <v>15</v>
      </c>
      <c r="I456" s="1" t="s">
        <v>1302</v>
      </c>
      <c r="J456" s="1">
        <v>-1</v>
      </c>
    </row>
    <row r="457" spans="1:10" ht="14.4" x14ac:dyDescent="0.3">
      <c r="A457" s="2">
        <v>4502</v>
      </c>
      <c r="B457" s="3" t="s">
        <v>4475</v>
      </c>
      <c r="C457" s="3" t="s">
        <v>1833</v>
      </c>
      <c r="D457" s="1" t="s">
        <v>1757</v>
      </c>
      <c r="E457" s="1" t="s">
        <v>1834</v>
      </c>
      <c r="F457" s="1" t="s">
        <v>1835</v>
      </c>
      <c r="G457" s="4" t="s">
        <v>1836</v>
      </c>
      <c r="H457" s="1" t="s">
        <v>15</v>
      </c>
      <c r="I457" s="1" t="s">
        <v>1302</v>
      </c>
      <c r="J457" s="1">
        <v>1</v>
      </c>
    </row>
    <row r="458" spans="1:10" ht="14.4" x14ac:dyDescent="0.3">
      <c r="A458" s="2">
        <v>4545</v>
      </c>
      <c r="B458" s="3" t="s">
        <v>4475</v>
      </c>
      <c r="C458" s="3" t="s">
        <v>1837</v>
      </c>
      <c r="D458" s="1" t="s">
        <v>1304</v>
      </c>
      <c r="E458" s="1" t="s">
        <v>1838</v>
      </c>
      <c r="F458" s="1" t="s">
        <v>1839</v>
      </c>
      <c r="G458" s="4" t="s">
        <v>1840</v>
      </c>
      <c r="H458" s="1" t="s">
        <v>15</v>
      </c>
      <c r="I458" s="1" t="s">
        <v>1302</v>
      </c>
      <c r="J458" s="1">
        <v>1</v>
      </c>
    </row>
    <row r="459" spans="1:10" ht="14.4" x14ac:dyDescent="0.3">
      <c r="A459" s="2">
        <v>4546</v>
      </c>
      <c r="B459" s="3" t="s">
        <v>4475</v>
      </c>
      <c r="C459" s="3" t="s">
        <v>1841</v>
      </c>
      <c r="D459" s="1" t="s">
        <v>1304</v>
      </c>
      <c r="E459" s="1" t="s">
        <v>1842</v>
      </c>
      <c r="F459" s="1" t="s">
        <v>1843</v>
      </c>
      <c r="G459" s="4" t="s">
        <v>1844</v>
      </c>
      <c r="H459" s="1" t="s">
        <v>15</v>
      </c>
      <c r="I459" s="1" t="s">
        <v>1302</v>
      </c>
      <c r="J459" s="1">
        <v>1</v>
      </c>
    </row>
    <row r="460" spans="1:10" ht="14.4" x14ac:dyDescent="0.3">
      <c r="A460" s="2">
        <v>4550</v>
      </c>
      <c r="B460" s="3" t="s">
        <v>4475</v>
      </c>
      <c r="C460" s="3" t="s">
        <v>1837</v>
      </c>
      <c r="D460" s="1" t="s">
        <v>1304</v>
      </c>
      <c r="E460" s="1" t="s">
        <v>1845</v>
      </c>
      <c r="F460" s="1" t="s">
        <v>1846</v>
      </c>
      <c r="G460" s="4" t="s">
        <v>1847</v>
      </c>
      <c r="H460" s="1" t="s">
        <v>15</v>
      </c>
      <c r="I460" s="1" t="s">
        <v>1302</v>
      </c>
      <c r="J460" s="1">
        <v>-1</v>
      </c>
    </row>
    <row r="461" spans="1:10" ht="14.4" x14ac:dyDescent="0.3">
      <c r="A461" s="2">
        <v>4589</v>
      </c>
      <c r="B461" s="3" t="s">
        <v>4475</v>
      </c>
      <c r="C461" s="3" t="s">
        <v>1848</v>
      </c>
      <c r="D461" s="1" t="s">
        <v>1757</v>
      </c>
      <c r="E461" s="1" t="s">
        <v>1849</v>
      </c>
      <c r="F461" s="1" t="s">
        <v>1850</v>
      </c>
      <c r="G461" s="4" t="s">
        <v>1851</v>
      </c>
      <c r="H461" s="1" t="s">
        <v>15</v>
      </c>
      <c r="I461" s="1" t="s">
        <v>1302</v>
      </c>
      <c r="J461" s="1">
        <v>1</v>
      </c>
    </row>
    <row r="462" spans="1:10" ht="14.4" x14ac:dyDescent="0.3">
      <c r="A462" s="2">
        <v>4595</v>
      </c>
      <c r="B462" s="3" t="s">
        <v>4475</v>
      </c>
      <c r="C462" s="3" t="s">
        <v>1852</v>
      </c>
      <c r="D462" s="1" t="s">
        <v>1304</v>
      </c>
      <c r="E462" s="1" t="s">
        <v>1853</v>
      </c>
      <c r="F462" s="1" t="s">
        <v>1854</v>
      </c>
      <c r="G462" s="4" t="s">
        <v>1855</v>
      </c>
      <c r="H462" s="1" t="s">
        <v>15</v>
      </c>
      <c r="I462" s="1" t="s">
        <v>1302</v>
      </c>
      <c r="J462" s="1">
        <v>1</v>
      </c>
    </row>
    <row r="463" spans="1:10" ht="14.4" x14ac:dyDescent="0.3">
      <c r="A463" s="2">
        <v>4600</v>
      </c>
      <c r="B463" s="3" t="s">
        <v>4475</v>
      </c>
      <c r="C463" s="3" t="s">
        <v>1856</v>
      </c>
      <c r="D463" s="1" t="s">
        <v>1757</v>
      </c>
      <c r="E463" s="1" t="s">
        <v>1857</v>
      </c>
      <c r="F463" s="1" t="s">
        <v>1858</v>
      </c>
      <c r="G463" s="4" t="s">
        <v>1859</v>
      </c>
      <c r="H463" s="1" t="s">
        <v>15</v>
      </c>
      <c r="I463" s="1" t="s">
        <v>1302</v>
      </c>
      <c r="J463" s="1">
        <v>1</v>
      </c>
    </row>
    <row r="464" spans="1:10" ht="14.4" x14ac:dyDescent="0.3">
      <c r="A464" s="2">
        <v>4607</v>
      </c>
      <c r="B464" s="3" t="s">
        <v>4475</v>
      </c>
      <c r="C464" s="3" t="s">
        <v>1860</v>
      </c>
      <c r="D464" s="1" t="s">
        <v>1304</v>
      </c>
      <c r="E464" s="1" t="s">
        <v>1861</v>
      </c>
      <c r="F464" s="1" t="s">
        <v>1862</v>
      </c>
      <c r="G464" s="4" t="s">
        <v>1863</v>
      </c>
      <c r="H464" s="1" t="s">
        <v>15</v>
      </c>
      <c r="I464" s="1" t="s">
        <v>1302</v>
      </c>
      <c r="J464" s="1">
        <v>1</v>
      </c>
    </row>
    <row r="465" spans="1:10" ht="14.4" x14ac:dyDescent="0.3">
      <c r="A465" s="2">
        <v>4615</v>
      </c>
      <c r="B465" s="3" t="s">
        <v>4475</v>
      </c>
      <c r="C465" s="3" t="s">
        <v>1864</v>
      </c>
      <c r="D465" s="1" t="s">
        <v>1757</v>
      </c>
      <c r="E465" s="1" t="s">
        <v>1865</v>
      </c>
      <c r="F465" s="1" t="s">
        <v>1866</v>
      </c>
      <c r="G465" s="4" t="s">
        <v>1867</v>
      </c>
      <c r="H465" s="1" t="s">
        <v>15</v>
      </c>
      <c r="I465" s="1" t="s">
        <v>1302</v>
      </c>
      <c r="J465" s="1">
        <v>0</v>
      </c>
    </row>
    <row r="466" spans="1:10" ht="14.4" x14ac:dyDescent="0.3">
      <c r="A466" s="2">
        <v>4652</v>
      </c>
      <c r="B466" s="3" t="s">
        <v>4475</v>
      </c>
      <c r="C466" s="3" t="s">
        <v>1868</v>
      </c>
      <c r="D466" s="1" t="s">
        <v>1304</v>
      </c>
      <c r="E466" s="1" t="s">
        <v>1869</v>
      </c>
      <c r="F466" s="1" t="s">
        <v>1870</v>
      </c>
      <c r="G466" s="4" t="s">
        <v>1871</v>
      </c>
      <c r="H466" s="1" t="s">
        <v>15</v>
      </c>
      <c r="I466" s="1" t="s">
        <v>1302</v>
      </c>
      <c r="J466" s="1">
        <v>1</v>
      </c>
    </row>
    <row r="467" spans="1:10" ht="14.4" x14ac:dyDescent="0.3">
      <c r="A467" s="2">
        <v>4656</v>
      </c>
      <c r="B467" s="3" t="s">
        <v>4475</v>
      </c>
      <c r="C467" s="3" t="s">
        <v>1872</v>
      </c>
      <c r="D467" s="1" t="s">
        <v>1757</v>
      </c>
      <c r="E467" s="1" t="s">
        <v>1873</v>
      </c>
      <c r="F467" s="1" t="s">
        <v>1874</v>
      </c>
      <c r="G467" s="4" t="s">
        <v>1875</v>
      </c>
      <c r="H467" s="1" t="s">
        <v>15</v>
      </c>
      <c r="I467" s="1" t="s">
        <v>1302</v>
      </c>
      <c r="J467" s="1">
        <v>1</v>
      </c>
    </row>
    <row r="468" spans="1:10" ht="14.4" x14ac:dyDescent="0.3">
      <c r="A468" s="2">
        <v>4669</v>
      </c>
      <c r="B468" s="3" t="s">
        <v>4475</v>
      </c>
      <c r="C468" s="3" t="s">
        <v>246</v>
      </c>
      <c r="D468" s="1" t="s">
        <v>1757</v>
      </c>
      <c r="E468" s="1" t="s">
        <v>1876</v>
      </c>
      <c r="F468" s="1" t="s">
        <v>1877</v>
      </c>
      <c r="G468" s="4" t="s">
        <v>1878</v>
      </c>
      <c r="H468" s="1" t="s">
        <v>15</v>
      </c>
      <c r="I468" s="1" t="s">
        <v>1302</v>
      </c>
      <c r="J468" s="1">
        <v>1</v>
      </c>
    </row>
    <row r="469" spans="1:10" ht="14.4" x14ac:dyDescent="0.3">
      <c r="A469" s="2">
        <v>4692</v>
      </c>
      <c r="B469" s="3" t="s">
        <v>4475</v>
      </c>
      <c r="C469" s="3" t="s">
        <v>1879</v>
      </c>
      <c r="D469" s="1" t="s">
        <v>1757</v>
      </c>
      <c r="E469" s="1" t="s">
        <v>1880</v>
      </c>
      <c r="F469" s="1" t="s">
        <v>1881</v>
      </c>
      <c r="G469" s="4" t="s">
        <v>1882</v>
      </c>
      <c r="H469" s="1" t="s">
        <v>15</v>
      </c>
      <c r="I469" s="1" t="s">
        <v>1302</v>
      </c>
      <c r="J469" s="1">
        <v>1</v>
      </c>
    </row>
    <row r="470" spans="1:10" ht="14.4" x14ac:dyDescent="0.3">
      <c r="A470" s="2">
        <v>4754</v>
      </c>
      <c r="B470" s="3" t="s">
        <v>4475</v>
      </c>
      <c r="C470" s="3" t="s">
        <v>1883</v>
      </c>
      <c r="D470" s="1" t="s">
        <v>1304</v>
      </c>
      <c r="E470" s="1" t="s">
        <v>1884</v>
      </c>
      <c r="F470" s="1" t="s">
        <v>1885</v>
      </c>
      <c r="G470" s="4" t="s">
        <v>1886</v>
      </c>
      <c r="H470" s="1" t="s">
        <v>15</v>
      </c>
      <c r="I470" s="1" t="s">
        <v>1302</v>
      </c>
      <c r="J470" s="1">
        <v>1</v>
      </c>
    </row>
    <row r="471" spans="1:10" ht="14.4" x14ac:dyDescent="0.3">
      <c r="A471" s="2">
        <v>4764</v>
      </c>
      <c r="B471" s="3" t="s">
        <v>4475</v>
      </c>
      <c r="C471" s="3" t="s">
        <v>258</v>
      </c>
      <c r="D471" s="1" t="s">
        <v>1757</v>
      </c>
      <c r="E471" s="1" t="s">
        <v>1887</v>
      </c>
      <c r="F471" s="1" t="s">
        <v>1888</v>
      </c>
      <c r="G471" s="4" t="s">
        <v>1889</v>
      </c>
      <c r="H471" s="1" t="s">
        <v>15</v>
      </c>
      <c r="I471" s="1" t="s">
        <v>1302</v>
      </c>
      <c r="J471" s="1">
        <v>1</v>
      </c>
    </row>
    <row r="472" spans="1:10" ht="14.4" x14ac:dyDescent="0.3">
      <c r="A472" s="2">
        <v>4794</v>
      </c>
      <c r="B472" s="3" t="s">
        <v>4475</v>
      </c>
      <c r="C472" s="3" t="s">
        <v>1890</v>
      </c>
      <c r="D472" s="1" t="s">
        <v>1304</v>
      </c>
      <c r="E472" s="1" t="s">
        <v>1891</v>
      </c>
      <c r="F472" s="1" t="s">
        <v>1892</v>
      </c>
      <c r="G472" s="4" t="s">
        <v>1893</v>
      </c>
      <c r="H472" s="1" t="s">
        <v>15</v>
      </c>
      <c r="I472" s="1" t="s">
        <v>1302</v>
      </c>
      <c r="J472" s="1">
        <v>1</v>
      </c>
    </row>
    <row r="473" spans="1:10" ht="14.4" x14ac:dyDescent="0.3">
      <c r="A473" s="2">
        <v>4805</v>
      </c>
      <c r="B473" s="3" t="s">
        <v>4475</v>
      </c>
      <c r="C473" s="3" t="s">
        <v>1894</v>
      </c>
      <c r="D473" s="1" t="s">
        <v>1757</v>
      </c>
      <c r="E473" s="1" t="s">
        <v>1895</v>
      </c>
      <c r="F473" s="1" t="s">
        <v>1896</v>
      </c>
      <c r="G473" s="4" t="s">
        <v>1897</v>
      </c>
      <c r="H473" s="1" t="s">
        <v>15</v>
      </c>
      <c r="I473" s="1" t="s">
        <v>1302</v>
      </c>
      <c r="J473" s="1">
        <v>1</v>
      </c>
    </row>
    <row r="474" spans="1:10" ht="14.4" x14ac:dyDescent="0.3">
      <c r="A474" s="2">
        <v>4839</v>
      </c>
      <c r="B474" s="3" t="s">
        <v>4475</v>
      </c>
      <c r="C474" s="3" t="s">
        <v>1898</v>
      </c>
      <c r="D474" s="1" t="s">
        <v>1757</v>
      </c>
      <c r="E474" s="1" t="s">
        <v>1899</v>
      </c>
      <c r="F474" s="1" t="s">
        <v>1900</v>
      </c>
      <c r="G474" s="4" t="s">
        <v>1901</v>
      </c>
      <c r="H474" s="1" t="s">
        <v>15</v>
      </c>
      <c r="I474" s="1" t="s">
        <v>1302</v>
      </c>
      <c r="J474" s="1">
        <v>1</v>
      </c>
    </row>
    <row r="475" spans="1:10" ht="14.4" x14ac:dyDescent="0.3">
      <c r="A475" s="2">
        <v>4854</v>
      </c>
      <c r="B475" s="3" t="s">
        <v>4475</v>
      </c>
      <c r="C475" s="3" t="s">
        <v>1902</v>
      </c>
      <c r="D475" s="1" t="s">
        <v>1304</v>
      </c>
      <c r="E475" s="1" t="s">
        <v>1903</v>
      </c>
      <c r="F475" s="1" t="s">
        <v>1904</v>
      </c>
      <c r="G475" s="4" t="s">
        <v>1905</v>
      </c>
      <c r="H475" s="1" t="s">
        <v>15</v>
      </c>
      <c r="I475" s="1" t="s">
        <v>1302</v>
      </c>
      <c r="J475" s="1">
        <v>1</v>
      </c>
    </row>
    <row r="476" spans="1:10" ht="14.4" x14ac:dyDescent="0.3">
      <c r="A476" s="2">
        <v>4872</v>
      </c>
      <c r="B476" s="3" t="s">
        <v>4475</v>
      </c>
      <c r="C476" s="3" t="s">
        <v>1906</v>
      </c>
      <c r="D476" s="1" t="s">
        <v>1304</v>
      </c>
      <c r="E476" s="1" t="s">
        <v>1907</v>
      </c>
      <c r="F476" s="1" t="s">
        <v>1908</v>
      </c>
      <c r="G476" s="4" t="s">
        <v>1909</v>
      </c>
      <c r="H476" s="1" t="s">
        <v>15</v>
      </c>
      <c r="I476" s="1" t="s">
        <v>1302</v>
      </c>
      <c r="J476" s="1">
        <v>1</v>
      </c>
    </row>
    <row r="477" spans="1:10" ht="14.4" x14ac:dyDescent="0.3">
      <c r="A477" s="2">
        <v>4890</v>
      </c>
      <c r="B477" s="3" t="s">
        <v>4475</v>
      </c>
      <c r="C477" s="3" t="s">
        <v>1910</v>
      </c>
      <c r="D477" s="1" t="s">
        <v>1757</v>
      </c>
      <c r="E477" s="1" t="s">
        <v>1911</v>
      </c>
      <c r="F477" s="1" t="s">
        <v>1912</v>
      </c>
      <c r="G477" s="4" t="s">
        <v>1913</v>
      </c>
      <c r="H477" s="1" t="s">
        <v>15</v>
      </c>
      <c r="I477" s="1" t="s">
        <v>1302</v>
      </c>
      <c r="J477" s="1">
        <v>1</v>
      </c>
    </row>
    <row r="478" spans="1:10" ht="14.4" x14ac:dyDescent="0.3">
      <c r="A478" s="2">
        <v>4902</v>
      </c>
      <c r="B478" s="3" t="s">
        <v>4475</v>
      </c>
      <c r="C478" s="3" t="s">
        <v>1914</v>
      </c>
      <c r="D478" s="1" t="s">
        <v>1304</v>
      </c>
      <c r="E478" s="1" t="s">
        <v>1915</v>
      </c>
      <c r="F478" s="1" t="s">
        <v>1916</v>
      </c>
      <c r="G478" s="4" t="s">
        <v>1917</v>
      </c>
      <c r="H478" s="1" t="s">
        <v>15</v>
      </c>
      <c r="I478" s="1" t="s">
        <v>1302</v>
      </c>
      <c r="J478" s="1">
        <v>1</v>
      </c>
    </row>
    <row r="479" spans="1:10" ht="14.4" x14ac:dyDescent="0.3">
      <c r="A479" s="2">
        <v>4923</v>
      </c>
      <c r="B479" s="3" t="s">
        <v>4475</v>
      </c>
      <c r="C479" s="3" t="s">
        <v>1918</v>
      </c>
      <c r="D479" s="1" t="s">
        <v>1757</v>
      </c>
      <c r="E479" s="1" t="s">
        <v>1919</v>
      </c>
      <c r="F479" s="1" t="s">
        <v>1920</v>
      </c>
      <c r="G479" s="4" t="s">
        <v>1921</v>
      </c>
      <c r="H479" s="1" t="s">
        <v>15</v>
      </c>
      <c r="I479" s="1" t="s">
        <v>1302</v>
      </c>
      <c r="J479" s="1">
        <v>1</v>
      </c>
    </row>
    <row r="480" spans="1:10" ht="14.4" x14ac:dyDescent="0.3">
      <c r="A480" s="2">
        <v>4931</v>
      </c>
      <c r="B480" s="3" t="s">
        <v>4475</v>
      </c>
      <c r="C480" s="3" t="s">
        <v>1922</v>
      </c>
      <c r="D480" s="1" t="s">
        <v>1304</v>
      </c>
      <c r="E480" s="1" t="s">
        <v>1923</v>
      </c>
      <c r="F480" s="1" t="s">
        <v>1924</v>
      </c>
      <c r="G480" s="4" t="s">
        <v>1925</v>
      </c>
      <c r="H480" s="1" t="s">
        <v>15</v>
      </c>
      <c r="I480" s="1" t="s">
        <v>1302</v>
      </c>
      <c r="J480" s="1">
        <v>1</v>
      </c>
    </row>
    <row r="481" spans="1:10" ht="14.4" x14ac:dyDescent="0.3">
      <c r="A481" s="2">
        <v>4944</v>
      </c>
      <c r="B481" s="3" t="s">
        <v>4475</v>
      </c>
      <c r="C481" s="3" t="s">
        <v>1926</v>
      </c>
      <c r="D481" s="1" t="s">
        <v>1757</v>
      </c>
      <c r="E481" s="1" t="s">
        <v>1927</v>
      </c>
      <c r="F481" s="1" t="s">
        <v>1928</v>
      </c>
      <c r="G481" s="4" t="s">
        <v>1929</v>
      </c>
      <c r="H481" s="1" t="s">
        <v>15</v>
      </c>
      <c r="I481" s="1" t="s">
        <v>1302</v>
      </c>
      <c r="J481" s="1">
        <v>1</v>
      </c>
    </row>
    <row r="482" spans="1:10" ht="14.4" x14ac:dyDescent="0.3">
      <c r="A482" s="2">
        <v>4963</v>
      </c>
      <c r="B482" s="3" t="s">
        <v>4475</v>
      </c>
      <c r="C482" s="3" t="s">
        <v>1930</v>
      </c>
      <c r="D482" s="1" t="s">
        <v>1757</v>
      </c>
      <c r="E482" s="1" t="s">
        <v>1931</v>
      </c>
      <c r="F482" s="1" t="s">
        <v>1932</v>
      </c>
      <c r="G482" s="4" t="s">
        <v>1933</v>
      </c>
      <c r="H482" s="1" t="s">
        <v>15</v>
      </c>
      <c r="I482" s="1" t="s">
        <v>1302</v>
      </c>
      <c r="J482" s="1">
        <v>1</v>
      </c>
    </row>
    <row r="483" spans="1:10" ht="14.4" x14ac:dyDescent="0.3">
      <c r="A483" s="2">
        <v>4983</v>
      </c>
      <c r="B483" s="3" t="s">
        <v>4475</v>
      </c>
      <c r="C483" s="3" t="s">
        <v>1934</v>
      </c>
      <c r="D483" s="1" t="s">
        <v>1304</v>
      </c>
      <c r="E483" s="1" t="s">
        <v>1935</v>
      </c>
      <c r="F483" s="1" t="s">
        <v>1936</v>
      </c>
      <c r="G483" s="4" t="s">
        <v>1937</v>
      </c>
      <c r="H483" s="1" t="s">
        <v>15</v>
      </c>
      <c r="I483" s="1" t="s">
        <v>1302</v>
      </c>
      <c r="J483" s="1">
        <v>-1</v>
      </c>
    </row>
    <row r="484" spans="1:10" ht="14.4" x14ac:dyDescent="0.3">
      <c r="A484" s="2">
        <v>4993</v>
      </c>
      <c r="B484" s="3" t="s">
        <v>4475</v>
      </c>
      <c r="C484" s="3" t="s">
        <v>1938</v>
      </c>
      <c r="D484" s="1" t="s">
        <v>1304</v>
      </c>
      <c r="E484" s="1" t="s">
        <v>1939</v>
      </c>
      <c r="F484" s="1" t="s">
        <v>1940</v>
      </c>
      <c r="G484" s="4" t="s">
        <v>1941</v>
      </c>
      <c r="H484" s="1" t="s">
        <v>15</v>
      </c>
      <c r="I484" s="1" t="s">
        <v>1302</v>
      </c>
      <c r="J484" s="1">
        <v>-1</v>
      </c>
    </row>
    <row r="485" spans="1:10" ht="14.4" x14ac:dyDescent="0.3">
      <c r="A485" s="2">
        <v>5081</v>
      </c>
      <c r="B485" s="3" t="s">
        <v>4475</v>
      </c>
      <c r="C485" s="3" t="s">
        <v>1942</v>
      </c>
      <c r="D485" s="1" t="s">
        <v>1304</v>
      </c>
      <c r="E485" s="1" t="s">
        <v>1943</v>
      </c>
      <c r="F485" s="1" t="s">
        <v>1944</v>
      </c>
      <c r="G485" s="4" t="s">
        <v>1945</v>
      </c>
      <c r="H485" s="1" t="s">
        <v>15</v>
      </c>
      <c r="I485" s="1" t="s">
        <v>1302</v>
      </c>
      <c r="J485" s="1">
        <v>1</v>
      </c>
    </row>
    <row r="486" spans="1:10" ht="14.4" x14ac:dyDescent="0.3">
      <c r="A486" s="2">
        <v>5082</v>
      </c>
      <c r="B486" s="3" t="s">
        <v>4475</v>
      </c>
      <c r="C486" s="3" t="s">
        <v>1946</v>
      </c>
      <c r="D486" s="1" t="s">
        <v>1304</v>
      </c>
      <c r="E486" s="1" t="s">
        <v>1947</v>
      </c>
      <c r="F486" s="1" t="s">
        <v>1948</v>
      </c>
      <c r="G486" s="4" t="s">
        <v>1949</v>
      </c>
      <c r="H486" s="1" t="s">
        <v>15</v>
      </c>
      <c r="I486" s="1" t="s">
        <v>1302</v>
      </c>
      <c r="J486" s="1">
        <v>1</v>
      </c>
    </row>
    <row r="487" spans="1:10" ht="14.4" x14ac:dyDescent="0.3">
      <c r="A487" s="2">
        <v>5087</v>
      </c>
      <c r="B487" s="3" t="s">
        <v>4475</v>
      </c>
      <c r="C487" s="3" t="s">
        <v>1950</v>
      </c>
      <c r="D487" s="1" t="s">
        <v>1757</v>
      </c>
      <c r="E487" s="1" t="s">
        <v>1951</v>
      </c>
      <c r="F487" s="1" t="s">
        <v>1952</v>
      </c>
      <c r="G487" s="4" t="s">
        <v>1953</v>
      </c>
      <c r="H487" s="1" t="s">
        <v>15</v>
      </c>
      <c r="I487" s="1" t="s">
        <v>1302</v>
      </c>
      <c r="J487" s="1">
        <v>1</v>
      </c>
    </row>
    <row r="488" spans="1:10" ht="14.4" x14ac:dyDescent="0.3">
      <c r="A488" s="2">
        <v>5153</v>
      </c>
      <c r="B488" s="3" t="s">
        <v>4475</v>
      </c>
      <c r="C488" s="3" t="s">
        <v>1954</v>
      </c>
      <c r="D488" s="1" t="s">
        <v>1757</v>
      </c>
      <c r="E488" s="1" t="s">
        <v>1955</v>
      </c>
      <c r="F488" s="1" t="s">
        <v>1956</v>
      </c>
      <c r="G488" s="4" t="s">
        <v>1957</v>
      </c>
      <c r="H488" s="1" t="s">
        <v>15</v>
      </c>
      <c r="I488" s="1" t="s">
        <v>1302</v>
      </c>
      <c r="J488" s="1">
        <v>1</v>
      </c>
    </row>
    <row r="489" spans="1:10" ht="14.4" x14ac:dyDescent="0.3">
      <c r="A489" s="2">
        <v>5155</v>
      </c>
      <c r="B489" s="3" t="s">
        <v>4475</v>
      </c>
      <c r="C489" s="3" t="s">
        <v>1958</v>
      </c>
      <c r="D489" s="1" t="s">
        <v>1757</v>
      </c>
      <c r="E489" s="1" t="s">
        <v>1959</v>
      </c>
      <c r="F489" s="1" t="s">
        <v>1960</v>
      </c>
      <c r="G489" s="4" t="s">
        <v>1961</v>
      </c>
      <c r="H489" s="1" t="s">
        <v>15</v>
      </c>
      <c r="I489" s="1" t="s">
        <v>1302</v>
      </c>
      <c r="J489" s="1">
        <v>1</v>
      </c>
    </row>
    <row r="490" spans="1:10" ht="14.4" x14ac:dyDescent="0.3">
      <c r="A490" s="2">
        <v>5172</v>
      </c>
      <c r="B490" s="3" t="s">
        <v>4475</v>
      </c>
      <c r="C490" s="3" t="s">
        <v>1962</v>
      </c>
      <c r="D490" s="1" t="s">
        <v>1304</v>
      </c>
      <c r="E490" s="1" t="s">
        <v>1963</v>
      </c>
      <c r="F490" s="1" t="s">
        <v>1964</v>
      </c>
      <c r="G490" s="4" t="s">
        <v>1965</v>
      </c>
      <c r="H490" s="1" t="s">
        <v>15</v>
      </c>
      <c r="I490" s="1" t="s">
        <v>1302</v>
      </c>
      <c r="J490" s="1">
        <v>1</v>
      </c>
    </row>
    <row r="491" spans="1:10" ht="14.4" x14ac:dyDescent="0.3">
      <c r="A491" s="2">
        <v>5288</v>
      </c>
      <c r="B491" s="3" t="s">
        <v>4475</v>
      </c>
      <c r="C491" s="3" t="s">
        <v>1966</v>
      </c>
      <c r="D491" s="1" t="s">
        <v>1304</v>
      </c>
      <c r="E491" s="1" t="s">
        <v>1967</v>
      </c>
      <c r="F491" s="1" t="s">
        <v>1968</v>
      </c>
      <c r="G491" s="4" t="s">
        <v>1969</v>
      </c>
      <c r="H491" s="1" t="s">
        <v>15</v>
      </c>
      <c r="I491" s="1" t="s">
        <v>1302</v>
      </c>
      <c r="J491" s="1">
        <v>1</v>
      </c>
    </row>
    <row r="492" spans="1:10" ht="14.4" x14ac:dyDescent="0.3">
      <c r="A492" s="2">
        <v>5297</v>
      </c>
      <c r="B492" s="3" t="s">
        <v>4475</v>
      </c>
      <c r="C492" s="3" t="s">
        <v>1970</v>
      </c>
      <c r="D492" s="1" t="s">
        <v>1757</v>
      </c>
      <c r="E492" s="1" t="s">
        <v>1971</v>
      </c>
      <c r="F492" s="1" t="s">
        <v>1972</v>
      </c>
      <c r="G492" s="4" t="s">
        <v>1973</v>
      </c>
      <c r="H492" s="1" t="s">
        <v>15</v>
      </c>
      <c r="I492" s="1" t="s">
        <v>1302</v>
      </c>
      <c r="J492" s="1">
        <v>1</v>
      </c>
    </row>
    <row r="493" spans="1:10" ht="14.4" x14ac:dyDescent="0.3">
      <c r="A493" s="2">
        <v>5301</v>
      </c>
      <c r="B493" s="3" t="s">
        <v>4475</v>
      </c>
      <c r="C493" s="3" t="s">
        <v>1974</v>
      </c>
      <c r="D493" s="1" t="s">
        <v>1757</v>
      </c>
      <c r="E493" s="1" t="s">
        <v>1975</v>
      </c>
      <c r="F493" s="1" t="s">
        <v>1976</v>
      </c>
      <c r="G493" s="4" t="s">
        <v>1977</v>
      </c>
      <c r="H493" s="1" t="s">
        <v>15</v>
      </c>
      <c r="I493" s="1" t="s">
        <v>1302</v>
      </c>
      <c r="J493" s="1">
        <v>0</v>
      </c>
    </row>
    <row r="494" spans="1:10" ht="14.4" x14ac:dyDescent="0.3">
      <c r="A494" s="2">
        <v>5305</v>
      </c>
      <c r="B494" s="3" t="s">
        <v>4475</v>
      </c>
      <c r="C494" s="3" t="s">
        <v>1970</v>
      </c>
      <c r="D494" s="1" t="s">
        <v>1757</v>
      </c>
      <c r="E494" s="1" t="s">
        <v>1978</v>
      </c>
      <c r="F494" s="1" t="s">
        <v>1972</v>
      </c>
      <c r="G494" s="4" t="s">
        <v>1979</v>
      </c>
      <c r="H494" s="1" t="s">
        <v>15</v>
      </c>
      <c r="I494" s="1" t="s">
        <v>1302</v>
      </c>
      <c r="J494" s="1">
        <v>1</v>
      </c>
    </row>
    <row r="495" spans="1:10" ht="14.4" x14ac:dyDescent="0.3">
      <c r="A495" s="2">
        <v>5307</v>
      </c>
      <c r="B495" s="3" t="s">
        <v>4475</v>
      </c>
      <c r="C495" s="3" t="s">
        <v>1980</v>
      </c>
      <c r="D495" s="1" t="s">
        <v>1304</v>
      </c>
      <c r="E495" s="1" t="s">
        <v>1981</v>
      </c>
      <c r="F495" s="1" t="s">
        <v>1982</v>
      </c>
      <c r="G495" s="4" t="s">
        <v>1983</v>
      </c>
      <c r="H495" s="1" t="s">
        <v>15</v>
      </c>
      <c r="I495" s="1" t="s">
        <v>1302</v>
      </c>
      <c r="J495" s="1">
        <v>1</v>
      </c>
    </row>
    <row r="496" spans="1:10" ht="14.4" x14ac:dyDescent="0.3">
      <c r="A496" s="2">
        <v>5320</v>
      </c>
      <c r="B496" s="3" t="s">
        <v>4475</v>
      </c>
      <c r="C496" s="3" t="s">
        <v>1984</v>
      </c>
      <c r="D496" s="1" t="s">
        <v>1757</v>
      </c>
      <c r="E496" s="1" t="s">
        <v>1985</v>
      </c>
      <c r="F496" s="1" t="s">
        <v>1986</v>
      </c>
      <c r="G496" s="4" t="s">
        <v>1987</v>
      </c>
      <c r="H496" s="1" t="s">
        <v>15</v>
      </c>
      <c r="I496" s="1" t="s">
        <v>1302</v>
      </c>
      <c r="J496" s="1">
        <v>1</v>
      </c>
    </row>
    <row r="497" spans="1:10" ht="14.4" x14ac:dyDescent="0.3">
      <c r="A497" s="2">
        <v>5324</v>
      </c>
      <c r="B497" s="3" t="s">
        <v>4475</v>
      </c>
      <c r="C497" s="3" t="s">
        <v>1988</v>
      </c>
      <c r="D497" s="1" t="s">
        <v>1304</v>
      </c>
      <c r="E497" s="1" t="s">
        <v>1989</v>
      </c>
      <c r="F497" s="1" t="s">
        <v>1990</v>
      </c>
      <c r="G497" s="4" t="s">
        <v>1991</v>
      </c>
      <c r="H497" s="1" t="s">
        <v>15</v>
      </c>
      <c r="I497" s="1" t="s">
        <v>1302</v>
      </c>
      <c r="J497" s="1">
        <v>1</v>
      </c>
    </row>
    <row r="498" spans="1:10" ht="14.4" x14ac:dyDescent="0.3">
      <c r="A498" s="2">
        <v>5361</v>
      </c>
      <c r="B498" s="3" t="s">
        <v>4475</v>
      </c>
      <c r="C498" s="3" t="s">
        <v>1992</v>
      </c>
      <c r="D498" s="1" t="s">
        <v>1304</v>
      </c>
      <c r="E498" s="1" t="s">
        <v>1993</v>
      </c>
      <c r="F498" s="1" t="s">
        <v>1994</v>
      </c>
      <c r="G498" s="4" t="s">
        <v>1995</v>
      </c>
      <c r="H498" s="1" t="s">
        <v>15</v>
      </c>
      <c r="I498" s="1" t="s">
        <v>1302</v>
      </c>
      <c r="J498" s="1">
        <v>1</v>
      </c>
    </row>
    <row r="499" spans="1:10" ht="14.4" x14ac:dyDescent="0.3">
      <c r="A499" s="2">
        <v>5371</v>
      </c>
      <c r="B499" s="3" t="s">
        <v>4475</v>
      </c>
      <c r="C499" s="3" t="s">
        <v>1996</v>
      </c>
      <c r="D499" s="1" t="s">
        <v>1304</v>
      </c>
      <c r="E499" s="1" t="s">
        <v>1997</v>
      </c>
      <c r="F499" s="1" t="s">
        <v>1998</v>
      </c>
      <c r="G499" s="4" t="s">
        <v>1999</v>
      </c>
      <c r="H499" s="1" t="s">
        <v>15</v>
      </c>
      <c r="I499" s="1" t="s">
        <v>1302</v>
      </c>
      <c r="J499" s="1">
        <v>1</v>
      </c>
    </row>
    <row r="500" spans="1:10" ht="14.4" x14ac:dyDescent="0.3">
      <c r="A500" s="2">
        <v>5386</v>
      </c>
      <c r="B500" s="3" t="s">
        <v>4475</v>
      </c>
      <c r="C500" s="3" t="s">
        <v>2000</v>
      </c>
      <c r="D500" s="1" t="s">
        <v>1304</v>
      </c>
      <c r="E500" s="1" t="s">
        <v>2001</v>
      </c>
      <c r="F500" s="1" t="s">
        <v>2002</v>
      </c>
      <c r="G500" s="4" t="s">
        <v>2003</v>
      </c>
      <c r="H500" s="1" t="s">
        <v>15</v>
      </c>
      <c r="I500" s="1" t="s">
        <v>1302</v>
      </c>
      <c r="J500" s="1">
        <v>1</v>
      </c>
    </row>
    <row r="501" spans="1:10" ht="14.4" x14ac:dyDescent="0.3">
      <c r="A501" s="2">
        <v>5412</v>
      </c>
      <c r="B501" s="3" t="s">
        <v>4475</v>
      </c>
      <c r="C501" s="3" t="s">
        <v>2004</v>
      </c>
      <c r="D501" s="1" t="s">
        <v>1304</v>
      </c>
      <c r="E501" s="1" t="s">
        <v>2005</v>
      </c>
      <c r="F501" s="1" t="s">
        <v>2006</v>
      </c>
      <c r="G501" s="4" t="s">
        <v>2007</v>
      </c>
      <c r="H501" s="1" t="s">
        <v>15</v>
      </c>
      <c r="I501" s="1" t="s">
        <v>1302</v>
      </c>
      <c r="J501" s="1">
        <v>1</v>
      </c>
    </row>
    <row r="502" spans="1:10" ht="14.4" x14ac:dyDescent="0.3">
      <c r="A502" s="2">
        <v>5420</v>
      </c>
      <c r="B502" s="3" t="s">
        <v>4475</v>
      </c>
      <c r="C502" s="3" t="s">
        <v>2008</v>
      </c>
      <c r="D502" s="1" t="s">
        <v>1757</v>
      </c>
      <c r="E502" s="1" t="s">
        <v>2009</v>
      </c>
      <c r="F502" s="1" t="s">
        <v>2010</v>
      </c>
      <c r="G502" s="4" t="s">
        <v>2011</v>
      </c>
      <c r="H502" s="1" t="s">
        <v>15</v>
      </c>
      <c r="I502" s="1" t="s">
        <v>1302</v>
      </c>
      <c r="J502" s="1">
        <v>1</v>
      </c>
    </row>
    <row r="503" spans="1:10" ht="14.4" x14ac:dyDescent="0.3">
      <c r="A503" s="2">
        <v>5443</v>
      </c>
      <c r="B503" s="3" t="s">
        <v>4475</v>
      </c>
      <c r="C503" s="3" t="s">
        <v>2012</v>
      </c>
      <c r="D503" s="1" t="s">
        <v>1757</v>
      </c>
      <c r="E503" s="1" t="s">
        <v>2013</v>
      </c>
      <c r="F503" s="1" t="s">
        <v>2014</v>
      </c>
      <c r="G503" s="4" t="s">
        <v>2015</v>
      </c>
      <c r="H503" s="1" t="s">
        <v>15</v>
      </c>
      <c r="I503" s="1" t="s">
        <v>1302</v>
      </c>
      <c r="J503" s="1">
        <v>1</v>
      </c>
    </row>
    <row r="504" spans="1:10" ht="14.4" x14ac:dyDescent="0.3">
      <c r="A504" s="2">
        <v>5470</v>
      </c>
      <c r="B504" s="3" t="s">
        <v>4475</v>
      </c>
      <c r="C504" s="3" t="s">
        <v>2016</v>
      </c>
      <c r="D504" s="1" t="s">
        <v>1304</v>
      </c>
      <c r="E504" s="1" t="s">
        <v>2017</v>
      </c>
      <c r="F504" s="1" t="s">
        <v>2018</v>
      </c>
      <c r="G504" s="4" t="s">
        <v>2019</v>
      </c>
      <c r="H504" s="1" t="s">
        <v>15</v>
      </c>
      <c r="I504" s="1" t="s">
        <v>1302</v>
      </c>
      <c r="J504" s="1">
        <v>1</v>
      </c>
    </row>
    <row r="505" spans="1:10" ht="14.4" x14ac:dyDescent="0.3">
      <c r="A505" s="2">
        <v>5519</v>
      </c>
      <c r="B505" s="3" t="s">
        <v>4475</v>
      </c>
      <c r="C505" s="3" t="s">
        <v>2020</v>
      </c>
      <c r="D505" s="1" t="s">
        <v>1304</v>
      </c>
      <c r="E505" s="1" t="s">
        <v>2021</v>
      </c>
      <c r="F505" s="1" t="s">
        <v>2022</v>
      </c>
      <c r="G505" s="4" t="s">
        <v>2023</v>
      </c>
      <c r="H505" s="1" t="s">
        <v>15</v>
      </c>
      <c r="I505" s="1" t="s">
        <v>1302</v>
      </c>
      <c r="J505" s="1">
        <v>1</v>
      </c>
    </row>
    <row r="506" spans="1:10" ht="14.4" x14ac:dyDescent="0.3">
      <c r="A506" s="2">
        <v>5522</v>
      </c>
      <c r="B506" s="3" t="s">
        <v>4475</v>
      </c>
      <c r="C506" s="3" t="s">
        <v>2024</v>
      </c>
      <c r="D506" s="1" t="s">
        <v>1304</v>
      </c>
      <c r="E506" s="1" t="s">
        <v>2025</v>
      </c>
      <c r="F506" s="1" t="s">
        <v>2026</v>
      </c>
      <c r="G506" s="4" t="s">
        <v>2027</v>
      </c>
      <c r="H506" s="1" t="s">
        <v>15</v>
      </c>
      <c r="I506" s="1" t="s">
        <v>1302</v>
      </c>
      <c r="J506" s="1">
        <v>1</v>
      </c>
    </row>
    <row r="507" spans="1:10" ht="14.4" x14ac:dyDescent="0.3">
      <c r="A507" s="2">
        <v>5528</v>
      </c>
      <c r="B507" s="3" t="s">
        <v>4475</v>
      </c>
      <c r="C507" s="3" t="s">
        <v>2028</v>
      </c>
      <c r="D507" s="1" t="s">
        <v>1304</v>
      </c>
      <c r="E507" s="1" t="s">
        <v>2029</v>
      </c>
      <c r="F507" s="1" t="s">
        <v>2030</v>
      </c>
      <c r="G507" s="4" t="s">
        <v>2031</v>
      </c>
      <c r="H507" s="1" t="s">
        <v>15</v>
      </c>
      <c r="I507" s="1" t="s">
        <v>1302</v>
      </c>
      <c r="J507" s="1">
        <v>1</v>
      </c>
    </row>
    <row r="508" spans="1:10" ht="14.4" x14ac:dyDescent="0.3">
      <c r="A508" s="2">
        <v>5558</v>
      </c>
      <c r="B508" s="3" t="s">
        <v>4475</v>
      </c>
      <c r="C508" s="3" t="s">
        <v>2032</v>
      </c>
      <c r="D508" s="1" t="s">
        <v>1757</v>
      </c>
      <c r="E508" s="1" t="s">
        <v>2033</v>
      </c>
      <c r="F508" s="1" t="s">
        <v>2034</v>
      </c>
      <c r="G508" s="4" t="s">
        <v>2035</v>
      </c>
      <c r="H508" s="1" t="s">
        <v>15</v>
      </c>
      <c r="I508" s="1" t="s">
        <v>1302</v>
      </c>
      <c r="J508" s="1">
        <v>1</v>
      </c>
    </row>
    <row r="509" spans="1:10" ht="14.4" x14ac:dyDescent="0.3">
      <c r="A509" s="2">
        <v>5563</v>
      </c>
      <c r="B509" s="3" t="s">
        <v>4475</v>
      </c>
      <c r="C509" s="3" t="s">
        <v>2036</v>
      </c>
      <c r="D509" s="1" t="s">
        <v>1304</v>
      </c>
      <c r="E509" s="1" t="s">
        <v>2037</v>
      </c>
      <c r="F509" s="1" t="s">
        <v>2038</v>
      </c>
      <c r="G509" s="4" t="s">
        <v>2039</v>
      </c>
      <c r="H509" s="1" t="s">
        <v>15</v>
      </c>
      <c r="I509" s="1" t="s">
        <v>1302</v>
      </c>
      <c r="J509" s="1">
        <v>1</v>
      </c>
    </row>
    <row r="510" spans="1:10" ht="14.4" x14ac:dyDescent="0.3">
      <c r="A510" s="2">
        <v>5566</v>
      </c>
      <c r="B510" s="3" t="s">
        <v>4475</v>
      </c>
      <c r="C510" s="3" t="s">
        <v>2040</v>
      </c>
      <c r="D510" s="1" t="s">
        <v>1304</v>
      </c>
      <c r="E510" s="1" t="s">
        <v>2041</v>
      </c>
      <c r="F510" s="1" t="s">
        <v>2042</v>
      </c>
      <c r="G510" s="4" t="s">
        <v>2043</v>
      </c>
      <c r="H510" s="1" t="s">
        <v>15</v>
      </c>
      <c r="I510" s="1" t="s">
        <v>1302</v>
      </c>
      <c r="J510" s="1">
        <v>1</v>
      </c>
    </row>
    <row r="511" spans="1:10" ht="14.4" x14ac:dyDescent="0.3">
      <c r="A511" s="2">
        <v>5584</v>
      </c>
      <c r="B511" s="3" t="s">
        <v>4475</v>
      </c>
      <c r="C511" s="3" t="s">
        <v>2044</v>
      </c>
      <c r="D511" s="1" t="s">
        <v>1304</v>
      </c>
      <c r="E511" s="1" t="s">
        <v>2045</v>
      </c>
      <c r="F511" s="1" t="s">
        <v>2046</v>
      </c>
      <c r="G511" s="4" t="s">
        <v>2047</v>
      </c>
      <c r="H511" s="1" t="s">
        <v>15</v>
      </c>
      <c r="I511" s="1" t="s">
        <v>1302</v>
      </c>
      <c r="J511" s="1">
        <v>1</v>
      </c>
    </row>
    <row r="512" spans="1:10" ht="14.4" x14ac:dyDescent="0.3">
      <c r="A512" s="2">
        <v>5596</v>
      </c>
      <c r="B512" s="3" t="s">
        <v>4475</v>
      </c>
      <c r="C512" s="3" t="s">
        <v>366</v>
      </c>
      <c r="D512" s="1" t="s">
        <v>1757</v>
      </c>
      <c r="E512" s="1" t="s">
        <v>2048</v>
      </c>
      <c r="F512" s="1" t="s">
        <v>2049</v>
      </c>
      <c r="G512" s="4" t="s">
        <v>2050</v>
      </c>
      <c r="H512" s="1" t="s">
        <v>15</v>
      </c>
      <c r="I512" s="1" t="s">
        <v>1302</v>
      </c>
      <c r="J512" s="1">
        <v>1</v>
      </c>
    </row>
    <row r="513" spans="1:10" ht="14.4" x14ac:dyDescent="0.3">
      <c r="A513" s="2">
        <v>5601</v>
      </c>
      <c r="B513" s="3" t="s">
        <v>4475</v>
      </c>
      <c r="C513" s="3" t="s">
        <v>2051</v>
      </c>
      <c r="D513" s="1" t="s">
        <v>1304</v>
      </c>
      <c r="E513" s="1" t="s">
        <v>2052</v>
      </c>
      <c r="F513" s="1" t="s">
        <v>2053</v>
      </c>
      <c r="G513" s="4" t="s">
        <v>2054</v>
      </c>
      <c r="H513" s="1" t="s">
        <v>15</v>
      </c>
      <c r="I513" s="1" t="s">
        <v>1302</v>
      </c>
      <c r="J513" s="1">
        <v>0</v>
      </c>
    </row>
    <row r="514" spans="1:10" ht="14.4" x14ac:dyDescent="0.3">
      <c r="A514" s="2">
        <v>5617</v>
      </c>
      <c r="B514" s="3" t="s">
        <v>4475</v>
      </c>
      <c r="C514" s="3" t="s">
        <v>2055</v>
      </c>
      <c r="D514" s="1" t="s">
        <v>1757</v>
      </c>
      <c r="E514" s="1" t="s">
        <v>2056</v>
      </c>
      <c r="F514" s="1" t="s">
        <v>2057</v>
      </c>
      <c r="G514" s="4" t="s">
        <v>2058</v>
      </c>
      <c r="H514" s="1" t="s">
        <v>15</v>
      </c>
      <c r="I514" s="1" t="s">
        <v>1302</v>
      </c>
      <c r="J514" s="1">
        <v>1</v>
      </c>
    </row>
    <row r="515" spans="1:10" ht="14.4" x14ac:dyDescent="0.3">
      <c r="A515" s="2">
        <v>5642</v>
      </c>
      <c r="B515" s="3" t="s">
        <v>4475</v>
      </c>
      <c r="C515" s="3" t="s">
        <v>2059</v>
      </c>
      <c r="D515" s="1" t="s">
        <v>1304</v>
      </c>
      <c r="E515" s="1" t="s">
        <v>2060</v>
      </c>
      <c r="F515" s="1" t="s">
        <v>2061</v>
      </c>
      <c r="G515" s="4" t="s">
        <v>2062</v>
      </c>
      <c r="H515" s="1" t="s">
        <v>15</v>
      </c>
      <c r="I515" s="1" t="s">
        <v>1302</v>
      </c>
      <c r="J515" s="1">
        <v>1</v>
      </c>
    </row>
    <row r="516" spans="1:10" ht="14.4" x14ac:dyDescent="0.3">
      <c r="A516" s="2">
        <v>5659</v>
      </c>
      <c r="B516" s="3" t="s">
        <v>4475</v>
      </c>
      <c r="C516" s="3" t="s">
        <v>2063</v>
      </c>
      <c r="D516" s="1" t="s">
        <v>1304</v>
      </c>
      <c r="E516" s="1" t="s">
        <v>2064</v>
      </c>
      <c r="F516" s="1" t="s">
        <v>2065</v>
      </c>
      <c r="G516" s="4" t="s">
        <v>2066</v>
      </c>
      <c r="H516" s="1" t="s">
        <v>15</v>
      </c>
      <c r="I516" s="1" t="s">
        <v>1302</v>
      </c>
      <c r="J516" s="1">
        <v>1</v>
      </c>
    </row>
    <row r="517" spans="1:10" ht="14.4" x14ac:dyDescent="0.3">
      <c r="A517" s="2">
        <v>5668</v>
      </c>
      <c r="B517" s="3" t="s">
        <v>4475</v>
      </c>
      <c r="C517" s="3" t="s">
        <v>2067</v>
      </c>
      <c r="D517" s="1" t="s">
        <v>1304</v>
      </c>
      <c r="E517" s="1" t="s">
        <v>2068</v>
      </c>
      <c r="F517" s="1" t="s">
        <v>2069</v>
      </c>
      <c r="G517" s="4" t="s">
        <v>2070</v>
      </c>
      <c r="H517" s="1" t="s">
        <v>15</v>
      </c>
      <c r="I517" s="1" t="s">
        <v>1302</v>
      </c>
      <c r="J517" s="1">
        <v>1</v>
      </c>
    </row>
    <row r="518" spans="1:10" ht="14.4" x14ac:dyDescent="0.3">
      <c r="A518" s="2">
        <v>5700</v>
      </c>
      <c r="B518" s="3" t="s">
        <v>4475</v>
      </c>
      <c r="C518" s="3" t="s">
        <v>2071</v>
      </c>
      <c r="D518" s="1" t="s">
        <v>1304</v>
      </c>
      <c r="E518" s="1" t="s">
        <v>2072</v>
      </c>
      <c r="F518" s="1" t="s">
        <v>2073</v>
      </c>
      <c r="G518" s="4" t="s">
        <v>2074</v>
      </c>
      <c r="H518" s="1" t="s">
        <v>15</v>
      </c>
      <c r="I518" s="1" t="s">
        <v>1302</v>
      </c>
      <c r="J518" s="1">
        <v>0</v>
      </c>
    </row>
    <row r="519" spans="1:10" ht="14.4" x14ac:dyDescent="0.3">
      <c r="A519" s="2">
        <v>5707</v>
      </c>
      <c r="B519" s="3" t="s">
        <v>4475</v>
      </c>
      <c r="C519" s="3" t="s">
        <v>2075</v>
      </c>
      <c r="D519" s="1" t="s">
        <v>1304</v>
      </c>
      <c r="E519" s="1" t="s">
        <v>2076</v>
      </c>
      <c r="F519" s="1" t="s">
        <v>2077</v>
      </c>
      <c r="G519" s="4" t="s">
        <v>2078</v>
      </c>
      <c r="H519" s="1" t="s">
        <v>15</v>
      </c>
      <c r="I519" s="1" t="s">
        <v>1302</v>
      </c>
      <c r="J519" s="1">
        <v>-1</v>
      </c>
    </row>
    <row r="520" spans="1:10" ht="14.4" x14ac:dyDescent="0.3">
      <c r="A520" s="2">
        <v>5714</v>
      </c>
      <c r="B520" s="3" t="s">
        <v>4475</v>
      </c>
      <c r="C520" s="3" t="s">
        <v>2079</v>
      </c>
      <c r="D520" s="1" t="s">
        <v>1757</v>
      </c>
      <c r="E520" s="1" t="s">
        <v>2080</v>
      </c>
      <c r="F520" s="1" t="s">
        <v>2081</v>
      </c>
      <c r="G520" s="4" t="s">
        <v>2082</v>
      </c>
      <c r="H520" s="1" t="s">
        <v>15</v>
      </c>
      <c r="I520" s="1" t="s">
        <v>1302</v>
      </c>
      <c r="J520" s="1">
        <v>1</v>
      </c>
    </row>
    <row r="521" spans="1:10" ht="14.4" x14ac:dyDescent="0.3">
      <c r="A521" s="2">
        <v>5720</v>
      </c>
      <c r="B521" s="3" t="s">
        <v>4475</v>
      </c>
      <c r="C521" s="3" t="s">
        <v>2083</v>
      </c>
      <c r="D521" s="1" t="s">
        <v>1757</v>
      </c>
      <c r="E521" s="1" t="s">
        <v>2084</v>
      </c>
      <c r="F521" s="1" t="s">
        <v>2085</v>
      </c>
      <c r="G521" s="4" t="s">
        <v>2086</v>
      </c>
      <c r="H521" s="1" t="s">
        <v>15</v>
      </c>
      <c r="I521" s="1" t="s">
        <v>1302</v>
      </c>
      <c r="J521" s="1">
        <v>1</v>
      </c>
    </row>
    <row r="522" spans="1:10" ht="14.4" x14ac:dyDescent="0.3">
      <c r="A522" s="2">
        <v>5721</v>
      </c>
      <c r="B522" s="3" t="s">
        <v>4475</v>
      </c>
      <c r="C522" s="3" t="s">
        <v>2087</v>
      </c>
      <c r="D522" s="1" t="s">
        <v>1304</v>
      </c>
      <c r="E522" s="1" t="s">
        <v>2088</v>
      </c>
      <c r="F522" s="1" t="s">
        <v>2089</v>
      </c>
      <c r="G522" s="4" t="s">
        <v>2090</v>
      </c>
      <c r="H522" s="1" t="s">
        <v>15</v>
      </c>
      <c r="I522" s="1" t="s">
        <v>1302</v>
      </c>
      <c r="J522" s="1">
        <v>-1</v>
      </c>
    </row>
    <row r="523" spans="1:10" ht="14.4" x14ac:dyDescent="0.3">
      <c r="A523" s="2">
        <v>5728</v>
      </c>
      <c r="B523" s="3" t="s">
        <v>4475</v>
      </c>
      <c r="C523" s="3" t="s">
        <v>2091</v>
      </c>
      <c r="D523" s="1" t="s">
        <v>1304</v>
      </c>
      <c r="E523" s="1" t="s">
        <v>2092</v>
      </c>
      <c r="F523" s="1" t="s">
        <v>2093</v>
      </c>
      <c r="G523" s="4" t="s">
        <v>2094</v>
      </c>
      <c r="H523" s="1" t="s">
        <v>15</v>
      </c>
      <c r="I523" s="1" t="s">
        <v>1302</v>
      </c>
      <c r="J523" s="1">
        <v>1</v>
      </c>
    </row>
    <row r="524" spans="1:10" ht="14.4" x14ac:dyDescent="0.3">
      <c r="A524" s="2">
        <v>5754</v>
      </c>
      <c r="B524" s="3" t="s">
        <v>4475</v>
      </c>
      <c r="C524" s="3" t="s">
        <v>2095</v>
      </c>
      <c r="D524" s="1" t="s">
        <v>1304</v>
      </c>
      <c r="E524" s="1" t="s">
        <v>2096</v>
      </c>
      <c r="F524" s="1" t="s">
        <v>2097</v>
      </c>
      <c r="G524" s="4" t="s">
        <v>2098</v>
      </c>
      <c r="H524" s="1" t="s">
        <v>15</v>
      </c>
      <c r="I524" s="1" t="s">
        <v>1302</v>
      </c>
      <c r="J524" s="1">
        <v>1</v>
      </c>
    </row>
    <row r="525" spans="1:10" ht="14.4" x14ac:dyDescent="0.3">
      <c r="A525" s="2">
        <v>5802</v>
      </c>
      <c r="B525" s="3" t="s">
        <v>4475</v>
      </c>
      <c r="C525" s="3" t="s">
        <v>386</v>
      </c>
      <c r="D525" s="1" t="s">
        <v>1757</v>
      </c>
      <c r="E525" s="1" t="s">
        <v>2099</v>
      </c>
      <c r="F525" s="1" t="s">
        <v>2100</v>
      </c>
      <c r="G525" s="4" t="s">
        <v>2101</v>
      </c>
      <c r="H525" s="1" t="s">
        <v>15</v>
      </c>
      <c r="I525" s="1" t="s">
        <v>1302</v>
      </c>
      <c r="J525" s="1">
        <v>1</v>
      </c>
    </row>
    <row r="526" spans="1:10" ht="14.4" x14ac:dyDescent="0.3">
      <c r="A526" s="2">
        <v>5819</v>
      </c>
      <c r="B526" s="3" t="s">
        <v>4475</v>
      </c>
      <c r="C526" s="3" t="s">
        <v>2102</v>
      </c>
      <c r="D526" s="1" t="s">
        <v>1304</v>
      </c>
      <c r="E526" s="1" t="s">
        <v>2103</v>
      </c>
      <c r="F526" s="1" t="s">
        <v>2104</v>
      </c>
      <c r="G526" s="4" t="s">
        <v>2105</v>
      </c>
      <c r="H526" s="1" t="s">
        <v>15</v>
      </c>
      <c r="I526" s="1" t="s">
        <v>1302</v>
      </c>
      <c r="J526" s="1">
        <v>1</v>
      </c>
    </row>
    <row r="527" spans="1:10" ht="14.4" x14ac:dyDescent="0.3">
      <c r="A527" s="2">
        <v>5821</v>
      </c>
      <c r="B527" s="3" t="s">
        <v>4475</v>
      </c>
      <c r="C527" s="3" t="s">
        <v>2106</v>
      </c>
      <c r="D527" s="1" t="s">
        <v>1304</v>
      </c>
      <c r="E527" s="1" t="s">
        <v>2107</v>
      </c>
      <c r="F527" s="1" t="s">
        <v>2108</v>
      </c>
      <c r="G527" s="4" t="s">
        <v>2109</v>
      </c>
      <c r="H527" s="1" t="s">
        <v>15</v>
      </c>
      <c r="I527" s="1" t="s">
        <v>1302</v>
      </c>
      <c r="J527" s="1">
        <v>1</v>
      </c>
    </row>
    <row r="528" spans="1:10" ht="14.4" x14ac:dyDescent="0.3">
      <c r="A528" s="2">
        <v>5842</v>
      </c>
      <c r="B528" s="3" t="s">
        <v>4475</v>
      </c>
      <c r="C528" s="3" t="s">
        <v>2110</v>
      </c>
      <c r="D528" s="1" t="s">
        <v>1757</v>
      </c>
      <c r="E528" s="1" t="s">
        <v>2111</v>
      </c>
      <c r="F528" s="1" t="s">
        <v>2112</v>
      </c>
      <c r="G528" s="4" t="s">
        <v>2113</v>
      </c>
      <c r="H528" s="1" t="s">
        <v>15</v>
      </c>
      <c r="I528" s="1" t="s">
        <v>1302</v>
      </c>
      <c r="J528" s="1">
        <v>1</v>
      </c>
    </row>
    <row r="529" spans="1:10" ht="14.4" x14ac:dyDescent="0.3">
      <c r="A529" s="2">
        <v>5858</v>
      </c>
      <c r="B529" s="3" t="s">
        <v>4475</v>
      </c>
      <c r="C529" s="3" t="s">
        <v>2114</v>
      </c>
      <c r="D529" s="1" t="s">
        <v>1304</v>
      </c>
      <c r="E529" s="1" t="s">
        <v>2115</v>
      </c>
      <c r="F529" s="1" t="s">
        <v>2116</v>
      </c>
      <c r="G529" s="4" t="s">
        <v>2117</v>
      </c>
      <c r="H529" s="1" t="s">
        <v>15</v>
      </c>
      <c r="I529" s="1" t="s">
        <v>1302</v>
      </c>
      <c r="J529" s="1">
        <v>1</v>
      </c>
    </row>
    <row r="530" spans="1:10" ht="14.4" x14ac:dyDescent="0.3">
      <c r="A530" s="2">
        <v>5893</v>
      </c>
      <c r="B530" s="3" t="s">
        <v>4475</v>
      </c>
      <c r="C530" s="3" t="s">
        <v>2118</v>
      </c>
      <c r="D530" s="1" t="s">
        <v>1757</v>
      </c>
      <c r="E530" s="1" t="s">
        <v>2119</v>
      </c>
      <c r="F530" s="1" t="s">
        <v>2120</v>
      </c>
      <c r="G530" s="4" t="s">
        <v>2121</v>
      </c>
      <c r="H530" s="1" t="s">
        <v>15</v>
      </c>
      <c r="I530" s="1" t="s">
        <v>1302</v>
      </c>
      <c r="J530" s="1">
        <v>1</v>
      </c>
    </row>
    <row r="531" spans="1:10" ht="14.4" x14ac:dyDescent="0.3">
      <c r="A531" s="2">
        <v>5932</v>
      </c>
      <c r="B531" s="3" t="s">
        <v>4475</v>
      </c>
      <c r="C531" s="3" t="s">
        <v>2122</v>
      </c>
      <c r="D531" s="1" t="s">
        <v>1757</v>
      </c>
      <c r="E531" s="1" t="s">
        <v>2123</v>
      </c>
      <c r="F531" s="1" t="s">
        <v>2124</v>
      </c>
      <c r="G531" s="4" t="s">
        <v>2125</v>
      </c>
      <c r="H531" s="1" t="s">
        <v>15</v>
      </c>
      <c r="I531" s="1" t="s">
        <v>1302</v>
      </c>
      <c r="J531" s="1">
        <v>1</v>
      </c>
    </row>
    <row r="532" spans="1:10" ht="14.4" x14ac:dyDescent="0.3">
      <c r="A532" s="2">
        <v>5968</v>
      </c>
      <c r="B532" s="3" t="s">
        <v>4475</v>
      </c>
      <c r="C532" s="3" t="s">
        <v>2126</v>
      </c>
      <c r="D532" s="1" t="s">
        <v>1304</v>
      </c>
      <c r="E532" s="1" t="s">
        <v>2127</v>
      </c>
      <c r="F532" s="1" t="s">
        <v>2128</v>
      </c>
      <c r="G532" s="4" t="s">
        <v>2129</v>
      </c>
      <c r="H532" s="1" t="s">
        <v>15</v>
      </c>
      <c r="I532" s="1" t="s">
        <v>1302</v>
      </c>
      <c r="J532" s="1">
        <v>-1</v>
      </c>
    </row>
    <row r="533" spans="1:10" ht="14.4" x14ac:dyDescent="0.3">
      <c r="A533" s="2">
        <v>5969</v>
      </c>
      <c r="B533" s="3" t="s">
        <v>4475</v>
      </c>
      <c r="C533" s="3" t="s">
        <v>2130</v>
      </c>
      <c r="D533" s="1" t="s">
        <v>1757</v>
      </c>
      <c r="E533" s="1" t="s">
        <v>2131</v>
      </c>
      <c r="F533" s="1" t="s">
        <v>2132</v>
      </c>
      <c r="G533" s="4" t="s">
        <v>2133</v>
      </c>
      <c r="H533" s="1" t="s">
        <v>15</v>
      </c>
      <c r="I533" s="1" t="s">
        <v>1302</v>
      </c>
      <c r="J533" s="1">
        <v>-1</v>
      </c>
    </row>
    <row r="534" spans="1:10" ht="14.4" x14ac:dyDescent="0.3">
      <c r="A534" s="2">
        <v>5971</v>
      </c>
      <c r="B534" s="3" t="s">
        <v>4475</v>
      </c>
      <c r="C534" s="3" t="s">
        <v>2134</v>
      </c>
      <c r="D534" s="1" t="s">
        <v>1304</v>
      </c>
      <c r="E534" s="1" t="s">
        <v>2135</v>
      </c>
      <c r="F534" s="1" t="s">
        <v>2136</v>
      </c>
      <c r="G534" s="4" t="s">
        <v>2137</v>
      </c>
      <c r="H534" s="1" t="s">
        <v>15</v>
      </c>
      <c r="I534" s="1" t="s">
        <v>1302</v>
      </c>
      <c r="J534" s="1">
        <v>1</v>
      </c>
    </row>
    <row r="535" spans="1:10" ht="14.4" x14ac:dyDescent="0.3">
      <c r="A535" s="2">
        <v>5980</v>
      </c>
      <c r="B535" s="3" t="s">
        <v>4475</v>
      </c>
      <c r="C535" s="3" t="s">
        <v>2138</v>
      </c>
      <c r="D535" s="1" t="s">
        <v>1304</v>
      </c>
      <c r="E535" s="1" t="s">
        <v>2139</v>
      </c>
      <c r="F535" s="1" t="s">
        <v>2140</v>
      </c>
      <c r="G535" s="4" t="s">
        <v>2141</v>
      </c>
      <c r="H535" s="1" t="s">
        <v>15</v>
      </c>
      <c r="I535" s="1" t="s">
        <v>1302</v>
      </c>
      <c r="J535" s="1">
        <v>-1</v>
      </c>
    </row>
    <row r="536" spans="1:10" ht="14.4" x14ac:dyDescent="0.3">
      <c r="A536" s="2">
        <v>6003</v>
      </c>
      <c r="B536" s="3" t="s">
        <v>4475</v>
      </c>
      <c r="C536" s="3" t="s">
        <v>2142</v>
      </c>
      <c r="D536" s="1" t="s">
        <v>1757</v>
      </c>
      <c r="E536" s="1" t="s">
        <v>2143</v>
      </c>
      <c r="F536" s="1" t="s">
        <v>2144</v>
      </c>
      <c r="G536" s="4" t="s">
        <v>2145</v>
      </c>
      <c r="H536" s="1" t="s">
        <v>15</v>
      </c>
      <c r="I536" s="1" t="s">
        <v>1302</v>
      </c>
      <c r="J536" s="1">
        <v>-1</v>
      </c>
    </row>
    <row r="537" spans="1:10" ht="14.4" x14ac:dyDescent="0.3">
      <c r="A537" s="2">
        <v>6007</v>
      </c>
      <c r="B537" s="3" t="s">
        <v>4475</v>
      </c>
      <c r="C537" s="3" t="s">
        <v>2146</v>
      </c>
      <c r="D537" s="1" t="s">
        <v>1304</v>
      </c>
      <c r="E537" s="1" t="s">
        <v>2147</v>
      </c>
      <c r="F537" s="1" t="s">
        <v>2148</v>
      </c>
      <c r="G537" s="4" t="s">
        <v>2149</v>
      </c>
      <c r="H537" s="1" t="s">
        <v>15</v>
      </c>
      <c r="I537" s="1" t="s">
        <v>1302</v>
      </c>
      <c r="J537" s="1">
        <v>1</v>
      </c>
    </row>
    <row r="538" spans="1:10" ht="14.4" x14ac:dyDescent="0.3">
      <c r="A538" s="2">
        <v>6049</v>
      </c>
      <c r="B538" s="3" t="s">
        <v>4475</v>
      </c>
      <c r="C538" s="3" t="s">
        <v>2150</v>
      </c>
      <c r="D538" s="1" t="s">
        <v>1757</v>
      </c>
      <c r="E538" s="1" t="s">
        <v>2151</v>
      </c>
      <c r="F538" s="1" t="s">
        <v>2152</v>
      </c>
      <c r="G538" s="4" t="s">
        <v>2153</v>
      </c>
      <c r="H538" s="1" t="s">
        <v>15</v>
      </c>
      <c r="I538" s="1" t="s">
        <v>1302</v>
      </c>
      <c r="J538" s="1">
        <v>1</v>
      </c>
    </row>
    <row r="539" spans="1:10" ht="14.4" x14ac:dyDescent="0.3">
      <c r="A539" s="2">
        <v>6093</v>
      </c>
      <c r="B539" s="3" t="s">
        <v>4475</v>
      </c>
      <c r="C539" s="3" t="s">
        <v>2154</v>
      </c>
      <c r="D539" s="1" t="s">
        <v>1304</v>
      </c>
      <c r="E539" s="1" t="s">
        <v>2155</v>
      </c>
      <c r="F539" s="1" t="s">
        <v>2156</v>
      </c>
      <c r="G539" s="4" t="s">
        <v>2157</v>
      </c>
      <c r="H539" s="1" t="s">
        <v>15</v>
      </c>
      <c r="I539" s="1" t="s">
        <v>1302</v>
      </c>
      <c r="J539" s="1">
        <v>1</v>
      </c>
    </row>
    <row r="540" spans="1:10" ht="14.4" x14ac:dyDescent="0.3">
      <c r="A540" s="2">
        <v>6111</v>
      </c>
      <c r="B540" s="3" t="s">
        <v>4475</v>
      </c>
      <c r="C540" s="3" t="s">
        <v>2158</v>
      </c>
      <c r="D540" s="1" t="s">
        <v>1757</v>
      </c>
      <c r="E540" s="1" t="s">
        <v>2159</v>
      </c>
      <c r="F540" s="1" t="s">
        <v>2160</v>
      </c>
      <c r="G540" s="4" t="s">
        <v>2161</v>
      </c>
      <c r="H540" s="1" t="s">
        <v>15</v>
      </c>
      <c r="I540" s="1" t="s">
        <v>1302</v>
      </c>
      <c r="J540" s="1">
        <v>1</v>
      </c>
    </row>
    <row r="541" spans="1:10" ht="14.4" x14ac:dyDescent="0.3">
      <c r="A541" s="2">
        <v>6153</v>
      </c>
      <c r="B541" s="3" t="s">
        <v>4475</v>
      </c>
      <c r="C541" s="3" t="s">
        <v>2162</v>
      </c>
      <c r="D541" s="1" t="s">
        <v>1304</v>
      </c>
      <c r="E541" s="1" t="s">
        <v>2163</v>
      </c>
      <c r="F541" s="1" t="s">
        <v>2164</v>
      </c>
      <c r="G541" s="4" t="s">
        <v>2165</v>
      </c>
      <c r="H541" s="1" t="s">
        <v>15</v>
      </c>
      <c r="I541" s="1" t="s">
        <v>1302</v>
      </c>
      <c r="J541" s="1">
        <v>1</v>
      </c>
    </row>
    <row r="542" spans="1:10" ht="14.4" x14ac:dyDescent="0.3">
      <c r="A542" s="2">
        <v>6167</v>
      </c>
      <c r="B542" s="3" t="s">
        <v>4475</v>
      </c>
      <c r="C542" s="3" t="s">
        <v>2166</v>
      </c>
      <c r="D542" s="1" t="s">
        <v>1304</v>
      </c>
      <c r="E542" s="1" t="s">
        <v>2167</v>
      </c>
      <c r="F542" s="1" t="s">
        <v>2168</v>
      </c>
      <c r="G542" s="4" t="s">
        <v>2169</v>
      </c>
      <c r="H542" s="1" t="s">
        <v>15</v>
      </c>
      <c r="I542" s="1" t="s">
        <v>1302</v>
      </c>
      <c r="J542" s="1">
        <v>1</v>
      </c>
    </row>
    <row r="543" spans="1:10" ht="14.4" x14ac:dyDescent="0.3">
      <c r="A543" s="2">
        <v>6190</v>
      </c>
      <c r="B543" s="3" t="s">
        <v>4475</v>
      </c>
      <c r="C543" s="3" t="s">
        <v>2170</v>
      </c>
      <c r="D543" s="1" t="s">
        <v>1757</v>
      </c>
      <c r="E543" s="1" t="s">
        <v>2171</v>
      </c>
      <c r="F543" s="1" t="s">
        <v>2172</v>
      </c>
      <c r="G543" s="4" t="s">
        <v>2173</v>
      </c>
      <c r="H543" s="1" t="s">
        <v>15</v>
      </c>
      <c r="I543" s="1" t="s">
        <v>1302</v>
      </c>
      <c r="J543" s="1">
        <v>1</v>
      </c>
    </row>
    <row r="544" spans="1:10" ht="14.4" x14ac:dyDescent="0.3">
      <c r="A544" s="2">
        <v>6195</v>
      </c>
      <c r="B544" s="3" t="s">
        <v>4475</v>
      </c>
      <c r="C544" s="3" t="s">
        <v>2174</v>
      </c>
      <c r="D544" s="1" t="s">
        <v>1304</v>
      </c>
      <c r="E544" s="1" t="s">
        <v>2175</v>
      </c>
      <c r="F544" s="1" t="s">
        <v>2176</v>
      </c>
      <c r="G544" s="4" t="s">
        <v>2177</v>
      </c>
      <c r="H544" s="1" t="s">
        <v>15</v>
      </c>
      <c r="I544" s="1" t="s">
        <v>1302</v>
      </c>
      <c r="J544" s="1">
        <v>1</v>
      </c>
    </row>
    <row r="545" spans="1:10" ht="14.4" x14ac:dyDescent="0.3">
      <c r="A545" s="2">
        <v>6211</v>
      </c>
      <c r="B545" s="3" t="s">
        <v>4475</v>
      </c>
      <c r="C545" s="3" t="s">
        <v>2178</v>
      </c>
      <c r="D545" s="1" t="s">
        <v>1757</v>
      </c>
      <c r="E545" s="1" t="s">
        <v>2179</v>
      </c>
      <c r="F545" s="1" t="s">
        <v>2180</v>
      </c>
      <c r="G545" s="4" t="s">
        <v>2181</v>
      </c>
      <c r="H545" s="1" t="s">
        <v>15</v>
      </c>
      <c r="I545" s="1" t="s">
        <v>1302</v>
      </c>
      <c r="J545" s="1">
        <v>1</v>
      </c>
    </row>
    <row r="546" spans="1:10" ht="14.4" x14ac:dyDescent="0.3">
      <c r="A546" s="2">
        <v>6213</v>
      </c>
      <c r="B546" s="3" t="s">
        <v>4475</v>
      </c>
      <c r="C546" s="3" t="s">
        <v>2182</v>
      </c>
      <c r="D546" s="1" t="s">
        <v>1757</v>
      </c>
      <c r="E546" s="1" t="s">
        <v>2183</v>
      </c>
      <c r="F546" s="1" t="s">
        <v>2184</v>
      </c>
      <c r="G546" s="4" t="s">
        <v>2185</v>
      </c>
      <c r="H546" s="1" t="s">
        <v>15</v>
      </c>
      <c r="I546" s="1" t="s">
        <v>1302</v>
      </c>
      <c r="J546" s="1">
        <v>0</v>
      </c>
    </row>
    <row r="547" spans="1:10" ht="14.4" x14ac:dyDescent="0.3">
      <c r="A547" s="2">
        <v>6220</v>
      </c>
      <c r="B547" s="3" t="s">
        <v>4475</v>
      </c>
      <c r="C547" s="3" t="s">
        <v>2186</v>
      </c>
      <c r="D547" s="1" t="s">
        <v>1757</v>
      </c>
      <c r="E547" s="1" t="s">
        <v>2187</v>
      </c>
      <c r="F547" s="1" t="s">
        <v>2188</v>
      </c>
      <c r="G547" s="4" t="s">
        <v>2189</v>
      </c>
      <c r="H547" s="1" t="s">
        <v>15</v>
      </c>
      <c r="I547" s="1" t="s">
        <v>1302</v>
      </c>
      <c r="J547" s="1">
        <v>1</v>
      </c>
    </row>
    <row r="548" spans="1:10" ht="14.4" x14ac:dyDescent="0.3">
      <c r="A548" s="2">
        <v>6222</v>
      </c>
      <c r="B548" s="3" t="s">
        <v>4475</v>
      </c>
      <c r="C548" s="3" t="s">
        <v>2190</v>
      </c>
      <c r="D548" s="1" t="s">
        <v>1757</v>
      </c>
      <c r="E548" s="1" t="s">
        <v>2191</v>
      </c>
      <c r="F548" s="1" t="s">
        <v>2192</v>
      </c>
      <c r="G548" s="4" t="s">
        <v>2193</v>
      </c>
      <c r="H548" s="1" t="s">
        <v>15</v>
      </c>
      <c r="I548" s="1" t="s">
        <v>1302</v>
      </c>
      <c r="J548" s="1">
        <v>1</v>
      </c>
    </row>
    <row r="549" spans="1:10" ht="14.4" x14ac:dyDescent="0.3">
      <c r="A549" s="2">
        <v>6241</v>
      </c>
      <c r="B549" s="3" t="s">
        <v>4475</v>
      </c>
      <c r="C549" s="3" t="s">
        <v>2194</v>
      </c>
      <c r="D549" s="1" t="s">
        <v>1304</v>
      </c>
      <c r="E549" s="1" t="s">
        <v>2195</v>
      </c>
      <c r="F549" s="1" t="s">
        <v>2196</v>
      </c>
      <c r="G549" s="4" t="s">
        <v>2197</v>
      </c>
      <c r="H549" s="1" t="s">
        <v>15</v>
      </c>
      <c r="I549" s="1" t="s">
        <v>1302</v>
      </c>
      <c r="J549" s="1">
        <v>1</v>
      </c>
    </row>
    <row r="550" spans="1:10" ht="14.4" x14ac:dyDescent="0.3">
      <c r="A550" s="2">
        <v>6255</v>
      </c>
      <c r="B550" s="3" t="s">
        <v>4475</v>
      </c>
      <c r="C550" s="3" t="s">
        <v>2198</v>
      </c>
      <c r="D550" s="1" t="s">
        <v>1757</v>
      </c>
      <c r="E550" s="1" t="s">
        <v>2199</v>
      </c>
      <c r="F550" s="1" t="s">
        <v>2200</v>
      </c>
      <c r="G550" s="4" t="s">
        <v>2201</v>
      </c>
      <c r="H550" s="1" t="s">
        <v>15</v>
      </c>
      <c r="I550" s="1" t="s">
        <v>1302</v>
      </c>
      <c r="J550" s="1">
        <v>-1</v>
      </c>
    </row>
    <row r="551" spans="1:10" ht="14.4" x14ac:dyDescent="0.3">
      <c r="A551" s="2">
        <v>6259</v>
      </c>
      <c r="B551" s="3" t="s">
        <v>4475</v>
      </c>
      <c r="C551" s="3" t="s">
        <v>2202</v>
      </c>
      <c r="D551" s="1" t="s">
        <v>1304</v>
      </c>
      <c r="E551" s="1" t="s">
        <v>2203</v>
      </c>
      <c r="F551" s="1" t="s">
        <v>2204</v>
      </c>
      <c r="G551" s="4" t="s">
        <v>2205</v>
      </c>
      <c r="H551" s="1" t="s">
        <v>15</v>
      </c>
      <c r="I551" s="1" t="s">
        <v>1302</v>
      </c>
      <c r="J551" s="1">
        <v>1</v>
      </c>
    </row>
    <row r="552" spans="1:10" ht="14.4" x14ac:dyDescent="0.3">
      <c r="A552" s="2">
        <v>6264</v>
      </c>
      <c r="B552" s="3" t="s">
        <v>4475</v>
      </c>
      <c r="C552" s="3" t="s">
        <v>2206</v>
      </c>
      <c r="D552" s="1" t="s">
        <v>1304</v>
      </c>
      <c r="E552" s="1" t="s">
        <v>2207</v>
      </c>
      <c r="F552" s="1" t="s">
        <v>2208</v>
      </c>
      <c r="G552" s="4" t="s">
        <v>2209</v>
      </c>
      <c r="H552" s="1" t="s">
        <v>15</v>
      </c>
      <c r="I552" s="1" t="s">
        <v>1302</v>
      </c>
      <c r="J552" s="1">
        <v>1</v>
      </c>
    </row>
    <row r="553" spans="1:10" ht="14.4" x14ac:dyDescent="0.3">
      <c r="A553" s="2">
        <v>6271</v>
      </c>
      <c r="B553" s="3" t="s">
        <v>4475</v>
      </c>
      <c r="C553" s="3" t="s">
        <v>2210</v>
      </c>
      <c r="D553" s="1" t="s">
        <v>1304</v>
      </c>
      <c r="E553" s="1" t="s">
        <v>2211</v>
      </c>
      <c r="F553" s="1" t="s">
        <v>2212</v>
      </c>
      <c r="G553" s="4" t="s">
        <v>2213</v>
      </c>
      <c r="H553" s="1" t="s">
        <v>15</v>
      </c>
      <c r="I553" s="1" t="s">
        <v>1302</v>
      </c>
      <c r="J553" s="1">
        <v>1</v>
      </c>
    </row>
    <row r="554" spans="1:10" ht="14.4" x14ac:dyDescent="0.3">
      <c r="A554" s="2">
        <v>6323</v>
      </c>
      <c r="B554" s="3" t="s">
        <v>4475</v>
      </c>
      <c r="C554" s="3" t="s">
        <v>2214</v>
      </c>
      <c r="D554" s="1" t="s">
        <v>1304</v>
      </c>
      <c r="E554" s="1" t="s">
        <v>2215</v>
      </c>
      <c r="F554" s="1" t="s">
        <v>2216</v>
      </c>
      <c r="G554" s="4" t="s">
        <v>2217</v>
      </c>
      <c r="H554" s="1" t="s">
        <v>15</v>
      </c>
      <c r="I554" s="1" t="s">
        <v>1302</v>
      </c>
      <c r="J554" s="1">
        <v>1</v>
      </c>
    </row>
    <row r="555" spans="1:10" ht="14.4" x14ac:dyDescent="0.3">
      <c r="A555" s="2">
        <v>6376</v>
      </c>
      <c r="B555" s="3" t="s">
        <v>4475</v>
      </c>
      <c r="C555" s="3" t="s">
        <v>2218</v>
      </c>
      <c r="D555" s="1" t="s">
        <v>1304</v>
      </c>
      <c r="E555" s="1" t="s">
        <v>2219</v>
      </c>
      <c r="F555" s="1" t="s">
        <v>2220</v>
      </c>
      <c r="G555" s="4" t="s">
        <v>2221</v>
      </c>
      <c r="H555" s="1" t="s">
        <v>15</v>
      </c>
      <c r="I555" s="1" t="s">
        <v>1302</v>
      </c>
      <c r="J555" s="1">
        <v>1</v>
      </c>
    </row>
    <row r="556" spans="1:10" ht="14.4" x14ac:dyDescent="0.3">
      <c r="A556" s="2">
        <v>6387</v>
      </c>
      <c r="B556" s="3" t="s">
        <v>4475</v>
      </c>
      <c r="C556" s="3" t="s">
        <v>2222</v>
      </c>
      <c r="D556" s="1" t="s">
        <v>1304</v>
      </c>
      <c r="E556" s="1" t="s">
        <v>2223</v>
      </c>
      <c r="F556" s="1" t="s">
        <v>2224</v>
      </c>
      <c r="G556" s="4" t="s">
        <v>2225</v>
      </c>
      <c r="H556" s="1" t="s">
        <v>15</v>
      </c>
      <c r="I556" s="1" t="s">
        <v>1302</v>
      </c>
      <c r="J556" s="1">
        <v>1</v>
      </c>
    </row>
    <row r="557" spans="1:10" ht="14.4" x14ac:dyDescent="0.3">
      <c r="A557" s="2">
        <v>6403</v>
      </c>
      <c r="B557" s="3" t="s">
        <v>4475</v>
      </c>
      <c r="C557" s="3" t="s">
        <v>2226</v>
      </c>
      <c r="D557" s="1" t="s">
        <v>1757</v>
      </c>
      <c r="E557" s="1" t="s">
        <v>2227</v>
      </c>
      <c r="F557" s="1" t="s">
        <v>2228</v>
      </c>
      <c r="G557" s="4" t="s">
        <v>2229</v>
      </c>
      <c r="H557" s="1" t="s">
        <v>15</v>
      </c>
      <c r="I557" s="1" t="s">
        <v>1302</v>
      </c>
      <c r="J557" s="1">
        <v>1</v>
      </c>
    </row>
    <row r="558" spans="1:10" ht="14.4" x14ac:dyDescent="0.3">
      <c r="A558" s="2">
        <v>6417</v>
      </c>
      <c r="B558" s="3" t="s">
        <v>4475</v>
      </c>
      <c r="C558" s="3" t="s">
        <v>2230</v>
      </c>
      <c r="D558" s="1" t="s">
        <v>1304</v>
      </c>
      <c r="E558" s="1" t="s">
        <v>2231</v>
      </c>
      <c r="F558" s="1" t="s">
        <v>2232</v>
      </c>
      <c r="G558" s="4" t="s">
        <v>2233</v>
      </c>
      <c r="H558" s="1" t="s">
        <v>15</v>
      </c>
      <c r="I558" s="1" t="s">
        <v>1302</v>
      </c>
      <c r="J558" s="1">
        <v>1</v>
      </c>
    </row>
    <row r="559" spans="1:10" ht="14.4" x14ac:dyDescent="0.3">
      <c r="A559" s="2">
        <v>6469</v>
      </c>
      <c r="B559" s="3" t="s">
        <v>4475</v>
      </c>
      <c r="C559" s="3" t="s">
        <v>2234</v>
      </c>
      <c r="D559" s="1" t="s">
        <v>1304</v>
      </c>
      <c r="E559" s="1" t="s">
        <v>2235</v>
      </c>
      <c r="F559" s="1" t="s">
        <v>2236</v>
      </c>
      <c r="G559" s="4" t="s">
        <v>2237</v>
      </c>
      <c r="H559" s="1" t="s">
        <v>15</v>
      </c>
      <c r="I559" s="1" t="s">
        <v>1302</v>
      </c>
      <c r="J559" s="1">
        <v>1</v>
      </c>
    </row>
    <row r="560" spans="1:10" ht="14.4" x14ac:dyDescent="0.3">
      <c r="A560" s="2">
        <v>6479</v>
      </c>
      <c r="B560" s="3" t="s">
        <v>4475</v>
      </c>
      <c r="C560" s="3" t="s">
        <v>2238</v>
      </c>
      <c r="D560" s="1" t="s">
        <v>1304</v>
      </c>
      <c r="E560" s="1" t="s">
        <v>2239</v>
      </c>
      <c r="F560" s="1" t="s">
        <v>2240</v>
      </c>
      <c r="G560" s="4" t="s">
        <v>2241</v>
      </c>
      <c r="H560" s="1" t="s">
        <v>15</v>
      </c>
      <c r="I560" s="1" t="s">
        <v>1302</v>
      </c>
      <c r="J560" s="1">
        <v>1</v>
      </c>
    </row>
    <row r="561" spans="1:10" ht="14.4" x14ac:dyDescent="0.3">
      <c r="A561" s="2">
        <v>6509</v>
      </c>
      <c r="B561" s="3" t="s">
        <v>4475</v>
      </c>
      <c r="C561" s="3" t="s">
        <v>2242</v>
      </c>
      <c r="D561" s="1" t="s">
        <v>1757</v>
      </c>
      <c r="E561" s="1" t="s">
        <v>2243</v>
      </c>
      <c r="F561" s="1" t="s">
        <v>2244</v>
      </c>
      <c r="G561" s="4" t="s">
        <v>2245</v>
      </c>
      <c r="H561" s="1" t="s">
        <v>15</v>
      </c>
      <c r="I561" s="1" t="s">
        <v>1302</v>
      </c>
      <c r="J561" s="1">
        <v>-1</v>
      </c>
    </row>
    <row r="562" spans="1:10" ht="14.4" x14ac:dyDescent="0.3">
      <c r="A562" s="2">
        <v>6530</v>
      </c>
      <c r="B562" s="3" t="s">
        <v>4475</v>
      </c>
      <c r="C562" s="3" t="s">
        <v>2246</v>
      </c>
      <c r="D562" s="1" t="s">
        <v>1304</v>
      </c>
      <c r="E562" s="1" t="s">
        <v>2247</v>
      </c>
      <c r="F562" s="1" t="s">
        <v>2248</v>
      </c>
      <c r="G562" s="4" t="s">
        <v>2249</v>
      </c>
      <c r="H562" s="1" t="s">
        <v>15</v>
      </c>
      <c r="I562" s="1" t="s">
        <v>1302</v>
      </c>
      <c r="J562" s="1">
        <v>1</v>
      </c>
    </row>
    <row r="563" spans="1:10" ht="14.4" x14ac:dyDescent="0.3">
      <c r="A563" s="2">
        <v>6551</v>
      </c>
      <c r="B563" s="3" t="s">
        <v>4475</v>
      </c>
      <c r="C563" s="3" t="s">
        <v>2250</v>
      </c>
      <c r="D563" s="1" t="s">
        <v>1757</v>
      </c>
      <c r="E563" s="1" t="s">
        <v>2251</v>
      </c>
      <c r="F563" s="1" t="s">
        <v>2252</v>
      </c>
      <c r="G563" s="4" t="s">
        <v>2253</v>
      </c>
      <c r="H563" s="1" t="s">
        <v>15</v>
      </c>
      <c r="I563" s="1" t="s">
        <v>1302</v>
      </c>
      <c r="J563" s="1">
        <v>1</v>
      </c>
    </row>
    <row r="564" spans="1:10" ht="14.4" x14ac:dyDescent="0.3">
      <c r="A564" s="2">
        <v>6557</v>
      </c>
      <c r="B564" s="3" t="s">
        <v>4475</v>
      </c>
      <c r="C564" s="3" t="s">
        <v>2254</v>
      </c>
      <c r="D564" s="1" t="s">
        <v>1304</v>
      </c>
      <c r="E564" s="1" t="s">
        <v>2255</v>
      </c>
      <c r="F564" s="1" t="s">
        <v>2256</v>
      </c>
      <c r="G564" s="4" t="s">
        <v>2257</v>
      </c>
      <c r="H564" s="1" t="s">
        <v>15</v>
      </c>
      <c r="I564" s="1" t="s">
        <v>1302</v>
      </c>
      <c r="J564" s="1">
        <v>-1</v>
      </c>
    </row>
    <row r="565" spans="1:10" ht="14.4" x14ac:dyDescent="0.3">
      <c r="A565" s="2">
        <v>6600</v>
      </c>
      <c r="B565" s="3" t="s">
        <v>4475</v>
      </c>
      <c r="C565" s="3" t="s">
        <v>1654</v>
      </c>
      <c r="D565" s="1" t="s">
        <v>1304</v>
      </c>
      <c r="E565" s="1" t="s">
        <v>2258</v>
      </c>
      <c r="F565" s="1" t="s">
        <v>2259</v>
      </c>
      <c r="G565" s="4" t="s">
        <v>2260</v>
      </c>
      <c r="H565" s="1" t="s">
        <v>15</v>
      </c>
      <c r="I565" s="1" t="s">
        <v>1302</v>
      </c>
      <c r="J565" s="1">
        <v>1</v>
      </c>
    </row>
    <row r="566" spans="1:10" ht="14.4" x14ac:dyDescent="0.3">
      <c r="A566" s="2">
        <v>6608</v>
      </c>
      <c r="B566" s="3" t="s">
        <v>4475</v>
      </c>
      <c r="C566" s="3" t="s">
        <v>2261</v>
      </c>
      <c r="D566" s="1" t="s">
        <v>1757</v>
      </c>
      <c r="E566" s="1" t="s">
        <v>2262</v>
      </c>
      <c r="F566" s="1" t="s">
        <v>2263</v>
      </c>
      <c r="G566" s="4" t="s">
        <v>2264</v>
      </c>
      <c r="H566" s="1" t="s">
        <v>15</v>
      </c>
      <c r="I566" s="1" t="s">
        <v>1302</v>
      </c>
      <c r="J566" s="1">
        <v>1</v>
      </c>
    </row>
    <row r="567" spans="1:10" ht="14.4" x14ac:dyDescent="0.3">
      <c r="A567" s="2">
        <v>6609</v>
      </c>
      <c r="B567" s="3" t="s">
        <v>4475</v>
      </c>
      <c r="C567" s="3" t="s">
        <v>1654</v>
      </c>
      <c r="D567" s="1" t="s">
        <v>1304</v>
      </c>
      <c r="E567" s="1" t="s">
        <v>2265</v>
      </c>
      <c r="F567" s="1" t="s">
        <v>2259</v>
      </c>
      <c r="G567" s="4" t="s">
        <v>2266</v>
      </c>
      <c r="H567" s="1" t="s">
        <v>15</v>
      </c>
      <c r="I567" s="1" t="s">
        <v>1302</v>
      </c>
      <c r="J567" s="1">
        <v>1</v>
      </c>
    </row>
    <row r="568" spans="1:10" ht="14.4" x14ac:dyDescent="0.3">
      <c r="A568" s="2">
        <v>6709</v>
      </c>
      <c r="B568" s="3" t="s">
        <v>4475</v>
      </c>
      <c r="C568" s="3" t="s">
        <v>2267</v>
      </c>
      <c r="D568" s="1" t="s">
        <v>1757</v>
      </c>
      <c r="E568" s="1" t="s">
        <v>2268</v>
      </c>
      <c r="F568" s="1" t="s">
        <v>2269</v>
      </c>
      <c r="G568" s="4" t="s">
        <v>2270</v>
      </c>
      <c r="H568" s="1" t="s">
        <v>15</v>
      </c>
      <c r="I568" s="1" t="s">
        <v>1302</v>
      </c>
      <c r="J568" s="1">
        <v>1</v>
      </c>
    </row>
    <row r="569" spans="1:10" ht="14.4" x14ac:dyDescent="0.3">
      <c r="A569" s="2">
        <v>6724</v>
      </c>
      <c r="B569" s="3" t="s">
        <v>4475</v>
      </c>
      <c r="C569" s="3" t="s">
        <v>2271</v>
      </c>
      <c r="D569" s="1" t="s">
        <v>1304</v>
      </c>
      <c r="E569" s="1" t="s">
        <v>2272</v>
      </c>
      <c r="F569" s="1" t="s">
        <v>2273</v>
      </c>
      <c r="G569" s="4" t="s">
        <v>2274</v>
      </c>
      <c r="H569" s="1" t="s">
        <v>15</v>
      </c>
      <c r="I569" s="1" t="s">
        <v>1302</v>
      </c>
      <c r="J569" s="1">
        <v>1</v>
      </c>
    </row>
    <row r="570" spans="1:10" ht="14.4" x14ac:dyDescent="0.3">
      <c r="A570" s="2">
        <v>6781</v>
      </c>
      <c r="B570" s="3" t="s">
        <v>4475</v>
      </c>
      <c r="C570" s="3" t="s">
        <v>2275</v>
      </c>
      <c r="D570" s="1" t="s">
        <v>1304</v>
      </c>
      <c r="E570" s="1" t="s">
        <v>2276</v>
      </c>
      <c r="F570" s="1" t="s">
        <v>2277</v>
      </c>
      <c r="G570" s="4" t="s">
        <v>2278</v>
      </c>
      <c r="H570" s="1" t="s">
        <v>15</v>
      </c>
      <c r="I570" s="1" t="s">
        <v>1302</v>
      </c>
      <c r="J570" s="1">
        <v>1</v>
      </c>
    </row>
    <row r="571" spans="1:10" ht="14.4" x14ac:dyDescent="0.3">
      <c r="A571" s="2">
        <v>6796</v>
      </c>
      <c r="B571" s="3" t="s">
        <v>4475</v>
      </c>
      <c r="C571" s="3" t="s">
        <v>2279</v>
      </c>
      <c r="D571" s="1" t="s">
        <v>1757</v>
      </c>
      <c r="E571" s="1" t="s">
        <v>2280</v>
      </c>
      <c r="F571" s="1" t="s">
        <v>2281</v>
      </c>
      <c r="G571" s="4" t="s">
        <v>2282</v>
      </c>
      <c r="H571" s="1" t="s">
        <v>15</v>
      </c>
      <c r="I571" s="1" t="s">
        <v>1302</v>
      </c>
      <c r="J571" s="1">
        <v>1</v>
      </c>
    </row>
    <row r="572" spans="1:10" ht="14.4" x14ac:dyDescent="0.3">
      <c r="A572" s="2">
        <v>6797</v>
      </c>
      <c r="B572" s="3" t="s">
        <v>4475</v>
      </c>
      <c r="C572" s="3" t="s">
        <v>2283</v>
      </c>
      <c r="D572" s="1" t="s">
        <v>1304</v>
      </c>
      <c r="E572" s="1" t="s">
        <v>2284</v>
      </c>
      <c r="F572" s="1" t="s">
        <v>2285</v>
      </c>
      <c r="G572" s="4" t="s">
        <v>2286</v>
      </c>
      <c r="H572" s="1" t="s">
        <v>15</v>
      </c>
      <c r="I572" s="1" t="s">
        <v>1302</v>
      </c>
      <c r="J572" s="1">
        <v>1</v>
      </c>
    </row>
    <row r="573" spans="1:10" ht="14.4" x14ac:dyDescent="0.3">
      <c r="A573" s="2">
        <v>6819</v>
      </c>
      <c r="B573" s="3" t="s">
        <v>4475</v>
      </c>
      <c r="C573" s="3" t="s">
        <v>2287</v>
      </c>
      <c r="D573" s="1" t="s">
        <v>1757</v>
      </c>
      <c r="E573" s="1" t="s">
        <v>2288</v>
      </c>
      <c r="F573" s="1" t="s">
        <v>2289</v>
      </c>
      <c r="G573" s="4" t="s">
        <v>2290</v>
      </c>
      <c r="H573" s="1" t="s">
        <v>15</v>
      </c>
      <c r="I573" s="1" t="s">
        <v>1302</v>
      </c>
      <c r="J573" s="1">
        <v>1</v>
      </c>
    </row>
    <row r="574" spans="1:10" ht="14.4" x14ac:dyDescent="0.3">
      <c r="A574" s="2">
        <v>6824</v>
      </c>
      <c r="B574" s="3" t="s">
        <v>4475</v>
      </c>
      <c r="C574" s="3" t="s">
        <v>2291</v>
      </c>
      <c r="D574" s="1" t="s">
        <v>1757</v>
      </c>
      <c r="E574" s="1" t="s">
        <v>2292</v>
      </c>
      <c r="F574" s="1" t="s">
        <v>2293</v>
      </c>
      <c r="G574" s="4" t="s">
        <v>2294</v>
      </c>
      <c r="H574" s="1" t="s">
        <v>15</v>
      </c>
      <c r="I574" s="1" t="s">
        <v>1302</v>
      </c>
      <c r="J574" s="1">
        <v>1</v>
      </c>
    </row>
    <row r="575" spans="1:10" ht="14.4" x14ac:dyDescent="0.3">
      <c r="A575" s="2">
        <v>6832</v>
      </c>
      <c r="B575" s="3" t="s">
        <v>4475</v>
      </c>
      <c r="C575" s="3" t="s">
        <v>2295</v>
      </c>
      <c r="D575" s="1" t="s">
        <v>1304</v>
      </c>
      <c r="E575" s="1" t="s">
        <v>2296</v>
      </c>
      <c r="F575" s="1" t="s">
        <v>2297</v>
      </c>
      <c r="G575" s="4" t="s">
        <v>2298</v>
      </c>
      <c r="H575" s="1" t="s">
        <v>15</v>
      </c>
      <c r="I575" s="1" t="s">
        <v>1302</v>
      </c>
      <c r="J575" s="1">
        <v>1</v>
      </c>
    </row>
    <row r="576" spans="1:10" ht="14.4" x14ac:dyDescent="0.3">
      <c r="A576" s="2">
        <v>6863</v>
      </c>
      <c r="B576" s="3" t="s">
        <v>4475</v>
      </c>
      <c r="C576" s="3" t="s">
        <v>2299</v>
      </c>
      <c r="D576" s="1" t="s">
        <v>1304</v>
      </c>
      <c r="E576" s="1" t="s">
        <v>2300</v>
      </c>
      <c r="F576" s="1" t="s">
        <v>2301</v>
      </c>
      <c r="G576" s="4" t="s">
        <v>2302</v>
      </c>
      <c r="H576" s="1" t="s">
        <v>15</v>
      </c>
      <c r="I576" s="1" t="s">
        <v>1302</v>
      </c>
      <c r="J576" s="1">
        <v>1</v>
      </c>
    </row>
    <row r="577" spans="1:10" ht="14.4" x14ac:dyDescent="0.3">
      <c r="A577" s="2">
        <v>6864</v>
      </c>
      <c r="B577" s="3" t="s">
        <v>4475</v>
      </c>
      <c r="C577" s="3" t="s">
        <v>2303</v>
      </c>
      <c r="D577" s="1" t="s">
        <v>1757</v>
      </c>
      <c r="E577" s="1" t="s">
        <v>2304</v>
      </c>
      <c r="F577" s="1" t="s">
        <v>2305</v>
      </c>
      <c r="G577" s="4" t="s">
        <v>2306</v>
      </c>
      <c r="H577" s="1" t="s">
        <v>15</v>
      </c>
      <c r="I577" s="1" t="s">
        <v>1302</v>
      </c>
      <c r="J577" s="1">
        <v>1</v>
      </c>
    </row>
    <row r="578" spans="1:10" ht="14.4" x14ac:dyDescent="0.3">
      <c r="A578" s="2">
        <v>6867</v>
      </c>
      <c r="B578" s="3" t="s">
        <v>4475</v>
      </c>
      <c r="C578" s="3" t="s">
        <v>2307</v>
      </c>
      <c r="D578" s="1" t="s">
        <v>1304</v>
      </c>
      <c r="E578" s="1" t="s">
        <v>2308</v>
      </c>
      <c r="F578" s="1" t="s">
        <v>2309</v>
      </c>
      <c r="G578" s="4" t="s">
        <v>2310</v>
      </c>
      <c r="H578" s="1" t="s">
        <v>15</v>
      </c>
      <c r="I578" s="1" t="s">
        <v>1302</v>
      </c>
      <c r="J578" s="1">
        <v>1</v>
      </c>
    </row>
    <row r="579" spans="1:10" ht="14.4" x14ac:dyDescent="0.3">
      <c r="A579" s="2">
        <v>6870</v>
      </c>
      <c r="B579" s="3" t="s">
        <v>4475</v>
      </c>
      <c r="C579" s="3" t="s">
        <v>2311</v>
      </c>
      <c r="D579" s="1" t="s">
        <v>1304</v>
      </c>
      <c r="E579" s="1" t="s">
        <v>2312</v>
      </c>
      <c r="F579" s="1" t="s">
        <v>2313</v>
      </c>
      <c r="G579" s="4" t="s">
        <v>2314</v>
      </c>
      <c r="H579" s="1" t="s">
        <v>15</v>
      </c>
      <c r="I579" s="1" t="s">
        <v>1302</v>
      </c>
      <c r="J579" s="1">
        <v>1</v>
      </c>
    </row>
    <row r="580" spans="1:10" ht="14.4" x14ac:dyDescent="0.3">
      <c r="A580" s="2">
        <v>6906</v>
      </c>
      <c r="B580" s="3" t="s">
        <v>4475</v>
      </c>
      <c r="C580" s="3" t="s">
        <v>2315</v>
      </c>
      <c r="D580" s="1" t="s">
        <v>1757</v>
      </c>
      <c r="E580" s="1" t="s">
        <v>2316</v>
      </c>
      <c r="F580" s="1" t="s">
        <v>2317</v>
      </c>
      <c r="G580" s="4" t="s">
        <v>2318</v>
      </c>
      <c r="H580" s="1" t="s">
        <v>15</v>
      </c>
      <c r="I580" s="1" t="s">
        <v>1302</v>
      </c>
      <c r="J580" s="1">
        <v>1</v>
      </c>
    </row>
    <row r="581" spans="1:10" ht="14.4" x14ac:dyDescent="0.3">
      <c r="A581" s="2">
        <v>6915</v>
      </c>
      <c r="B581" s="3" t="s">
        <v>4475</v>
      </c>
      <c r="C581" s="3" t="s">
        <v>2319</v>
      </c>
      <c r="D581" s="1" t="s">
        <v>1757</v>
      </c>
      <c r="E581" s="1" t="s">
        <v>2320</v>
      </c>
      <c r="F581" s="1" t="s">
        <v>2321</v>
      </c>
      <c r="G581" s="4" t="s">
        <v>2322</v>
      </c>
      <c r="H581" s="1" t="s">
        <v>15</v>
      </c>
      <c r="I581" s="1" t="s">
        <v>1302</v>
      </c>
      <c r="J581" s="1">
        <v>1</v>
      </c>
    </row>
    <row r="582" spans="1:10" ht="14.4" x14ac:dyDescent="0.3">
      <c r="A582" s="2">
        <v>6917</v>
      </c>
      <c r="B582" s="3" t="s">
        <v>4475</v>
      </c>
      <c r="C582" s="3" t="s">
        <v>2323</v>
      </c>
      <c r="D582" s="1" t="s">
        <v>1304</v>
      </c>
      <c r="E582" s="1" t="s">
        <v>2324</v>
      </c>
      <c r="F582" s="1" t="s">
        <v>2325</v>
      </c>
      <c r="G582" s="4" t="s">
        <v>2326</v>
      </c>
      <c r="H582" s="1" t="s">
        <v>15</v>
      </c>
      <c r="I582" s="1" t="s">
        <v>1302</v>
      </c>
      <c r="J582" s="1">
        <v>1</v>
      </c>
    </row>
    <row r="583" spans="1:10" ht="14.4" x14ac:dyDescent="0.3">
      <c r="A583" s="2">
        <v>6935</v>
      </c>
      <c r="B583" s="3" t="s">
        <v>4475</v>
      </c>
      <c r="C583" s="3" t="s">
        <v>2327</v>
      </c>
      <c r="D583" s="1" t="s">
        <v>1304</v>
      </c>
      <c r="E583" s="1" t="s">
        <v>2328</v>
      </c>
      <c r="F583" s="1" t="s">
        <v>2329</v>
      </c>
      <c r="G583" s="4" t="s">
        <v>2330</v>
      </c>
      <c r="H583" s="1" t="s">
        <v>15</v>
      </c>
      <c r="I583" s="1" t="s">
        <v>1302</v>
      </c>
      <c r="J583" s="1">
        <v>1</v>
      </c>
    </row>
    <row r="584" spans="1:10" ht="14.4" x14ac:dyDescent="0.3">
      <c r="A584" s="2">
        <v>6960</v>
      </c>
      <c r="B584" s="3" t="s">
        <v>4475</v>
      </c>
      <c r="C584" s="3" t="s">
        <v>2331</v>
      </c>
      <c r="D584" s="1" t="s">
        <v>1304</v>
      </c>
      <c r="E584" s="1" t="s">
        <v>2332</v>
      </c>
      <c r="F584" s="1" t="s">
        <v>2333</v>
      </c>
      <c r="G584" s="4" t="s">
        <v>2334</v>
      </c>
      <c r="H584" s="1" t="s">
        <v>15</v>
      </c>
      <c r="I584" s="1" t="s">
        <v>1302</v>
      </c>
      <c r="J584" s="1">
        <v>1</v>
      </c>
    </row>
    <row r="585" spans="1:10" ht="14.4" x14ac:dyDescent="0.3">
      <c r="A585" s="2">
        <v>6964</v>
      </c>
      <c r="B585" s="3" t="s">
        <v>4475</v>
      </c>
      <c r="C585" s="3" t="s">
        <v>2335</v>
      </c>
      <c r="D585" s="1" t="s">
        <v>1304</v>
      </c>
      <c r="E585" s="1" t="s">
        <v>2336</v>
      </c>
      <c r="F585" s="1" t="s">
        <v>2337</v>
      </c>
      <c r="G585" s="4" t="s">
        <v>2338</v>
      </c>
      <c r="H585" s="1" t="s">
        <v>15</v>
      </c>
      <c r="I585" s="1" t="s">
        <v>1302</v>
      </c>
      <c r="J585" s="1">
        <v>1</v>
      </c>
    </row>
    <row r="586" spans="1:10" ht="14.4" x14ac:dyDescent="0.3">
      <c r="A586" s="2">
        <v>6969</v>
      </c>
      <c r="B586" s="3" t="s">
        <v>4475</v>
      </c>
      <c r="C586" s="3" t="s">
        <v>2339</v>
      </c>
      <c r="D586" s="1" t="s">
        <v>1757</v>
      </c>
      <c r="E586" s="1" t="s">
        <v>2340</v>
      </c>
      <c r="F586" s="1" t="s">
        <v>2341</v>
      </c>
      <c r="G586" s="4" t="s">
        <v>2342</v>
      </c>
      <c r="H586" s="1" t="s">
        <v>15</v>
      </c>
      <c r="I586" s="1" t="s">
        <v>1302</v>
      </c>
      <c r="J586" s="1">
        <v>1</v>
      </c>
    </row>
    <row r="587" spans="1:10" ht="14.4" x14ac:dyDescent="0.3">
      <c r="A587" s="2">
        <v>6977</v>
      </c>
      <c r="B587" s="3" t="s">
        <v>4475</v>
      </c>
      <c r="C587" s="3" t="s">
        <v>2343</v>
      </c>
      <c r="D587" s="1" t="s">
        <v>1304</v>
      </c>
      <c r="E587" s="1" t="s">
        <v>2344</v>
      </c>
      <c r="F587" s="1" t="s">
        <v>2345</v>
      </c>
      <c r="G587" s="4" t="s">
        <v>2346</v>
      </c>
      <c r="H587" s="1" t="s">
        <v>15</v>
      </c>
      <c r="I587" s="1" t="s">
        <v>1302</v>
      </c>
      <c r="J587" s="1">
        <v>1</v>
      </c>
    </row>
    <row r="588" spans="1:10" ht="14.4" x14ac:dyDescent="0.3">
      <c r="A588" s="2">
        <v>6988</v>
      </c>
      <c r="B588" s="3" t="s">
        <v>4475</v>
      </c>
      <c r="C588" s="3" t="s">
        <v>2347</v>
      </c>
      <c r="D588" s="1" t="s">
        <v>1757</v>
      </c>
      <c r="E588" s="1" t="s">
        <v>2348</v>
      </c>
      <c r="F588" s="1" t="s">
        <v>2349</v>
      </c>
      <c r="G588" s="4" t="s">
        <v>2350</v>
      </c>
      <c r="H588" s="1" t="s">
        <v>15</v>
      </c>
      <c r="I588" s="1" t="s">
        <v>1302</v>
      </c>
      <c r="J588" s="1">
        <v>1</v>
      </c>
    </row>
    <row r="589" spans="1:10" ht="14.4" x14ac:dyDescent="0.3">
      <c r="A589" s="2">
        <v>7049</v>
      </c>
      <c r="B589" s="3" t="s">
        <v>4475</v>
      </c>
      <c r="C589" s="3" t="s">
        <v>2351</v>
      </c>
      <c r="D589" s="1" t="s">
        <v>1757</v>
      </c>
      <c r="E589" s="1" t="s">
        <v>2352</v>
      </c>
      <c r="F589" s="1" t="s">
        <v>2353</v>
      </c>
      <c r="G589" s="4" t="s">
        <v>2354</v>
      </c>
      <c r="H589" s="1" t="s">
        <v>15</v>
      </c>
      <c r="I589" s="1" t="s">
        <v>1302</v>
      </c>
      <c r="J589" s="1">
        <v>1</v>
      </c>
    </row>
    <row r="590" spans="1:10" ht="14.4" x14ac:dyDescent="0.3">
      <c r="A590" s="2">
        <v>7080</v>
      </c>
      <c r="B590" s="3" t="s">
        <v>4475</v>
      </c>
      <c r="C590" s="3" t="s">
        <v>2355</v>
      </c>
      <c r="D590" s="1" t="s">
        <v>1757</v>
      </c>
      <c r="E590" s="1" t="s">
        <v>2356</v>
      </c>
      <c r="F590" s="1" t="s">
        <v>2357</v>
      </c>
      <c r="G590" s="4" t="s">
        <v>2358</v>
      </c>
      <c r="H590" s="1" t="s">
        <v>15</v>
      </c>
      <c r="I590" s="1" t="s">
        <v>1302</v>
      </c>
      <c r="J590" s="1">
        <v>1</v>
      </c>
    </row>
    <row r="591" spans="1:10" ht="14.4" x14ac:dyDescent="0.3">
      <c r="A591" s="2">
        <v>7112</v>
      </c>
      <c r="B591" s="3" t="s">
        <v>4475</v>
      </c>
      <c r="C591" s="3" t="s">
        <v>2359</v>
      </c>
      <c r="D591" s="1" t="s">
        <v>1304</v>
      </c>
      <c r="E591" s="1" t="s">
        <v>2360</v>
      </c>
      <c r="F591" s="1" t="s">
        <v>2361</v>
      </c>
      <c r="G591" s="4" t="s">
        <v>2362</v>
      </c>
      <c r="H591" s="1" t="s">
        <v>15</v>
      </c>
      <c r="I591" s="1" t="s">
        <v>1302</v>
      </c>
      <c r="J591" s="1">
        <v>1</v>
      </c>
    </row>
    <row r="592" spans="1:10" ht="14.4" x14ac:dyDescent="0.3">
      <c r="A592" s="2">
        <v>7124</v>
      </c>
      <c r="B592" s="3" t="s">
        <v>4475</v>
      </c>
      <c r="C592" s="3" t="s">
        <v>2363</v>
      </c>
      <c r="D592" s="1" t="s">
        <v>1757</v>
      </c>
      <c r="E592" s="1" t="s">
        <v>2364</v>
      </c>
      <c r="F592" s="1" t="s">
        <v>2365</v>
      </c>
      <c r="G592" s="4" t="s">
        <v>2366</v>
      </c>
      <c r="H592" s="1" t="s">
        <v>15</v>
      </c>
      <c r="I592" s="1" t="s">
        <v>1302</v>
      </c>
      <c r="J592" s="1">
        <v>1</v>
      </c>
    </row>
    <row r="593" spans="1:10" ht="14.4" x14ac:dyDescent="0.3">
      <c r="A593" s="2">
        <v>7137</v>
      </c>
      <c r="B593" s="3" t="s">
        <v>4475</v>
      </c>
      <c r="C593" s="3" t="s">
        <v>2367</v>
      </c>
      <c r="D593" s="1" t="s">
        <v>1304</v>
      </c>
      <c r="E593" s="1" t="s">
        <v>2368</v>
      </c>
      <c r="F593" s="1" t="s">
        <v>2369</v>
      </c>
      <c r="G593" s="4" t="s">
        <v>2370</v>
      </c>
      <c r="H593" s="1" t="s">
        <v>15</v>
      </c>
      <c r="I593" s="1" t="s">
        <v>1302</v>
      </c>
      <c r="J593" s="1">
        <v>1</v>
      </c>
    </row>
    <row r="594" spans="1:10" ht="14.4" x14ac:dyDescent="0.3">
      <c r="A594" s="2">
        <v>7141</v>
      </c>
      <c r="B594" s="3" t="s">
        <v>4475</v>
      </c>
      <c r="C594" s="3" t="s">
        <v>2371</v>
      </c>
      <c r="D594" s="1" t="s">
        <v>1304</v>
      </c>
      <c r="E594" s="1" t="s">
        <v>2372</v>
      </c>
      <c r="F594" s="1" t="s">
        <v>2373</v>
      </c>
      <c r="G594" s="4" t="s">
        <v>2374</v>
      </c>
      <c r="H594" s="1" t="s">
        <v>15</v>
      </c>
      <c r="I594" s="1" t="s">
        <v>1302</v>
      </c>
      <c r="J594" s="1">
        <v>1</v>
      </c>
    </row>
    <row r="595" spans="1:10" ht="14.4" x14ac:dyDescent="0.3">
      <c r="A595" s="2">
        <v>7157</v>
      </c>
      <c r="B595" s="3" t="s">
        <v>4475</v>
      </c>
      <c r="C595" s="3" t="s">
        <v>2375</v>
      </c>
      <c r="D595" s="1" t="s">
        <v>1304</v>
      </c>
      <c r="E595" s="1" t="s">
        <v>2376</v>
      </c>
      <c r="F595" s="1" t="s">
        <v>2377</v>
      </c>
      <c r="G595" s="4" t="s">
        <v>2378</v>
      </c>
      <c r="H595" s="1" t="s">
        <v>15</v>
      </c>
      <c r="I595" s="1" t="s">
        <v>1302</v>
      </c>
      <c r="J595" s="1">
        <v>1</v>
      </c>
    </row>
    <row r="596" spans="1:10" ht="14.4" x14ac:dyDescent="0.3">
      <c r="A596" s="2">
        <v>7183</v>
      </c>
      <c r="B596" s="3" t="s">
        <v>4475</v>
      </c>
      <c r="C596" s="3" t="s">
        <v>2379</v>
      </c>
      <c r="D596" s="1" t="s">
        <v>1304</v>
      </c>
      <c r="E596" s="1" t="s">
        <v>2380</v>
      </c>
      <c r="F596" s="1" t="s">
        <v>2381</v>
      </c>
      <c r="G596" s="4" t="s">
        <v>2382</v>
      </c>
      <c r="H596" s="1" t="s">
        <v>15</v>
      </c>
      <c r="I596" s="1" t="s">
        <v>1302</v>
      </c>
      <c r="J596" s="1">
        <v>1</v>
      </c>
    </row>
    <row r="597" spans="1:10" ht="14.4" x14ac:dyDescent="0.3">
      <c r="A597" s="2">
        <v>7185</v>
      </c>
      <c r="B597" s="3" t="s">
        <v>4475</v>
      </c>
      <c r="C597" s="3" t="s">
        <v>2383</v>
      </c>
      <c r="D597" s="1" t="s">
        <v>1757</v>
      </c>
      <c r="E597" s="1" t="s">
        <v>2384</v>
      </c>
      <c r="F597" s="1" t="s">
        <v>2385</v>
      </c>
      <c r="G597" s="4" t="s">
        <v>2386</v>
      </c>
      <c r="H597" s="1" t="s">
        <v>15</v>
      </c>
      <c r="I597" s="1" t="s">
        <v>1302</v>
      </c>
      <c r="J597" s="1">
        <v>1</v>
      </c>
    </row>
    <row r="598" spans="1:10" ht="14.4" x14ac:dyDescent="0.3">
      <c r="A598" s="2">
        <v>7221</v>
      </c>
      <c r="B598" s="3" t="s">
        <v>4475</v>
      </c>
      <c r="C598" s="3" t="s">
        <v>2387</v>
      </c>
      <c r="D598" s="1" t="s">
        <v>1304</v>
      </c>
      <c r="E598" s="1" t="s">
        <v>2388</v>
      </c>
      <c r="F598" s="1" t="s">
        <v>2389</v>
      </c>
      <c r="G598" s="4" t="s">
        <v>2390</v>
      </c>
      <c r="H598" s="1" t="s">
        <v>15</v>
      </c>
      <c r="I598" s="1" t="s">
        <v>1302</v>
      </c>
      <c r="J598" s="1">
        <v>1</v>
      </c>
    </row>
    <row r="599" spans="1:10" ht="14.4" x14ac:dyDescent="0.3">
      <c r="A599" s="2">
        <v>7233</v>
      </c>
      <c r="B599" s="3" t="s">
        <v>4475</v>
      </c>
      <c r="C599" s="3" t="s">
        <v>2391</v>
      </c>
      <c r="D599" s="1" t="s">
        <v>1757</v>
      </c>
      <c r="E599" s="1" t="s">
        <v>2392</v>
      </c>
      <c r="F599" s="1" t="s">
        <v>2393</v>
      </c>
      <c r="G599" s="4" t="s">
        <v>2394</v>
      </c>
      <c r="H599" s="1" t="s">
        <v>15</v>
      </c>
      <c r="I599" s="1" t="s">
        <v>1302</v>
      </c>
      <c r="J599" s="1">
        <v>1</v>
      </c>
    </row>
    <row r="600" spans="1:10" ht="14.4" x14ac:dyDescent="0.3">
      <c r="A600" s="2">
        <v>7317</v>
      </c>
      <c r="B600" s="3" t="s">
        <v>4475</v>
      </c>
      <c r="C600" s="3" t="s">
        <v>2395</v>
      </c>
      <c r="D600" s="1" t="s">
        <v>1757</v>
      </c>
      <c r="E600" s="1" t="s">
        <v>2396</v>
      </c>
      <c r="F600" s="1" t="s">
        <v>2397</v>
      </c>
      <c r="G600" s="4" t="s">
        <v>2398</v>
      </c>
      <c r="H600" s="1" t="s">
        <v>15</v>
      </c>
      <c r="I600" s="1" t="s">
        <v>1302</v>
      </c>
      <c r="J600" s="1">
        <v>1</v>
      </c>
    </row>
    <row r="601" spans="1:10" ht="14.4" x14ac:dyDescent="0.3">
      <c r="A601" s="2">
        <v>7323</v>
      </c>
      <c r="B601" s="3" t="s">
        <v>4475</v>
      </c>
      <c r="C601" s="3" t="s">
        <v>2399</v>
      </c>
      <c r="D601" s="1" t="s">
        <v>1304</v>
      </c>
      <c r="E601" s="1" t="s">
        <v>2400</v>
      </c>
      <c r="F601" s="1" t="s">
        <v>2401</v>
      </c>
      <c r="G601" s="4" t="s">
        <v>2402</v>
      </c>
      <c r="H601" s="1" t="s">
        <v>15</v>
      </c>
      <c r="I601" s="1" t="s">
        <v>1302</v>
      </c>
      <c r="J601" s="1">
        <v>1</v>
      </c>
    </row>
    <row r="602" spans="1:10" ht="14.4" x14ac:dyDescent="0.3">
      <c r="A602" s="2">
        <v>7339</v>
      </c>
      <c r="B602" s="3" t="s">
        <v>4475</v>
      </c>
      <c r="C602" s="3" t="s">
        <v>2403</v>
      </c>
      <c r="D602" s="1" t="s">
        <v>1757</v>
      </c>
      <c r="E602" s="1" t="s">
        <v>2404</v>
      </c>
      <c r="F602" s="1" t="s">
        <v>2405</v>
      </c>
      <c r="G602" s="4" t="s">
        <v>2406</v>
      </c>
      <c r="H602" s="1" t="s">
        <v>15</v>
      </c>
      <c r="I602" s="1" t="s">
        <v>1302</v>
      </c>
      <c r="J602" s="1">
        <v>1</v>
      </c>
    </row>
    <row r="603" spans="1:10" ht="14.4" x14ac:dyDescent="0.3">
      <c r="A603" s="2">
        <v>7377</v>
      </c>
      <c r="B603" s="3" t="s">
        <v>4475</v>
      </c>
      <c r="C603" s="3" t="s">
        <v>2407</v>
      </c>
      <c r="D603" s="1" t="s">
        <v>1304</v>
      </c>
      <c r="E603" s="1" t="s">
        <v>2408</v>
      </c>
      <c r="F603" s="1" t="s">
        <v>2409</v>
      </c>
      <c r="G603" s="4" t="s">
        <v>2410</v>
      </c>
      <c r="H603" s="1" t="s">
        <v>15</v>
      </c>
      <c r="I603" s="1" t="s">
        <v>1302</v>
      </c>
      <c r="J603" s="1">
        <v>1</v>
      </c>
    </row>
    <row r="604" spans="1:10" ht="14.4" x14ac:dyDescent="0.3">
      <c r="A604" s="2">
        <v>7400</v>
      </c>
      <c r="B604" s="3" t="s">
        <v>4475</v>
      </c>
      <c r="C604" s="3" t="s">
        <v>2411</v>
      </c>
      <c r="D604" s="1" t="s">
        <v>1304</v>
      </c>
      <c r="E604" s="1" t="s">
        <v>2412</v>
      </c>
      <c r="F604" s="1" t="s">
        <v>2413</v>
      </c>
      <c r="G604" s="4" t="s">
        <v>2414</v>
      </c>
      <c r="H604" s="1" t="s">
        <v>15</v>
      </c>
      <c r="I604" s="1" t="s">
        <v>1302</v>
      </c>
      <c r="J604" s="1">
        <v>1</v>
      </c>
    </row>
    <row r="605" spans="1:10" ht="14.4" x14ac:dyDescent="0.3">
      <c r="A605" s="2">
        <v>7411</v>
      </c>
      <c r="B605" s="3" t="s">
        <v>4475</v>
      </c>
      <c r="C605" s="3" t="s">
        <v>2415</v>
      </c>
      <c r="D605" s="1" t="s">
        <v>1757</v>
      </c>
      <c r="E605" s="1" t="s">
        <v>2416</v>
      </c>
      <c r="F605" s="1" t="s">
        <v>2417</v>
      </c>
      <c r="G605" s="4" t="s">
        <v>2418</v>
      </c>
      <c r="H605" s="1" t="s">
        <v>15</v>
      </c>
      <c r="I605" s="1" t="s">
        <v>1302</v>
      </c>
      <c r="J605" s="1">
        <v>1</v>
      </c>
    </row>
    <row r="606" spans="1:10" ht="14.4" x14ac:dyDescent="0.3">
      <c r="A606" s="2">
        <v>7415</v>
      </c>
      <c r="B606" s="3" t="s">
        <v>4475</v>
      </c>
      <c r="C606" s="3" t="s">
        <v>2419</v>
      </c>
      <c r="D606" s="1" t="s">
        <v>1304</v>
      </c>
      <c r="E606" s="1" t="s">
        <v>2420</v>
      </c>
      <c r="F606" s="1" t="s">
        <v>2421</v>
      </c>
      <c r="G606" s="4" t="s">
        <v>2422</v>
      </c>
      <c r="H606" s="1" t="s">
        <v>15</v>
      </c>
      <c r="I606" s="1" t="s">
        <v>1302</v>
      </c>
      <c r="J606" s="1">
        <v>1</v>
      </c>
    </row>
    <row r="607" spans="1:10" ht="14.4" x14ac:dyDescent="0.3">
      <c r="A607" s="2">
        <v>7418</v>
      </c>
      <c r="B607" s="3" t="s">
        <v>4475</v>
      </c>
      <c r="C607" s="3" t="s">
        <v>2423</v>
      </c>
      <c r="D607" s="1" t="s">
        <v>1757</v>
      </c>
      <c r="E607" s="1" t="s">
        <v>2424</v>
      </c>
      <c r="F607" s="1" t="s">
        <v>2425</v>
      </c>
      <c r="G607" s="4" t="s">
        <v>2426</v>
      </c>
      <c r="H607" s="1" t="s">
        <v>15</v>
      </c>
      <c r="I607" s="1" t="s">
        <v>1302</v>
      </c>
      <c r="J607" s="1">
        <v>1</v>
      </c>
    </row>
    <row r="608" spans="1:10" ht="14.4" x14ac:dyDescent="0.3">
      <c r="A608" s="2">
        <v>7443</v>
      </c>
      <c r="B608" s="3" t="s">
        <v>4475</v>
      </c>
      <c r="C608" s="3" t="s">
        <v>2427</v>
      </c>
      <c r="D608" s="1" t="s">
        <v>1304</v>
      </c>
      <c r="E608" s="1" t="s">
        <v>2428</v>
      </c>
      <c r="F608" s="1" t="s">
        <v>2429</v>
      </c>
      <c r="G608" s="4" t="s">
        <v>2430</v>
      </c>
      <c r="H608" s="1" t="s">
        <v>15</v>
      </c>
      <c r="I608" s="1" t="s">
        <v>1302</v>
      </c>
      <c r="J608" s="1">
        <v>1</v>
      </c>
    </row>
    <row r="609" spans="1:10" ht="14.4" x14ac:dyDescent="0.3">
      <c r="A609" s="2">
        <v>7452</v>
      </c>
      <c r="B609" s="3" t="s">
        <v>4475</v>
      </c>
      <c r="C609" s="3" t="s">
        <v>2431</v>
      </c>
      <c r="D609" s="1" t="s">
        <v>1757</v>
      </c>
      <c r="E609" s="1" t="s">
        <v>2432</v>
      </c>
      <c r="F609" s="1" t="s">
        <v>2433</v>
      </c>
      <c r="G609" s="4" t="s">
        <v>2434</v>
      </c>
      <c r="H609" s="1" t="s">
        <v>15</v>
      </c>
      <c r="I609" s="1" t="s">
        <v>1302</v>
      </c>
      <c r="J609" s="1">
        <v>1</v>
      </c>
    </row>
    <row r="610" spans="1:10" ht="14.4" x14ac:dyDescent="0.3">
      <c r="A610" s="2">
        <v>7486</v>
      </c>
      <c r="B610" s="3" t="s">
        <v>4475</v>
      </c>
      <c r="C610" s="3" t="s">
        <v>2435</v>
      </c>
      <c r="D610" s="1" t="s">
        <v>1304</v>
      </c>
      <c r="E610" s="1" t="s">
        <v>2436</v>
      </c>
      <c r="F610" s="1" t="s">
        <v>2437</v>
      </c>
      <c r="G610" s="4" t="s">
        <v>2438</v>
      </c>
      <c r="H610" s="1" t="s">
        <v>15</v>
      </c>
      <c r="I610" s="1" t="s">
        <v>1302</v>
      </c>
      <c r="J610" s="1">
        <v>1</v>
      </c>
    </row>
    <row r="611" spans="1:10" ht="14.4" x14ac:dyDescent="0.3">
      <c r="A611" s="2">
        <v>7487</v>
      </c>
      <c r="B611" s="3" t="s">
        <v>4475</v>
      </c>
      <c r="C611" s="3" t="s">
        <v>2439</v>
      </c>
      <c r="D611" s="1" t="s">
        <v>1757</v>
      </c>
      <c r="E611" s="1" t="s">
        <v>2440</v>
      </c>
      <c r="F611" s="1" t="s">
        <v>2441</v>
      </c>
      <c r="G611" s="4" t="s">
        <v>2442</v>
      </c>
      <c r="H611" s="1" t="s">
        <v>15</v>
      </c>
      <c r="I611" s="1" t="s">
        <v>1302</v>
      </c>
      <c r="J611" s="1">
        <v>1</v>
      </c>
    </row>
    <row r="612" spans="1:10" ht="14.4" x14ac:dyDescent="0.3">
      <c r="A612" s="2">
        <v>7507</v>
      </c>
      <c r="B612" s="3" t="s">
        <v>4475</v>
      </c>
      <c r="C612" s="3" t="s">
        <v>2443</v>
      </c>
      <c r="D612" s="1" t="s">
        <v>1304</v>
      </c>
      <c r="E612" s="1" t="s">
        <v>2444</v>
      </c>
      <c r="F612" s="1" t="s">
        <v>2445</v>
      </c>
      <c r="G612" s="4" t="s">
        <v>2446</v>
      </c>
      <c r="H612" s="1" t="s">
        <v>15</v>
      </c>
      <c r="I612" s="1" t="s">
        <v>1302</v>
      </c>
      <c r="J612" s="1">
        <v>1</v>
      </c>
    </row>
    <row r="613" spans="1:10" ht="14.4" x14ac:dyDescent="0.3">
      <c r="A613" s="2">
        <v>7523</v>
      </c>
      <c r="B613" s="3" t="s">
        <v>4475</v>
      </c>
      <c r="C613" s="3" t="s">
        <v>2447</v>
      </c>
      <c r="D613" s="1" t="s">
        <v>1304</v>
      </c>
      <c r="E613" s="1" t="s">
        <v>2448</v>
      </c>
      <c r="F613" s="1" t="s">
        <v>2449</v>
      </c>
      <c r="G613" s="4" t="s">
        <v>2450</v>
      </c>
      <c r="H613" s="1" t="s">
        <v>15</v>
      </c>
      <c r="I613" s="1" t="s">
        <v>1302</v>
      </c>
      <c r="J613" s="1">
        <v>1</v>
      </c>
    </row>
    <row r="614" spans="1:10" ht="14.4" x14ac:dyDescent="0.3">
      <c r="A614" s="2">
        <v>7550</v>
      </c>
      <c r="B614" s="3" t="s">
        <v>4475</v>
      </c>
      <c r="C614" s="3" t="s">
        <v>2451</v>
      </c>
      <c r="D614" s="1" t="s">
        <v>1304</v>
      </c>
      <c r="E614" s="1" t="s">
        <v>2452</v>
      </c>
      <c r="F614" s="1" t="s">
        <v>2453</v>
      </c>
      <c r="G614" s="4" t="s">
        <v>2454</v>
      </c>
      <c r="H614" s="1" t="s">
        <v>15</v>
      </c>
      <c r="I614" s="1" t="s">
        <v>1302</v>
      </c>
      <c r="J614" s="1">
        <v>1</v>
      </c>
    </row>
    <row r="615" spans="1:10" ht="14.4" x14ac:dyDescent="0.3">
      <c r="A615" s="2">
        <v>7555</v>
      </c>
      <c r="B615" s="3" t="s">
        <v>4475</v>
      </c>
      <c r="C615" s="3" t="s">
        <v>2455</v>
      </c>
      <c r="D615" s="1" t="s">
        <v>1304</v>
      </c>
      <c r="E615" s="1" t="s">
        <v>2456</v>
      </c>
      <c r="F615" s="1" t="s">
        <v>2457</v>
      </c>
      <c r="G615" s="4" t="s">
        <v>2458</v>
      </c>
      <c r="H615" s="1" t="s">
        <v>15</v>
      </c>
      <c r="I615" s="1" t="s">
        <v>1302</v>
      </c>
      <c r="J615" s="1">
        <v>1</v>
      </c>
    </row>
    <row r="616" spans="1:10" ht="14.4" x14ac:dyDescent="0.3">
      <c r="A616" s="2">
        <v>7584</v>
      </c>
      <c r="B616" s="3" t="s">
        <v>4475</v>
      </c>
      <c r="C616" s="3" t="s">
        <v>602</v>
      </c>
      <c r="D616" s="1" t="s">
        <v>1304</v>
      </c>
      <c r="E616" s="1" t="s">
        <v>2459</v>
      </c>
      <c r="F616" s="1" t="s">
        <v>2460</v>
      </c>
      <c r="G616" s="4" t="s">
        <v>2461</v>
      </c>
      <c r="H616" s="1" t="s">
        <v>15</v>
      </c>
      <c r="I616" s="1" t="s">
        <v>1302</v>
      </c>
      <c r="J616" s="1">
        <v>1</v>
      </c>
    </row>
    <row r="617" spans="1:10" ht="14.4" x14ac:dyDescent="0.3">
      <c r="A617" s="2">
        <v>7593</v>
      </c>
      <c r="B617" s="3" t="s">
        <v>4475</v>
      </c>
      <c r="C617" s="3" t="s">
        <v>606</v>
      </c>
      <c r="D617" s="1" t="s">
        <v>1304</v>
      </c>
      <c r="E617" s="1" t="s">
        <v>2462</v>
      </c>
      <c r="F617" s="1" t="s">
        <v>2463</v>
      </c>
      <c r="G617" s="4" t="s">
        <v>2464</v>
      </c>
      <c r="H617" s="1" t="s">
        <v>15</v>
      </c>
      <c r="I617" s="1" t="s">
        <v>1302</v>
      </c>
      <c r="J617" s="1">
        <v>1</v>
      </c>
    </row>
    <row r="618" spans="1:10" ht="14.4" x14ac:dyDescent="0.3">
      <c r="A618" s="2">
        <v>7602</v>
      </c>
      <c r="B618" s="3" t="s">
        <v>4475</v>
      </c>
      <c r="C618" s="3" t="s">
        <v>2465</v>
      </c>
      <c r="D618" s="1" t="s">
        <v>1304</v>
      </c>
      <c r="E618" s="1" t="s">
        <v>2466</v>
      </c>
      <c r="F618" s="1" t="s">
        <v>2467</v>
      </c>
      <c r="G618" s="4" t="s">
        <v>2468</v>
      </c>
      <c r="H618" s="1" t="s">
        <v>15</v>
      </c>
      <c r="I618" s="1" t="s">
        <v>1302</v>
      </c>
      <c r="J618" s="1">
        <v>1</v>
      </c>
    </row>
    <row r="619" spans="1:10" ht="14.4" x14ac:dyDescent="0.3">
      <c r="A619" s="2">
        <v>7626</v>
      </c>
      <c r="B619" s="3" t="s">
        <v>4475</v>
      </c>
      <c r="C619" s="3" t="s">
        <v>2469</v>
      </c>
      <c r="D619" s="1" t="s">
        <v>1304</v>
      </c>
      <c r="E619" s="1" t="s">
        <v>2470</v>
      </c>
      <c r="F619" s="1" t="s">
        <v>2471</v>
      </c>
      <c r="G619" s="4" t="s">
        <v>2472</v>
      </c>
      <c r="H619" s="1" t="s">
        <v>15</v>
      </c>
      <c r="I619" s="1" t="s">
        <v>1302</v>
      </c>
      <c r="J619" s="1">
        <v>1</v>
      </c>
    </row>
    <row r="620" spans="1:10" ht="14.4" x14ac:dyDescent="0.3">
      <c r="A620" s="2">
        <v>7648</v>
      </c>
      <c r="B620" s="3" t="s">
        <v>4475</v>
      </c>
      <c r="C620" s="3" t="s">
        <v>2473</v>
      </c>
      <c r="D620" s="1" t="s">
        <v>1757</v>
      </c>
      <c r="E620" s="1" t="s">
        <v>2474</v>
      </c>
      <c r="F620" s="1" t="s">
        <v>2475</v>
      </c>
      <c r="G620" s="4" t="s">
        <v>2476</v>
      </c>
      <c r="H620" s="1" t="s">
        <v>15</v>
      </c>
      <c r="I620" s="1" t="s">
        <v>1302</v>
      </c>
      <c r="J620" s="1">
        <v>0</v>
      </c>
    </row>
    <row r="621" spans="1:10" ht="14.4" x14ac:dyDescent="0.3">
      <c r="A621" s="2">
        <v>7650</v>
      </c>
      <c r="B621" s="3" t="s">
        <v>4475</v>
      </c>
      <c r="C621" s="3" t="s">
        <v>2477</v>
      </c>
      <c r="D621" s="1" t="s">
        <v>1304</v>
      </c>
      <c r="E621" s="1" t="s">
        <v>2478</v>
      </c>
      <c r="F621" s="1" t="s">
        <v>2479</v>
      </c>
      <c r="G621" s="4" t="s">
        <v>2480</v>
      </c>
      <c r="H621" s="1" t="s">
        <v>15</v>
      </c>
      <c r="I621" s="1" t="s">
        <v>1302</v>
      </c>
      <c r="J621" s="1">
        <v>0</v>
      </c>
    </row>
    <row r="622" spans="1:10" ht="14.4" x14ac:dyDescent="0.3">
      <c r="A622" s="2">
        <v>7675</v>
      </c>
      <c r="B622" s="3" t="s">
        <v>4475</v>
      </c>
      <c r="C622" s="3" t="s">
        <v>2481</v>
      </c>
      <c r="D622" s="1" t="s">
        <v>1757</v>
      </c>
      <c r="E622" s="1" t="s">
        <v>2482</v>
      </c>
      <c r="F622" s="1" t="s">
        <v>2483</v>
      </c>
      <c r="G622" s="4" t="s">
        <v>2484</v>
      </c>
      <c r="H622" s="1" t="s">
        <v>15</v>
      </c>
      <c r="I622" s="1" t="s">
        <v>1302</v>
      </c>
      <c r="J622" s="1">
        <v>1</v>
      </c>
    </row>
    <row r="623" spans="1:10" ht="14.4" x14ac:dyDescent="0.3">
      <c r="A623" s="2">
        <v>7700</v>
      </c>
      <c r="B623" s="3" t="s">
        <v>4475</v>
      </c>
      <c r="C623" s="3" t="s">
        <v>2485</v>
      </c>
      <c r="D623" s="1" t="s">
        <v>1304</v>
      </c>
      <c r="E623" s="1" t="s">
        <v>2486</v>
      </c>
      <c r="F623" s="1" t="s">
        <v>2487</v>
      </c>
      <c r="G623" s="4" t="s">
        <v>2488</v>
      </c>
      <c r="H623" s="1" t="s">
        <v>15</v>
      </c>
      <c r="I623" s="1" t="s">
        <v>1302</v>
      </c>
      <c r="J623" s="1">
        <v>1</v>
      </c>
    </row>
    <row r="624" spans="1:10" ht="14.4" x14ac:dyDescent="0.3">
      <c r="A624" s="2">
        <v>7709</v>
      </c>
      <c r="B624" s="3" t="s">
        <v>4475</v>
      </c>
      <c r="C624" s="3" t="s">
        <v>2489</v>
      </c>
      <c r="D624" s="1" t="s">
        <v>1304</v>
      </c>
      <c r="E624" s="1" t="s">
        <v>2490</v>
      </c>
      <c r="F624" s="1" t="s">
        <v>2491</v>
      </c>
      <c r="G624" s="4" t="s">
        <v>2492</v>
      </c>
      <c r="H624" s="1" t="s">
        <v>15</v>
      </c>
      <c r="I624" s="1" t="s">
        <v>1302</v>
      </c>
      <c r="J624" s="1">
        <v>1</v>
      </c>
    </row>
    <row r="625" spans="1:10" ht="14.4" x14ac:dyDescent="0.3">
      <c r="A625" s="2">
        <v>7710</v>
      </c>
      <c r="B625" s="3" t="s">
        <v>4475</v>
      </c>
      <c r="C625" s="3" t="s">
        <v>2493</v>
      </c>
      <c r="D625" s="1" t="s">
        <v>1304</v>
      </c>
      <c r="E625" s="1" t="s">
        <v>2494</v>
      </c>
      <c r="F625" s="1" t="s">
        <v>2495</v>
      </c>
      <c r="G625" s="4" t="s">
        <v>2496</v>
      </c>
      <c r="H625" s="1" t="s">
        <v>15</v>
      </c>
      <c r="I625" s="1" t="s">
        <v>1302</v>
      </c>
      <c r="J625" s="1">
        <v>1</v>
      </c>
    </row>
    <row r="626" spans="1:10" ht="14.4" x14ac:dyDescent="0.3">
      <c r="A626" s="2">
        <v>7720</v>
      </c>
      <c r="B626" s="3" t="s">
        <v>4475</v>
      </c>
      <c r="C626" s="3" t="s">
        <v>2497</v>
      </c>
      <c r="D626" s="1" t="s">
        <v>1304</v>
      </c>
      <c r="E626" s="1" t="s">
        <v>2498</v>
      </c>
      <c r="F626" s="1" t="s">
        <v>2499</v>
      </c>
      <c r="G626" s="4" t="s">
        <v>2500</v>
      </c>
      <c r="H626" s="1" t="s">
        <v>15</v>
      </c>
      <c r="I626" s="1" t="s">
        <v>1302</v>
      </c>
      <c r="J626" s="1">
        <v>1</v>
      </c>
    </row>
    <row r="627" spans="1:10" ht="14.4" x14ac:dyDescent="0.3">
      <c r="A627" s="2">
        <v>7740</v>
      </c>
      <c r="B627" s="3" t="s">
        <v>4475</v>
      </c>
      <c r="C627" s="3" t="s">
        <v>2501</v>
      </c>
      <c r="D627" s="1" t="s">
        <v>1304</v>
      </c>
      <c r="E627" s="1" t="s">
        <v>2502</v>
      </c>
      <c r="F627" s="1" t="s">
        <v>2503</v>
      </c>
      <c r="G627" s="4" t="s">
        <v>2504</v>
      </c>
      <c r="H627" s="1" t="s">
        <v>15</v>
      </c>
      <c r="I627" s="1" t="s">
        <v>1302</v>
      </c>
      <c r="J627" s="1">
        <v>0</v>
      </c>
    </row>
    <row r="628" spans="1:10" ht="14.4" x14ac:dyDescent="0.3">
      <c r="A628" s="2">
        <v>7781</v>
      </c>
      <c r="B628" s="3" t="s">
        <v>4475</v>
      </c>
      <c r="C628" s="3" t="s">
        <v>2505</v>
      </c>
      <c r="D628" s="1" t="s">
        <v>1757</v>
      </c>
      <c r="E628" s="1" t="s">
        <v>2506</v>
      </c>
      <c r="F628" s="1" t="s">
        <v>2507</v>
      </c>
      <c r="G628" s="4" t="s">
        <v>2508</v>
      </c>
      <c r="H628" s="1" t="s">
        <v>15</v>
      </c>
      <c r="I628" s="1" t="s">
        <v>1302</v>
      </c>
      <c r="J628" s="1">
        <v>1</v>
      </c>
    </row>
    <row r="629" spans="1:10" ht="14.4" x14ac:dyDescent="0.3">
      <c r="A629" s="2">
        <v>7783</v>
      </c>
      <c r="B629" s="3" t="s">
        <v>4475</v>
      </c>
      <c r="C629" s="3" t="s">
        <v>2509</v>
      </c>
      <c r="D629" s="1" t="s">
        <v>1757</v>
      </c>
      <c r="E629" s="1" t="s">
        <v>2510</v>
      </c>
      <c r="F629" s="1" t="s">
        <v>2511</v>
      </c>
      <c r="G629" s="4" t="s">
        <v>2512</v>
      </c>
      <c r="H629" s="1" t="s">
        <v>15</v>
      </c>
      <c r="I629" s="1" t="s">
        <v>1302</v>
      </c>
      <c r="J629" s="1">
        <v>1</v>
      </c>
    </row>
    <row r="630" spans="1:10" ht="14.4" x14ac:dyDescent="0.3">
      <c r="A630" s="2">
        <v>7802</v>
      </c>
      <c r="B630" s="3" t="s">
        <v>4475</v>
      </c>
      <c r="C630" s="3" t="s">
        <v>2513</v>
      </c>
      <c r="D630" s="1" t="s">
        <v>1757</v>
      </c>
      <c r="E630" s="1" t="s">
        <v>2514</v>
      </c>
      <c r="F630" s="1" t="s">
        <v>2515</v>
      </c>
      <c r="G630" s="4" t="s">
        <v>2516</v>
      </c>
      <c r="H630" s="1" t="s">
        <v>15</v>
      </c>
      <c r="I630" s="1" t="s">
        <v>1302</v>
      </c>
      <c r="J630" s="1">
        <v>1</v>
      </c>
    </row>
    <row r="631" spans="1:10" ht="14.4" x14ac:dyDescent="0.3">
      <c r="A631" s="2">
        <v>7822</v>
      </c>
      <c r="B631" s="3" t="s">
        <v>4475</v>
      </c>
      <c r="C631" s="3" t="s">
        <v>2517</v>
      </c>
      <c r="D631" s="1" t="s">
        <v>1757</v>
      </c>
      <c r="E631" s="1" t="s">
        <v>2518</v>
      </c>
      <c r="F631" s="1" t="s">
        <v>2519</v>
      </c>
      <c r="G631" s="4" t="s">
        <v>2520</v>
      </c>
      <c r="H631" s="1" t="s">
        <v>15</v>
      </c>
      <c r="I631" s="1" t="s">
        <v>1302</v>
      </c>
      <c r="J631" s="1">
        <v>1</v>
      </c>
    </row>
    <row r="632" spans="1:10" ht="14.4" x14ac:dyDescent="0.3">
      <c r="A632" s="2">
        <v>7837</v>
      </c>
      <c r="B632" s="3" t="s">
        <v>4475</v>
      </c>
      <c r="C632" s="3" t="s">
        <v>2521</v>
      </c>
      <c r="D632" s="1" t="s">
        <v>1304</v>
      </c>
      <c r="E632" s="1" t="s">
        <v>2522</v>
      </c>
      <c r="F632" s="1" t="s">
        <v>2523</v>
      </c>
      <c r="G632" s="4" t="s">
        <v>2524</v>
      </c>
      <c r="H632" s="1" t="s">
        <v>15</v>
      </c>
      <c r="I632" s="1" t="s">
        <v>1302</v>
      </c>
      <c r="J632" s="1">
        <v>1</v>
      </c>
    </row>
    <row r="633" spans="1:10" ht="14.4" x14ac:dyDescent="0.3">
      <c r="A633" s="2">
        <v>7858</v>
      </c>
      <c r="B633" s="3" t="s">
        <v>4475</v>
      </c>
      <c r="C633" s="3" t="s">
        <v>2525</v>
      </c>
      <c r="D633" s="1" t="s">
        <v>1757</v>
      </c>
      <c r="E633" s="1" t="s">
        <v>2526</v>
      </c>
      <c r="F633" s="1" t="s">
        <v>2527</v>
      </c>
      <c r="G633" s="4" t="s">
        <v>2528</v>
      </c>
      <c r="H633" s="1" t="s">
        <v>15</v>
      </c>
      <c r="I633" s="1" t="s">
        <v>1302</v>
      </c>
      <c r="J633" s="1">
        <v>1</v>
      </c>
    </row>
    <row r="634" spans="1:10" ht="14.4" x14ac:dyDescent="0.3">
      <c r="A634" s="2">
        <v>7883</v>
      </c>
      <c r="B634" s="3" t="s">
        <v>4475</v>
      </c>
      <c r="C634" s="3" t="s">
        <v>2529</v>
      </c>
      <c r="D634" s="1" t="s">
        <v>1757</v>
      </c>
      <c r="E634" s="1" t="s">
        <v>2530</v>
      </c>
      <c r="F634" s="1" t="s">
        <v>2531</v>
      </c>
      <c r="G634" s="4" t="s">
        <v>2532</v>
      </c>
      <c r="H634" s="1" t="s">
        <v>15</v>
      </c>
      <c r="I634" s="1" t="s">
        <v>1302</v>
      </c>
      <c r="J634" s="1">
        <v>1</v>
      </c>
    </row>
    <row r="635" spans="1:10" ht="14.4" x14ac:dyDescent="0.3">
      <c r="A635" s="2">
        <v>7891</v>
      </c>
      <c r="B635" s="3" t="s">
        <v>4475</v>
      </c>
      <c r="C635" s="3" t="s">
        <v>2533</v>
      </c>
      <c r="D635" s="1" t="s">
        <v>1304</v>
      </c>
      <c r="E635" s="1" t="s">
        <v>2534</v>
      </c>
      <c r="F635" s="1" t="s">
        <v>2535</v>
      </c>
      <c r="G635" s="4" t="s">
        <v>2536</v>
      </c>
      <c r="H635" s="1" t="s">
        <v>15</v>
      </c>
      <c r="I635" s="1" t="s">
        <v>1302</v>
      </c>
      <c r="J635" s="1">
        <v>1</v>
      </c>
    </row>
    <row r="636" spans="1:10" ht="14.4" x14ac:dyDescent="0.3">
      <c r="A636" s="2">
        <v>7897</v>
      </c>
      <c r="B636" s="3" t="s">
        <v>4475</v>
      </c>
      <c r="C636" s="3" t="s">
        <v>2537</v>
      </c>
      <c r="D636" s="1" t="s">
        <v>1304</v>
      </c>
      <c r="E636" s="1" t="s">
        <v>2538</v>
      </c>
      <c r="F636" s="1" t="s">
        <v>2539</v>
      </c>
      <c r="G636" s="4" t="s">
        <v>2540</v>
      </c>
      <c r="H636" s="1" t="s">
        <v>15</v>
      </c>
      <c r="I636" s="1" t="s">
        <v>1302</v>
      </c>
      <c r="J636" s="1">
        <v>1</v>
      </c>
    </row>
    <row r="637" spans="1:10" ht="14.4" x14ac:dyDescent="0.3">
      <c r="A637" s="2">
        <v>7926</v>
      </c>
      <c r="B637" s="3" t="s">
        <v>4475</v>
      </c>
      <c r="C637" s="3" t="s">
        <v>2541</v>
      </c>
      <c r="D637" s="1" t="s">
        <v>1304</v>
      </c>
      <c r="E637" s="1" t="s">
        <v>2542</v>
      </c>
      <c r="F637" s="1" t="s">
        <v>2543</v>
      </c>
      <c r="G637" s="4" t="s">
        <v>2544</v>
      </c>
      <c r="H637" s="1" t="s">
        <v>15</v>
      </c>
      <c r="I637" s="1" t="s">
        <v>1302</v>
      </c>
      <c r="J637" s="1">
        <v>1</v>
      </c>
    </row>
    <row r="638" spans="1:10" ht="14.4" x14ac:dyDescent="0.3">
      <c r="A638" s="2">
        <v>7942</v>
      </c>
      <c r="B638" s="3" t="s">
        <v>4475</v>
      </c>
      <c r="C638" s="3" t="s">
        <v>2545</v>
      </c>
      <c r="D638" s="1" t="s">
        <v>1757</v>
      </c>
      <c r="E638" s="1" t="s">
        <v>2546</v>
      </c>
      <c r="F638" s="1" t="s">
        <v>2547</v>
      </c>
      <c r="G638" s="4" t="s">
        <v>2548</v>
      </c>
      <c r="H638" s="1" t="s">
        <v>15</v>
      </c>
      <c r="I638" s="1" t="s">
        <v>1302</v>
      </c>
      <c r="J638" s="1">
        <v>1</v>
      </c>
    </row>
    <row r="639" spans="1:10" ht="14.4" x14ac:dyDescent="0.3">
      <c r="A639" s="2">
        <v>7965</v>
      </c>
      <c r="B639" s="3" t="s">
        <v>4475</v>
      </c>
      <c r="C639" s="3" t="s">
        <v>2549</v>
      </c>
      <c r="D639" s="1" t="s">
        <v>1757</v>
      </c>
      <c r="E639" s="1" t="s">
        <v>2550</v>
      </c>
      <c r="F639" s="1" t="s">
        <v>2551</v>
      </c>
      <c r="G639" s="4" t="s">
        <v>2552</v>
      </c>
      <c r="H639" s="1" t="s">
        <v>15</v>
      </c>
      <c r="I639" s="1" t="s">
        <v>1302</v>
      </c>
      <c r="J639" s="1">
        <v>1</v>
      </c>
    </row>
    <row r="640" spans="1:10" ht="14.4" x14ac:dyDescent="0.3">
      <c r="A640" s="2">
        <v>7976</v>
      </c>
      <c r="B640" s="3" t="s">
        <v>4475</v>
      </c>
      <c r="C640" s="3" t="s">
        <v>2553</v>
      </c>
      <c r="D640" s="1" t="s">
        <v>1304</v>
      </c>
      <c r="E640" s="1" t="s">
        <v>2554</v>
      </c>
      <c r="F640" s="1" t="s">
        <v>2555</v>
      </c>
      <c r="G640" s="4" t="s">
        <v>2556</v>
      </c>
      <c r="H640" s="1" t="s">
        <v>15</v>
      </c>
      <c r="I640" s="1" t="s">
        <v>1302</v>
      </c>
      <c r="J640" s="1">
        <v>1</v>
      </c>
    </row>
    <row r="641" spans="1:10" ht="14.4" x14ac:dyDescent="0.3">
      <c r="A641" s="2">
        <v>7981</v>
      </c>
      <c r="B641" s="3" t="s">
        <v>4475</v>
      </c>
      <c r="C641" s="3" t="s">
        <v>2557</v>
      </c>
      <c r="D641" s="1" t="s">
        <v>1757</v>
      </c>
      <c r="E641" s="1" t="s">
        <v>2558</v>
      </c>
      <c r="F641" s="1" t="s">
        <v>2559</v>
      </c>
      <c r="G641" s="4" t="s">
        <v>2560</v>
      </c>
      <c r="H641" s="1" t="s">
        <v>15</v>
      </c>
      <c r="I641" s="1" t="s">
        <v>1302</v>
      </c>
      <c r="J641" s="1">
        <v>1</v>
      </c>
    </row>
    <row r="642" spans="1:10" ht="14.4" x14ac:dyDescent="0.3">
      <c r="A642" s="2">
        <v>15</v>
      </c>
      <c r="B642" s="3" t="s">
        <v>3824</v>
      </c>
      <c r="C642" s="3" t="s">
        <v>2561</v>
      </c>
      <c r="D642" s="1" t="s">
        <v>242</v>
      </c>
      <c r="E642" s="1" t="s">
        <v>2562</v>
      </c>
      <c r="F642" s="1" t="s">
        <v>2563</v>
      </c>
      <c r="G642" s="4" t="s">
        <v>2564</v>
      </c>
      <c r="H642" s="1" t="s">
        <v>15</v>
      </c>
      <c r="I642" s="1" t="s">
        <v>2565</v>
      </c>
      <c r="J642" s="1">
        <v>-1</v>
      </c>
    </row>
    <row r="643" spans="1:10" ht="14.4" x14ac:dyDescent="0.3">
      <c r="A643" s="2">
        <v>40</v>
      </c>
      <c r="B643" s="3" t="s">
        <v>3824</v>
      </c>
      <c r="C643" s="3" t="s">
        <v>2566</v>
      </c>
      <c r="D643" s="1" t="s">
        <v>242</v>
      </c>
      <c r="E643" s="1" t="s">
        <v>2567</v>
      </c>
      <c r="F643" s="1" t="s">
        <v>2568</v>
      </c>
      <c r="G643" s="4" t="s">
        <v>2569</v>
      </c>
      <c r="H643" s="1" t="s">
        <v>15</v>
      </c>
      <c r="I643" s="1" t="s">
        <v>2565</v>
      </c>
      <c r="J643" s="1">
        <v>0</v>
      </c>
    </row>
    <row r="644" spans="1:10" ht="14.4" x14ac:dyDescent="0.3">
      <c r="A644" s="2">
        <v>109</v>
      </c>
      <c r="B644" s="3" t="s">
        <v>3824</v>
      </c>
      <c r="C644" s="3" t="s">
        <v>2570</v>
      </c>
      <c r="D644" s="1" t="s">
        <v>242</v>
      </c>
      <c r="E644" s="1" t="s">
        <v>2571</v>
      </c>
      <c r="F644" s="1" t="s">
        <v>2572</v>
      </c>
      <c r="G644" s="4" t="s">
        <v>2573</v>
      </c>
      <c r="H644" s="1" t="s">
        <v>15</v>
      </c>
      <c r="I644" s="1" t="s">
        <v>2565</v>
      </c>
      <c r="J644" s="1">
        <v>0</v>
      </c>
    </row>
    <row r="645" spans="1:10" ht="14.4" x14ac:dyDescent="0.3">
      <c r="A645" s="2">
        <v>115</v>
      </c>
      <c r="B645" s="3" t="s">
        <v>3824</v>
      </c>
      <c r="C645" s="3" t="s">
        <v>2574</v>
      </c>
      <c r="D645" s="1" t="s">
        <v>242</v>
      </c>
      <c r="E645" s="1" t="s">
        <v>2575</v>
      </c>
      <c r="F645" s="1" t="s">
        <v>2576</v>
      </c>
      <c r="G645" s="4" t="s">
        <v>2577</v>
      </c>
      <c r="H645" s="1" t="s">
        <v>15</v>
      </c>
      <c r="I645" s="1" t="s">
        <v>2565</v>
      </c>
      <c r="J645" s="1">
        <v>1</v>
      </c>
    </row>
    <row r="646" spans="1:10" ht="14.4" x14ac:dyDescent="0.3">
      <c r="A646" s="2">
        <v>116</v>
      </c>
      <c r="B646" s="3" t="s">
        <v>3824</v>
      </c>
      <c r="C646" s="3" t="s">
        <v>2578</v>
      </c>
      <c r="D646" s="1" t="s">
        <v>242</v>
      </c>
      <c r="E646" s="1" t="s">
        <v>2579</v>
      </c>
      <c r="F646" s="1" t="s">
        <v>2580</v>
      </c>
      <c r="G646" s="4" t="s">
        <v>2581</v>
      </c>
      <c r="H646" s="1" t="s">
        <v>15</v>
      </c>
      <c r="I646" s="1" t="s">
        <v>2565</v>
      </c>
      <c r="J646" s="1">
        <v>1</v>
      </c>
    </row>
    <row r="647" spans="1:10" ht="14.4" x14ac:dyDescent="0.3">
      <c r="A647" s="2">
        <v>125</v>
      </c>
      <c r="B647" s="3" t="s">
        <v>3824</v>
      </c>
      <c r="C647" s="3" t="s">
        <v>2582</v>
      </c>
      <c r="D647" s="1" t="s">
        <v>242</v>
      </c>
      <c r="E647" s="1" t="s">
        <v>2583</v>
      </c>
      <c r="F647" s="1" t="s">
        <v>2584</v>
      </c>
      <c r="G647" s="4" t="s">
        <v>2585</v>
      </c>
      <c r="H647" s="1" t="s">
        <v>15</v>
      </c>
      <c r="I647" s="1" t="s">
        <v>2565</v>
      </c>
      <c r="J647" s="1">
        <v>1</v>
      </c>
    </row>
    <row r="648" spans="1:10" ht="14.4" x14ac:dyDescent="0.3">
      <c r="A648" s="2">
        <v>180</v>
      </c>
      <c r="B648" s="3" t="s">
        <v>3824</v>
      </c>
      <c r="C648" s="3" t="s">
        <v>2586</v>
      </c>
      <c r="D648" s="1" t="s">
        <v>242</v>
      </c>
      <c r="E648" s="1" t="s">
        <v>2587</v>
      </c>
      <c r="F648" s="1" t="s">
        <v>2588</v>
      </c>
      <c r="G648" s="4" t="s">
        <v>2589</v>
      </c>
      <c r="H648" s="1" t="s">
        <v>15</v>
      </c>
      <c r="I648" s="1" t="s">
        <v>2565</v>
      </c>
      <c r="J648" s="1">
        <v>0</v>
      </c>
    </row>
    <row r="649" spans="1:10" ht="14.4" x14ac:dyDescent="0.3">
      <c r="A649" s="2">
        <v>208</v>
      </c>
      <c r="B649" s="3" t="s">
        <v>3824</v>
      </c>
      <c r="C649" s="3" t="s">
        <v>2590</v>
      </c>
      <c r="D649" s="1" t="s">
        <v>242</v>
      </c>
      <c r="E649" s="1" t="s">
        <v>2591</v>
      </c>
      <c r="F649" s="1" t="s">
        <v>2592</v>
      </c>
      <c r="G649" s="4" t="s">
        <v>2593</v>
      </c>
      <c r="H649" s="1" t="s">
        <v>15</v>
      </c>
      <c r="I649" s="1" t="s">
        <v>2565</v>
      </c>
      <c r="J649" s="1">
        <v>1</v>
      </c>
    </row>
    <row r="650" spans="1:10" ht="14.4" x14ac:dyDescent="0.3">
      <c r="A650" s="2">
        <v>238</v>
      </c>
      <c r="B650" s="3" t="s">
        <v>3824</v>
      </c>
      <c r="C650" s="3" t="s">
        <v>2594</v>
      </c>
      <c r="D650" s="1" t="s">
        <v>242</v>
      </c>
      <c r="E650" s="1" t="s">
        <v>2595</v>
      </c>
      <c r="F650" s="1" t="s">
        <v>2596</v>
      </c>
      <c r="G650" s="4" t="s">
        <v>2597</v>
      </c>
      <c r="H650" s="1" t="s">
        <v>15</v>
      </c>
      <c r="I650" s="1" t="s">
        <v>2565</v>
      </c>
      <c r="J650" s="1">
        <v>0</v>
      </c>
    </row>
    <row r="651" spans="1:10" ht="14.4" x14ac:dyDescent="0.3">
      <c r="A651" s="2">
        <v>339</v>
      </c>
      <c r="B651" s="3" t="s">
        <v>3824</v>
      </c>
      <c r="C651" s="3" t="s">
        <v>2598</v>
      </c>
      <c r="D651" s="1" t="s">
        <v>242</v>
      </c>
      <c r="E651" s="1" t="s">
        <v>2599</v>
      </c>
      <c r="F651" s="1" t="s">
        <v>2600</v>
      </c>
      <c r="G651" s="4" t="s">
        <v>2601</v>
      </c>
      <c r="H651" s="1" t="s">
        <v>15</v>
      </c>
      <c r="I651" s="1" t="s">
        <v>2565</v>
      </c>
      <c r="J651" s="1">
        <v>1</v>
      </c>
    </row>
    <row r="652" spans="1:10" ht="14.4" x14ac:dyDescent="0.3">
      <c r="A652" s="2">
        <v>433</v>
      </c>
      <c r="B652" s="3" t="s">
        <v>3824</v>
      </c>
      <c r="C652" s="3" t="s">
        <v>2602</v>
      </c>
      <c r="D652" s="1" t="s">
        <v>242</v>
      </c>
      <c r="E652" s="1" t="s">
        <v>2603</v>
      </c>
      <c r="F652" s="1" t="s">
        <v>2604</v>
      </c>
      <c r="G652" s="4" t="s">
        <v>2605</v>
      </c>
      <c r="H652" s="1" t="s">
        <v>15</v>
      </c>
      <c r="I652" s="1" t="s">
        <v>2565</v>
      </c>
      <c r="J652" s="1">
        <v>-1</v>
      </c>
    </row>
    <row r="653" spans="1:10" ht="14.4" x14ac:dyDescent="0.3">
      <c r="A653" s="2">
        <v>435</v>
      </c>
      <c r="B653" s="3" t="s">
        <v>3824</v>
      </c>
      <c r="C653" s="3" t="s">
        <v>2606</v>
      </c>
      <c r="D653" s="1" t="s">
        <v>242</v>
      </c>
      <c r="E653" s="1" t="s">
        <v>2607</v>
      </c>
      <c r="F653" s="1" t="s">
        <v>2608</v>
      </c>
      <c r="G653" s="4" t="s">
        <v>2609</v>
      </c>
      <c r="H653" s="1" t="s">
        <v>15</v>
      </c>
      <c r="I653" s="1" t="s">
        <v>2565</v>
      </c>
      <c r="J653" s="1">
        <v>0</v>
      </c>
    </row>
    <row r="654" spans="1:10" ht="14.4" x14ac:dyDescent="0.3">
      <c r="A654" s="2">
        <v>493</v>
      </c>
      <c r="B654" s="3" t="s">
        <v>3824</v>
      </c>
      <c r="C654" s="3" t="s">
        <v>2610</v>
      </c>
      <c r="D654" s="1" t="s">
        <v>242</v>
      </c>
      <c r="E654" s="1" t="s">
        <v>2611</v>
      </c>
      <c r="F654" s="1" t="s">
        <v>2612</v>
      </c>
      <c r="G654" s="4" t="s">
        <v>2613</v>
      </c>
      <c r="H654" s="1" t="s">
        <v>15</v>
      </c>
      <c r="I654" s="1" t="s">
        <v>2565</v>
      </c>
      <c r="J654" s="1">
        <v>-1</v>
      </c>
    </row>
    <row r="655" spans="1:10" ht="14.4" x14ac:dyDescent="0.3">
      <c r="A655" s="2">
        <v>560</v>
      </c>
      <c r="B655" s="3" t="s">
        <v>3824</v>
      </c>
      <c r="C655" s="3" t="s">
        <v>2614</v>
      </c>
      <c r="D655" s="1" t="s">
        <v>242</v>
      </c>
      <c r="E655" s="1" t="s">
        <v>2615</v>
      </c>
      <c r="F655" s="1" t="s">
        <v>2616</v>
      </c>
      <c r="G655" s="4" t="s">
        <v>2617</v>
      </c>
      <c r="H655" s="1" t="s">
        <v>15</v>
      </c>
      <c r="I655" s="1" t="s">
        <v>2565</v>
      </c>
      <c r="J655" s="1">
        <v>1</v>
      </c>
    </row>
    <row r="656" spans="1:10" ht="14.4" x14ac:dyDescent="0.3">
      <c r="A656" s="2">
        <v>634</v>
      </c>
      <c r="B656" s="3" t="s">
        <v>3824</v>
      </c>
      <c r="C656" s="3" t="s">
        <v>2618</v>
      </c>
      <c r="D656" s="1" t="s">
        <v>242</v>
      </c>
      <c r="E656" s="1" t="s">
        <v>2619</v>
      </c>
      <c r="F656" s="1" t="s">
        <v>2620</v>
      </c>
      <c r="G656" s="4" t="s">
        <v>2621</v>
      </c>
      <c r="H656" s="1" t="s">
        <v>15</v>
      </c>
      <c r="I656" s="1" t="s">
        <v>2565</v>
      </c>
      <c r="J656" s="1">
        <v>1</v>
      </c>
    </row>
    <row r="657" spans="1:10" ht="14.4" x14ac:dyDescent="0.3">
      <c r="A657" s="2">
        <v>640</v>
      </c>
      <c r="B657" s="3" t="s">
        <v>3824</v>
      </c>
      <c r="C657" s="3" t="s">
        <v>2622</v>
      </c>
      <c r="D657" s="1" t="s">
        <v>242</v>
      </c>
      <c r="E657" s="1" t="s">
        <v>2623</v>
      </c>
      <c r="F657" s="1" t="s">
        <v>2624</v>
      </c>
      <c r="G657" s="4" t="s">
        <v>2625</v>
      </c>
      <c r="H657" s="1" t="s">
        <v>15</v>
      </c>
      <c r="I657" s="1" t="s">
        <v>2565</v>
      </c>
      <c r="J657" s="1">
        <v>-1</v>
      </c>
    </row>
    <row r="658" spans="1:10" ht="14.4" x14ac:dyDescent="0.3">
      <c r="A658" s="2">
        <v>781</v>
      </c>
      <c r="B658" s="3" t="s">
        <v>3824</v>
      </c>
      <c r="C658" s="3" t="s">
        <v>2626</v>
      </c>
      <c r="D658" s="1" t="s">
        <v>242</v>
      </c>
      <c r="E658" s="1" t="s">
        <v>2627</v>
      </c>
      <c r="F658" s="1" t="s">
        <v>2628</v>
      </c>
      <c r="G658" s="4" t="s">
        <v>2629</v>
      </c>
      <c r="H658" s="1" t="s">
        <v>15</v>
      </c>
      <c r="I658" s="1" t="s">
        <v>2565</v>
      </c>
      <c r="J658" s="1">
        <v>1</v>
      </c>
    </row>
    <row r="659" spans="1:10" ht="14.4" x14ac:dyDescent="0.3">
      <c r="A659" s="2">
        <v>783</v>
      </c>
      <c r="B659" s="3" t="s">
        <v>3824</v>
      </c>
      <c r="C659" s="3" t="s">
        <v>2626</v>
      </c>
      <c r="D659" s="1" t="s">
        <v>242</v>
      </c>
      <c r="E659" s="1" t="s">
        <v>2630</v>
      </c>
      <c r="F659" s="1" t="s">
        <v>2628</v>
      </c>
      <c r="G659" s="4" t="s">
        <v>2631</v>
      </c>
      <c r="H659" s="1" t="s">
        <v>15</v>
      </c>
      <c r="I659" s="1" t="s">
        <v>2565</v>
      </c>
      <c r="J659" s="1">
        <v>-1</v>
      </c>
    </row>
    <row r="660" spans="1:10" ht="14.4" x14ac:dyDescent="0.3">
      <c r="A660" s="2">
        <v>806</v>
      </c>
      <c r="B660" s="3" t="s">
        <v>3824</v>
      </c>
      <c r="C660" s="3" t="s">
        <v>2632</v>
      </c>
      <c r="D660" s="1" t="s">
        <v>242</v>
      </c>
      <c r="E660" s="1" t="s">
        <v>2633</v>
      </c>
      <c r="F660" s="1" t="s">
        <v>2634</v>
      </c>
      <c r="G660" s="4" t="s">
        <v>2635</v>
      </c>
      <c r="H660" s="1" t="s">
        <v>15</v>
      </c>
      <c r="I660" s="1" t="s">
        <v>2565</v>
      </c>
      <c r="J660" s="1">
        <v>-1</v>
      </c>
    </row>
    <row r="661" spans="1:10" ht="14.4" x14ac:dyDescent="0.3">
      <c r="A661" s="2">
        <v>807</v>
      </c>
      <c r="B661" s="3" t="s">
        <v>3824</v>
      </c>
      <c r="C661" s="3" t="s">
        <v>2636</v>
      </c>
      <c r="D661" s="1" t="s">
        <v>242</v>
      </c>
      <c r="E661" s="1" t="s">
        <v>2637</v>
      </c>
      <c r="F661" s="1" t="s">
        <v>2638</v>
      </c>
      <c r="G661" s="4" t="s">
        <v>2639</v>
      </c>
      <c r="H661" s="1" t="s">
        <v>15</v>
      </c>
      <c r="I661" s="1" t="s">
        <v>2565</v>
      </c>
      <c r="J661" s="1">
        <v>1</v>
      </c>
    </row>
    <row r="662" spans="1:10" ht="14.4" x14ac:dyDescent="0.3">
      <c r="A662" s="2">
        <v>809</v>
      </c>
      <c r="B662" s="3" t="s">
        <v>3824</v>
      </c>
      <c r="C662" s="3" t="s">
        <v>2640</v>
      </c>
      <c r="D662" s="1" t="s">
        <v>242</v>
      </c>
      <c r="E662" s="1" t="s">
        <v>2641</v>
      </c>
      <c r="F662" s="1" t="s">
        <v>2642</v>
      </c>
      <c r="G662" s="4" t="s">
        <v>2643</v>
      </c>
      <c r="H662" s="1" t="s">
        <v>15</v>
      </c>
      <c r="I662" s="1" t="s">
        <v>2565</v>
      </c>
      <c r="J662" s="1">
        <v>1</v>
      </c>
    </row>
    <row r="663" spans="1:10" ht="14.4" x14ac:dyDescent="0.3">
      <c r="A663" s="2">
        <v>840</v>
      </c>
      <c r="B663" s="3" t="s">
        <v>3824</v>
      </c>
      <c r="C663" s="3" t="s">
        <v>2644</v>
      </c>
      <c r="D663" s="1" t="s">
        <v>242</v>
      </c>
      <c r="E663" s="1" t="s">
        <v>2645</v>
      </c>
      <c r="F663" s="1" t="s">
        <v>2646</v>
      </c>
      <c r="G663" s="4" t="s">
        <v>2647</v>
      </c>
      <c r="H663" s="1" t="s">
        <v>15</v>
      </c>
      <c r="I663" s="1" t="s">
        <v>2565</v>
      </c>
      <c r="J663" s="1">
        <v>1</v>
      </c>
    </row>
    <row r="664" spans="1:10" ht="14.4" x14ac:dyDescent="0.3">
      <c r="A664" s="2">
        <v>841</v>
      </c>
      <c r="B664" s="3" t="s">
        <v>3824</v>
      </c>
      <c r="C664" s="3" t="s">
        <v>2648</v>
      </c>
      <c r="D664" s="1" t="s">
        <v>242</v>
      </c>
      <c r="E664" s="1" t="s">
        <v>2649</v>
      </c>
      <c r="F664" s="1" t="s">
        <v>2650</v>
      </c>
      <c r="G664" s="4" t="s">
        <v>2651</v>
      </c>
      <c r="H664" s="1" t="s">
        <v>15</v>
      </c>
      <c r="I664" s="1" t="s">
        <v>2565</v>
      </c>
      <c r="J664" s="1">
        <v>1</v>
      </c>
    </row>
    <row r="665" spans="1:10" ht="14.4" x14ac:dyDescent="0.3">
      <c r="A665" s="2">
        <v>849</v>
      </c>
      <c r="B665" s="3" t="s">
        <v>3824</v>
      </c>
      <c r="C665" s="3" t="s">
        <v>2652</v>
      </c>
      <c r="D665" s="1" t="s">
        <v>242</v>
      </c>
      <c r="E665" s="1" t="s">
        <v>2653</v>
      </c>
      <c r="F665" s="1" t="s">
        <v>2654</v>
      </c>
      <c r="G665" s="4" t="s">
        <v>2655</v>
      </c>
      <c r="H665" s="1" t="s">
        <v>15</v>
      </c>
      <c r="I665" s="1" t="s">
        <v>2565</v>
      </c>
      <c r="J665" s="1">
        <v>-1</v>
      </c>
    </row>
    <row r="666" spans="1:10" ht="14.4" x14ac:dyDescent="0.3">
      <c r="A666" s="2">
        <v>878</v>
      </c>
      <c r="B666" s="3" t="s">
        <v>3824</v>
      </c>
      <c r="C666" s="3" t="s">
        <v>2656</v>
      </c>
      <c r="D666" s="1" t="s">
        <v>242</v>
      </c>
      <c r="E666" s="1" t="s">
        <v>2657</v>
      </c>
      <c r="F666" s="1" t="s">
        <v>2658</v>
      </c>
      <c r="G666" s="4" t="s">
        <v>2659</v>
      </c>
      <c r="H666" s="1" t="s">
        <v>15</v>
      </c>
      <c r="I666" s="1" t="s">
        <v>2565</v>
      </c>
      <c r="J666" s="1">
        <v>1</v>
      </c>
    </row>
    <row r="667" spans="1:10" ht="14.4" x14ac:dyDescent="0.3">
      <c r="A667" s="2">
        <v>892</v>
      </c>
      <c r="B667" s="3" t="s">
        <v>3824</v>
      </c>
      <c r="C667" s="3" t="s">
        <v>2660</v>
      </c>
      <c r="D667" s="1" t="s">
        <v>242</v>
      </c>
      <c r="E667" s="1" t="s">
        <v>2661</v>
      </c>
      <c r="F667" s="1" t="s">
        <v>2662</v>
      </c>
      <c r="G667" s="4" t="s">
        <v>2663</v>
      </c>
      <c r="H667" s="1" t="s">
        <v>15</v>
      </c>
      <c r="I667" s="1" t="s">
        <v>2565</v>
      </c>
      <c r="J667" s="1">
        <v>-1</v>
      </c>
    </row>
    <row r="668" spans="1:10" ht="14.4" x14ac:dyDescent="0.3">
      <c r="A668" s="2">
        <v>922</v>
      </c>
      <c r="B668" s="3" t="s">
        <v>3824</v>
      </c>
      <c r="C668" s="3" t="s">
        <v>2664</v>
      </c>
      <c r="D668" s="1" t="s">
        <v>242</v>
      </c>
      <c r="E668" s="1" t="s">
        <v>2665</v>
      </c>
      <c r="F668" s="1" t="s">
        <v>2666</v>
      </c>
      <c r="G668" s="4" t="s">
        <v>2667</v>
      </c>
      <c r="H668" s="1" t="s">
        <v>15</v>
      </c>
      <c r="I668" s="1" t="s">
        <v>2565</v>
      </c>
      <c r="J668" s="1">
        <v>1</v>
      </c>
    </row>
    <row r="669" spans="1:10" ht="14.4" x14ac:dyDescent="0.3">
      <c r="A669" s="2">
        <v>928</v>
      </c>
      <c r="B669" s="3" t="s">
        <v>3824</v>
      </c>
      <c r="C669" s="3" t="s">
        <v>2668</v>
      </c>
      <c r="D669" s="1" t="s">
        <v>242</v>
      </c>
      <c r="E669" s="1" t="s">
        <v>2669</v>
      </c>
      <c r="F669" s="1" t="s">
        <v>2670</v>
      </c>
      <c r="G669" s="4" t="s">
        <v>2671</v>
      </c>
      <c r="H669" s="1" t="s">
        <v>15</v>
      </c>
      <c r="I669" s="1" t="s">
        <v>2565</v>
      </c>
      <c r="J669" s="1">
        <v>0</v>
      </c>
    </row>
    <row r="670" spans="1:10" ht="14.4" x14ac:dyDescent="0.3">
      <c r="A670" s="2">
        <v>960</v>
      </c>
      <c r="B670" s="3" t="s">
        <v>3824</v>
      </c>
      <c r="C670" s="3" t="s">
        <v>2672</v>
      </c>
      <c r="D670" s="1" t="s">
        <v>242</v>
      </c>
      <c r="E670" s="1" t="s">
        <v>2673</v>
      </c>
      <c r="F670" s="1" t="s">
        <v>2674</v>
      </c>
      <c r="G670" s="4" t="s">
        <v>2675</v>
      </c>
      <c r="H670" s="1" t="s">
        <v>15</v>
      </c>
      <c r="I670" s="1" t="s">
        <v>2565</v>
      </c>
      <c r="J670" s="1">
        <v>1</v>
      </c>
    </row>
    <row r="671" spans="1:10" ht="14.4" x14ac:dyDescent="0.3">
      <c r="A671" s="2">
        <v>988</v>
      </c>
      <c r="B671" s="3" t="s">
        <v>3824</v>
      </c>
      <c r="C671" s="3" t="s">
        <v>2676</v>
      </c>
      <c r="D671" s="1" t="s">
        <v>242</v>
      </c>
      <c r="E671" s="1" t="s">
        <v>2677</v>
      </c>
      <c r="F671" s="1" t="s">
        <v>2678</v>
      </c>
      <c r="G671" s="4" t="s">
        <v>2679</v>
      </c>
      <c r="H671" s="1" t="s">
        <v>15</v>
      </c>
      <c r="I671" s="1" t="s">
        <v>2565</v>
      </c>
      <c r="J671" s="1">
        <v>0</v>
      </c>
    </row>
    <row r="672" spans="1:10" ht="14.4" x14ac:dyDescent="0.3">
      <c r="A672" s="2">
        <v>1021</v>
      </c>
      <c r="B672" s="3" t="s">
        <v>3824</v>
      </c>
      <c r="C672" s="3" t="s">
        <v>2680</v>
      </c>
      <c r="D672" s="1" t="s">
        <v>242</v>
      </c>
      <c r="E672" s="1" t="s">
        <v>2681</v>
      </c>
      <c r="F672" s="1" t="s">
        <v>2682</v>
      </c>
      <c r="G672" s="4" t="s">
        <v>2683</v>
      </c>
      <c r="H672" s="1" t="s">
        <v>15</v>
      </c>
      <c r="I672" s="1" t="s">
        <v>2565</v>
      </c>
      <c r="J672" s="1">
        <v>1</v>
      </c>
    </row>
    <row r="673" spans="1:10" ht="14.4" x14ac:dyDescent="0.3">
      <c r="A673" s="2">
        <v>1070</v>
      </c>
      <c r="B673" s="3" t="s">
        <v>3824</v>
      </c>
      <c r="C673" s="3" t="s">
        <v>2684</v>
      </c>
      <c r="D673" s="1" t="s">
        <v>242</v>
      </c>
      <c r="E673" s="1" t="s">
        <v>2685</v>
      </c>
      <c r="F673" s="1" t="s">
        <v>2686</v>
      </c>
      <c r="G673" s="4" t="s">
        <v>2687</v>
      </c>
      <c r="H673" s="1" t="s">
        <v>15</v>
      </c>
      <c r="I673" s="1" t="s">
        <v>2565</v>
      </c>
      <c r="J673" s="1">
        <v>0</v>
      </c>
    </row>
    <row r="674" spans="1:10" ht="14.4" x14ac:dyDescent="0.3">
      <c r="A674" s="2">
        <v>1078</v>
      </c>
      <c r="B674" s="3" t="s">
        <v>3824</v>
      </c>
      <c r="C674" s="3" t="s">
        <v>2688</v>
      </c>
      <c r="D674" s="1" t="s">
        <v>242</v>
      </c>
      <c r="E674" s="1" t="s">
        <v>2689</v>
      </c>
      <c r="F674" s="1" t="s">
        <v>2690</v>
      </c>
      <c r="G674" s="4" t="s">
        <v>2691</v>
      </c>
      <c r="H674" s="1" t="s">
        <v>15</v>
      </c>
      <c r="I674" s="1" t="s">
        <v>2565</v>
      </c>
      <c r="J674" s="1">
        <v>1</v>
      </c>
    </row>
    <row r="675" spans="1:10" ht="14.4" x14ac:dyDescent="0.3">
      <c r="A675" s="2">
        <v>1092</v>
      </c>
      <c r="B675" s="3" t="s">
        <v>3824</v>
      </c>
      <c r="C675" s="3" t="s">
        <v>2692</v>
      </c>
      <c r="D675" s="1" t="s">
        <v>242</v>
      </c>
      <c r="E675" s="1" t="s">
        <v>2693</v>
      </c>
      <c r="F675" s="1" t="s">
        <v>2694</v>
      </c>
      <c r="G675" s="4" t="s">
        <v>2695</v>
      </c>
      <c r="H675" s="1" t="s">
        <v>15</v>
      </c>
      <c r="I675" s="1" t="s">
        <v>2565</v>
      </c>
      <c r="J675" s="1">
        <v>1</v>
      </c>
    </row>
    <row r="676" spans="1:10" ht="14.4" x14ac:dyDescent="0.3">
      <c r="A676" s="2">
        <v>1106</v>
      </c>
      <c r="B676" s="3" t="s">
        <v>3824</v>
      </c>
      <c r="C676" s="3" t="s">
        <v>2696</v>
      </c>
      <c r="D676" s="1" t="s">
        <v>242</v>
      </c>
      <c r="E676" s="1" t="s">
        <v>2697</v>
      </c>
      <c r="F676" s="1" t="s">
        <v>2698</v>
      </c>
      <c r="G676" s="4" t="s">
        <v>2699</v>
      </c>
      <c r="H676" s="1" t="s">
        <v>15</v>
      </c>
      <c r="I676" s="1" t="s">
        <v>2565</v>
      </c>
      <c r="J676" s="1">
        <v>0</v>
      </c>
    </row>
    <row r="677" spans="1:10" ht="14.4" x14ac:dyDescent="0.3">
      <c r="A677" s="2">
        <v>1115</v>
      </c>
      <c r="B677" s="3" t="s">
        <v>3824</v>
      </c>
      <c r="C677" s="3" t="s">
        <v>2700</v>
      </c>
      <c r="D677" s="1" t="s">
        <v>242</v>
      </c>
      <c r="E677" s="1" t="s">
        <v>2701</v>
      </c>
      <c r="F677" s="1" t="s">
        <v>2702</v>
      </c>
      <c r="G677" s="4" t="s">
        <v>2703</v>
      </c>
      <c r="H677" s="1" t="s">
        <v>15</v>
      </c>
      <c r="I677" s="1" t="s">
        <v>2565</v>
      </c>
      <c r="J677" s="1">
        <v>1</v>
      </c>
    </row>
    <row r="678" spans="1:10" ht="14.4" x14ac:dyDescent="0.3">
      <c r="A678" s="2">
        <v>1125</v>
      </c>
      <c r="B678" s="3" t="s">
        <v>3824</v>
      </c>
      <c r="C678" s="3" t="s">
        <v>2704</v>
      </c>
      <c r="D678" s="1" t="s">
        <v>1298</v>
      </c>
      <c r="E678" s="1" t="s">
        <v>2705</v>
      </c>
      <c r="F678" s="1" t="s">
        <v>2706</v>
      </c>
      <c r="G678" s="4" t="s">
        <v>2707</v>
      </c>
      <c r="H678" s="1" t="s">
        <v>15</v>
      </c>
      <c r="I678" s="1" t="s">
        <v>2565</v>
      </c>
      <c r="J678" s="1">
        <v>1</v>
      </c>
    </row>
    <row r="679" spans="1:10" ht="14.4" x14ac:dyDescent="0.3">
      <c r="A679" s="2">
        <v>1147</v>
      </c>
      <c r="B679" s="3" t="s">
        <v>3824</v>
      </c>
      <c r="C679" s="3" t="s">
        <v>2708</v>
      </c>
      <c r="D679" s="1" t="s">
        <v>1298</v>
      </c>
      <c r="E679" s="1" t="s">
        <v>2709</v>
      </c>
      <c r="F679" s="1" t="s">
        <v>2710</v>
      </c>
      <c r="G679" s="4" t="s">
        <v>2711</v>
      </c>
      <c r="H679" s="1" t="s">
        <v>15</v>
      </c>
      <c r="I679" s="1" t="s">
        <v>2565</v>
      </c>
      <c r="J679" s="1">
        <v>1</v>
      </c>
    </row>
    <row r="680" spans="1:10" ht="14.4" x14ac:dyDescent="0.3">
      <c r="A680" s="2">
        <v>1148</v>
      </c>
      <c r="B680" s="3" t="s">
        <v>3824</v>
      </c>
      <c r="C680" s="3" t="s">
        <v>2712</v>
      </c>
      <c r="D680" s="1" t="s">
        <v>1298</v>
      </c>
      <c r="E680" s="1" t="s">
        <v>2713</v>
      </c>
      <c r="F680" s="1" t="s">
        <v>2714</v>
      </c>
      <c r="G680" s="4" t="s">
        <v>2715</v>
      </c>
      <c r="H680" s="1" t="s">
        <v>15</v>
      </c>
      <c r="I680" s="1" t="s">
        <v>2565</v>
      </c>
      <c r="J680" s="1">
        <v>1</v>
      </c>
    </row>
    <row r="681" spans="1:10" ht="14.4" x14ac:dyDescent="0.3">
      <c r="A681" s="2">
        <v>1198</v>
      </c>
      <c r="B681" s="3" t="s">
        <v>3824</v>
      </c>
      <c r="C681" s="3" t="s">
        <v>2716</v>
      </c>
      <c r="D681" s="1" t="s">
        <v>242</v>
      </c>
      <c r="E681" s="1" t="s">
        <v>2717</v>
      </c>
      <c r="F681" s="1" t="s">
        <v>2718</v>
      </c>
      <c r="G681" s="4" t="s">
        <v>2719</v>
      </c>
      <c r="H681" s="1" t="s">
        <v>15</v>
      </c>
      <c r="I681" s="1" t="s">
        <v>2565</v>
      </c>
      <c r="J681" s="1">
        <v>1</v>
      </c>
    </row>
    <row r="682" spans="1:10" ht="14.4" x14ac:dyDescent="0.3">
      <c r="A682" s="2">
        <v>1207</v>
      </c>
      <c r="B682" s="3" t="s">
        <v>3824</v>
      </c>
      <c r="C682" s="3" t="s">
        <v>2720</v>
      </c>
      <c r="D682" s="1" t="s">
        <v>1298</v>
      </c>
      <c r="E682" s="1" t="s">
        <v>2721</v>
      </c>
      <c r="F682" s="1" t="s">
        <v>2722</v>
      </c>
      <c r="G682" s="4" t="s">
        <v>2723</v>
      </c>
      <c r="H682" s="1" t="s">
        <v>15</v>
      </c>
      <c r="I682" s="1" t="s">
        <v>2565</v>
      </c>
      <c r="J682" s="1">
        <v>1</v>
      </c>
    </row>
    <row r="683" spans="1:10" ht="14.4" x14ac:dyDescent="0.3">
      <c r="A683" s="2">
        <v>1290</v>
      </c>
      <c r="B683" s="3" t="s">
        <v>3824</v>
      </c>
      <c r="C683" s="3" t="s">
        <v>2724</v>
      </c>
      <c r="D683" s="1" t="s">
        <v>1298</v>
      </c>
      <c r="E683" s="1" t="s">
        <v>2725</v>
      </c>
      <c r="F683" s="1" t="s">
        <v>2726</v>
      </c>
      <c r="G683" s="4" t="s">
        <v>2727</v>
      </c>
      <c r="H683" s="1" t="s">
        <v>15</v>
      </c>
      <c r="I683" s="1" t="s">
        <v>2565</v>
      </c>
      <c r="J683" s="1">
        <v>-1</v>
      </c>
    </row>
    <row r="684" spans="1:10" ht="14.4" x14ac:dyDescent="0.3">
      <c r="A684" s="2">
        <v>1291</v>
      </c>
      <c r="B684" s="3" t="s">
        <v>3824</v>
      </c>
      <c r="C684" s="3" t="s">
        <v>2728</v>
      </c>
      <c r="D684" s="1" t="s">
        <v>242</v>
      </c>
      <c r="E684" s="1" t="s">
        <v>2729</v>
      </c>
      <c r="F684" s="1" t="s">
        <v>2730</v>
      </c>
      <c r="G684" s="4" t="s">
        <v>2731</v>
      </c>
      <c r="H684" s="1" t="s">
        <v>15</v>
      </c>
      <c r="I684" s="1" t="s">
        <v>2565</v>
      </c>
      <c r="J684" s="1">
        <v>1</v>
      </c>
    </row>
    <row r="685" spans="1:10" ht="14.4" x14ac:dyDescent="0.3">
      <c r="A685" s="2">
        <v>1294</v>
      </c>
      <c r="B685" s="3" t="s">
        <v>3824</v>
      </c>
      <c r="C685" s="3" t="s">
        <v>2732</v>
      </c>
      <c r="D685" s="1" t="s">
        <v>242</v>
      </c>
      <c r="E685" s="1" t="s">
        <v>2733</v>
      </c>
      <c r="F685" s="1" t="s">
        <v>2734</v>
      </c>
      <c r="G685" s="4" t="s">
        <v>2735</v>
      </c>
      <c r="H685" s="1" t="s">
        <v>15</v>
      </c>
      <c r="I685" s="1" t="s">
        <v>2565</v>
      </c>
      <c r="J685" s="1">
        <v>0</v>
      </c>
    </row>
    <row r="686" spans="1:10" ht="14.4" x14ac:dyDescent="0.3">
      <c r="A686" s="2">
        <v>1336</v>
      </c>
      <c r="B686" s="3" t="s">
        <v>3824</v>
      </c>
      <c r="C686" s="3" t="s">
        <v>2736</v>
      </c>
      <c r="D686" s="1" t="s">
        <v>242</v>
      </c>
      <c r="E686" s="1" t="s">
        <v>2737</v>
      </c>
      <c r="F686" s="1" t="s">
        <v>2738</v>
      </c>
      <c r="G686" s="4" t="s">
        <v>2739</v>
      </c>
      <c r="H686" s="1" t="s">
        <v>15</v>
      </c>
      <c r="I686" s="1" t="s">
        <v>2565</v>
      </c>
      <c r="J686" s="1">
        <v>-1</v>
      </c>
    </row>
    <row r="687" spans="1:10" ht="14.4" x14ac:dyDescent="0.3">
      <c r="A687" s="2">
        <v>1358</v>
      </c>
      <c r="B687" s="3" t="s">
        <v>3824</v>
      </c>
      <c r="C687" s="3" t="s">
        <v>2740</v>
      </c>
      <c r="D687" s="1" t="s">
        <v>242</v>
      </c>
      <c r="E687" s="1" t="s">
        <v>2741</v>
      </c>
      <c r="F687" s="1" t="s">
        <v>2742</v>
      </c>
      <c r="G687" s="4" t="s">
        <v>2743</v>
      </c>
      <c r="H687" s="1" t="s">
        <v>15</v>
      </c>
      <c r="I687" s="1" t="s">
        <v>2565</v>
      </c>
      <c r="J687" s="1">
        <v>-1</v>
      </c>
    </row>
    <row r="688" spans="1:10" ht="14.4" x14ac:dyDescent="0.3">
      <c r="A688" s="2">
        <v>1359</v>
      </c>
      <c r="B688" s="3" t="s">
        <v>3824</v>
      </c>
      <c r="C688" s="3" t="s">
        <v>2740</v>
      </c>
      <c r="D688" s="1" t="s">
        <v>242</v>
      </c>
      <c r="E688" s="1" t="s">
        <v>2744</v>
      </c>
      <c r="F688" s="1" t="s">
        <v>2745</v>
      </c>
      <c r="G688" s="4" t="s">
        <v>2746</v>
      </c>
      <c r="H688" s="1" t="s">
        <v>15</v>
      </c>
      <c r="I688" s="1" t="s">
        <v>2565</v>
      </c>
      <c r="J688" s="1">
        <v>-1</v>
      </c>
    </row>
    <row r="689" spans="1:10" ht="14.4" x14ac:dyDescent="0.3">
      <c r="A689" s="2">
        <v>1375</v>
      </c>
      <c r="B689" s="3" t="s">
        <v>3824</v>
      </c>
      <c r="C689" s="3" t="s">
        <v>2747</v>
      </c>
      <c r="D689" s="1" t="s">
        <v>1298</v>
      </c>
      <c r="E689" s="1" t="s">
        <v>2748</v>
      </c>
      <c r="F689" s="1" t="s">
        <v>2749</v>
      </c>
      <c r="G689" s="4" t="s">
        <v>2750</v>
      </c>
      <c r="H689" s="1" t="s">
        <v>15</v>
      </c>
      <c r="I689" s="1" t="s">
        <v>2565</v>
      </c>
      <c r="J689" s="1">
        <v>-1</v>
      </c>
    </row>
    <row r="690" spans="1:10" ht="14.4" x14ac:dyDescent="0.3">
      <c r="A690" s="2">
        <v>1424</v>
      </c>
      <c r="B690" s="3" t="s">
        <v>3824</v>
      </c>
      <c r="C690" s="3" t="s">
        <v>2751</v>
      </c>
      <c r="D690" s="1" t="s">
        <v>242</v>
      </c>
      <c r="E690" s="1" t="s">
        <v>2752</v>
      </c>
      <c r="F690" s="1" t="s">
        <v>2753</v>
      </c>
      <c r="G690" s="4" t="s">
        <v>2754</v>
      </c>
      <c r="H690" s="1" t="s">
        <v>15</v>
      </c>
      <c r="I690" s="1" t="s">
        <v>2565</v>
      </c>
      <c r="J690" s="1">
        <v>-1</v>
      </c>
    </row>
    <row r="691" spans="1:10" ht="14.4" x14ac:dyDescent="0.3">
      <c r="A691" s="2">
        <v>1433</v>
      </c>
      <c r="B691" s="3" t="s">
        <v>3824</v>
      </c>
      <c r="C691" s="3" t="s">
        <v>2755</v>
      </c>
      <c r="D691" s="1" t="s">
        <v>242</v>
      </c>
      <c r="E691" s="1" t="s">
        <v>2756</v>
      </c>
      <c r="F691" s="1" t="s">
        <v>2757</v>
      </c>
      <c r="G691" s="4" t="s">
        <v>2758</v>
      </c>
      <c r="H691" s="1" t="s">
        <v>15</v>
      </c>
      <c r="I691" s="1" t="s">
        <v>2565</v>
      </c>
      <c r="J691" s="1">
        <v>-1</v>
      </c>
    </row>
    <row r="692" spans="1:10" ht="14.4" x14ac:dyDescent="0.3">
      <c r="A692" s="2">
        <v>1446</v>
      </c>
      <c r="B692" s="3" t="s">
        <v>3824</v>
      </c>
      <c r="C692" s="3" t="s">
        <v>2759</v>
      </c>
      <c r="D692" s="1" t="s">
        <v>1298</v>
      </c>
      <c r="E692" s="1" t="s">
        <v>2760</v>
      </c>
      <c r="F692" s="1" t="s">
        <v>2761</v>
      </c>
      <c r="G692" s="4" t="s">
        <v>2762</v>
      </c>
      <c r="H692" s="1" t="s">
        <v>15</v>
      </c>
      <c r="I692" s="1" t="s">
        <v>2565</v>
      </c>
      <c r="J692" s="1">
        <v>-1</v>
      </c>
    </row>
    <row r="693" spans="1:10" ht="14.4" x14ac:dyDescent="0.3">
      <c r="A693" s="2">
        <v>1454</v>
      </c>
      <c r="B693" s="3" t="s">
        <v>3824</v>
      </c>
      <c r="C693" s="3" t="s">
        <v>2763</v>
      </c>
      <c r="D693" s="1" t="s">
        <v>242</v>
      </c>
      <c r="E693" s="1" t="s">
        <v>2764</v>
      </c>
      <c r="F693" s="1" t="s">
        <v>2765</v>
      </c>
      <c r="G693" s="4" t="s">
        <v>2766</v>
      </c>
      <c r="H693" s="1" t="s">
        <v>15</v>
      </c>
      <c r="I693" s="1" t="s">
        <v>2565</v>
      </c>
      <c r="J693" s="1">
        <v>-1</v>
      </c>
    </row>
    <row r="694" spans="1:10" ht="14.4" x14ac:dyDescent="0.3">
      <c r="A694" s="2">
        <v>1456</v>
      </c>
      <c r="B694" s="3" t="s">
        <v>3824</v>
      </c>
      <c r="C694" s="3" t="s">
        <v>2767</v>
      </c>
      <c r="D694" s="1" t="s">
        <v>1298</v>
      </c>
      <c r="E694" s="1" t="s">
        <v>2768</v>
      </c>
      <c r="F694" s="1" t="s">
        <v>2769</v>
      </c>
      <c r="G694" s="4" t="s">
        <v>2770</v>
      </c>
      <c r="H694" s="1" t="s">
        <v>15</v>
      </c>
      <c r="I694" s="1" t="s">
        <v>2565</v>
      </c>
      <c r="J694" s="1">
        <v>-1</v>
      </c>
    </row>
    <row r="695" spans="1:10" ht="14.4" x14ac:dyDescent="0.3">
      <c r="A695" s="2">
        <v>1464</v>
      </c>
      <c r="B695" s="3" t="s">
        <v>3824</v>
      </c>
      <c r="C695" s="3" t="s">
        <v>2771</v>
      </c>
      <c r="D695" s="1" t="s">
        <v>242</v>
      </c>
      <c r="E695" s="1" t="s">
        <v>2772</v>
      </c>
      <c r="F695" s="1" t="s">
        <v>2773</v>
      </c>
      <c r="G695" s="4" t="s">
        <v>2774</v>
      </c>
      <c r="H695" s="1" t="s">
        <v>15</v>
      </c>
      <c r="I695" s="1" t="s">
        <v>2565</v>
      </c>
      <c r="J695" s="1">
        <v>-1</v>
      </c>
    </row>
    <row r="696" spans="1:10" ht="14.4" x14ac:dyDescent="0.3">
      <c r="A696" s="2">
        <v>1502</v>
      </c>
      <c r="B696" s="3" t="s">
        <v>3824</v>
      </c>
      <c r="C696" s="3" t="s">
        <v>2775</v>
      </c>
      <c r="D696" s="1" t="s">
        <v>1298</v>
      </c>
      <c r="E696" s="1" t="s">
        <v>2776</v>
      </c>
      <c r="F696" s="1" t="s">
        <v>2777</v>
      </c>
      <c r="G696" s="4" t="s">
        <v>2778</v>
      </c>
      <c r="H696" s="1" t="s">
        <v>15</v>
      </c>
      <c r="I696" s="1" t="s">
        <v>2565</v>
      </c>
      <c r="J696" s="1">
        <v>0</v>
      </c>
    </row>
    <row r="697" spans="1:10" ht="14.4" x14ac:dyDescent="0.3">
      <c r="A697" s="2">
        <v>1533</v>
      </c>
      <c r="B697" s="3" t="s">
        <v>3824</v>
      </c>
      <c r="C697" s="3" t="s">
        <v>2779</v>
      </c>
      <c r="D697" s="1" t="s">
        <v>242</v>
      </c>
      <c r="E697" s="1" t="s">
        <v>2780</v>
      </c>
      <c r="F697" s="1" t="s">
        <v>2781</v>
      </c>
      <c r="G697" s="4" t="s">
        <v>2782</v>
      </c>
      <c r="H697" s="1" t="s">
        <v>15</v>
      </c>
      <c r="I697" s="1" t="s">
        <v>2565</v>
      </c>
      <c r="J697" s="1">
        <v>1</v>
      </c>
    </row>
    <row r="698" spans="1:10" ht="14.4" x14ac:dyDescent="0.3">
      <c r="A698" s="2">
        <v>1551</v>
      </c>
      <c r="B698" s="3" t="s">
        <v>3824</v>
      </c>
      <c r="C698" s="3" t="s">
        <v>2783</v>
      </c>
      <c r="D698" s="1" t="s">
        <v>1298</v>
      </c>
      <c r="E698" s="1" t="s">
        <v>2784</v>
      </c>
      <c r="F698" s="1" t="s">
        <v>2785</v>
      </c>
      <c r="G698" s="4" t="s">
        <v>2786</v>
      </c>
      <c r="H698" s="1" t="s">
        <v>15</v>
      </c>
      <c r="I698" s="1" t="s">
        <v>2565</v>
      </c>
      <c r="J698" s="1">
        <v>1</v>
      </c>
    </row>
    <row r="699" spans="1:10" ht="14.4" x14ac:dyDescent="0.3">
      <c r="A699" s="2">
        <v>1568</v>
      </c>
      <c r="B699" s="3" t="s">
        <v>3824</v>
      </c>
      <c r="C699" s="3" t="s">
        <v>2787</v>
      </c>
      <c r="D699" s="1" t="s">
        <v>1298</v>
      </c>
      <c r="E699" s="1" t="s">
        <v>2788</v>
      </c>
      <c r="F699" s="1" t="s">
        <v>2789</v>
      </c>
      <c r="G699" s="4" t="s">
        <v>2790</v>
      </c>
      <c r="H699" s="1" t="s">
        <v>15</v>
      </c>
      <c r="I699" s="1" t="s">
        <v>2565</v>
      </c>
      <c r="J699" s="1">
        <v>1</v>
      </c>
    </row>
    <row r="700" spans="1:10" ht="14.4" x14ac:dyDescent="0.3">
      <c r="A700" s="2">
        <v>1577</v>
      </c>
      <c r="B700" s="3" t="s">
        <v>3824</v>
      </c>
      <c r="C700" s="3" t="s">
        <v>2791</v>
      </c>
      <c r="D700" s="1" t="s">
        <v>242</v>
      </c>
      <c r="E700" s="1" t="s">
        <v>2792</v>
      </c>
      <c r="F700" s="1" t="s">
        <v>2793</v>
      </c>
      <c r="G700" s="4" t="s">
        <v>2794</v>
      </c>
      <c r="H700" s="1" t="s">
        <v>15</v>
      </c>
      <c r="I700" s="1" t="s">
        <v>2565</v>
      </c>
      <c r="J700" s="1">
        <v>1</v>
      </c>
    </row>
    <row r="701" spans="1:10" ht="14.4" x14ac:dyDescent="0.3">
      <c r="A701" s="2">
        <v>1582</v>
      </c>
      <c r="B701" s="3" t="s">
        <v>3824</v>
      </c>
      <c r="C701" s="3" t="s">
        <v>2795</v>
      </c>
      <c r="D701" s="1" t="s">
        <v>1298</v>
      </c>
      <c r="E701" s="1" t="s">
        <v>2796</v>
      </c>
      <c r="F701" s="1" t="s">
        <v>2797</v>
      </c>
      <c r="G701" s="4" t="s">
        <v>2798</v>
      </c>
      <c r="H701" s="1" t="s">
        <v>15</v>
      </c>
      <c r="I701" s="1" t="s">
        <v>2565</v>
      </c>
      <c r="J701" s="1">
        <v>0</v>
      </c>
    </row>
    <row r="702" spans="1:10" ht="14.4" x14ac:dyDescent="0.3">
      <c r="A702" s="2">
        <v>1587</v>
      </c>
      <c r="B702" s="3" t="s">
        <v>3824</v>
      </c>
      <c r="C702" s="3" t="s">
        <v>2799</v>
      </c>
      <c r="D702" s="1" t="s">
        <v>242</v>
      </c>
      <c r="E702" s="1" t="s">
        <v>2800</v>
      </c>
      <c r="F702" s="1" t="s">
        <v>2801</v>
      </c>
      <c r="G702" s="4" t="s">
        <v>2802</v>
      </c>
      <c r="H702" s="1" t="s">
        <v>15</v>
      </c>
      <c r="I702" s="1" t="s">
        <v>2565</v>
      </c>
      <c r="J702" s="1">
        <v>0</v>
      </c>
    </row>
    <row r="703" spans="1:10" ht="14.4" x14ac:dyDescent="0.3">
      <c r="A703" s="2">
        <v>1638</v>
      </c>
      <c r="B703" s="3" t="s">
        <v>3824</v>
      </c>
      <c r="C703" s="3" t="s">
        <v>2803</v>
      </c>
      <c r="D703" s="1" t="s">
        <v>242</v>
      </c>
      <c r="E703" s="1" t="s">
        <v>2804</v>
      </c>
      <c r="F703" s="1" t="s">
        <v>2805</v>
      </c>
      <c r="G703" s="4" t="s">
        <v>2806</v>
      </c>
      <c r="H703" s="1" t="s">
        <v>15</v>
      </c>
      <c r="I703" s="1" t="s">
        <v>2565</v>
      </c>
      <c r="J703" s="1">
        <v>-1</v>
      </c>
    </row>
    <row r="704" spans="1:10" ht="14.4" x14ac:dyDescent="0.3">
      <c r="A704" s="2">
        <v>1654</v>
      </c>
      <c r="B704" s="3" t="s">
        <v>3824</v>
      </c>
      <c r="C704" s="3" t="s">
        <v>2807</v>
      </c>
      <c r="D704" s="1" t="s">
        <v>242</v>
      </c>
      <c r="E704" s="1" t="s">
        <v>2808</v>
      </c>
      <c r="F704" s="1" t="s">
        <v>2809</v>
      </c>
      <c r="G704" s="4" t="s">
        <v>2810</v>
      </c>
      <c r="H704" s="1" t="s">
        <v>15</v>
      </c>
      <c r="I704" s="1" t="s">
        <v>2565</v>
      </c>
      <c r="J704" s="1">
        <v>0</v>
      </c>
    </row>
    <row r="705" spans="1:10" ht="14.4" x14ac:dyDescent="0.3">
      <c r="A705" s="2">
        <v>1747</v>
      </c>
      <c r="B705" s="3" t="s">
        <v>3824</v>
      </c>
      <c r="C705" s="3" t="s">
        <v>2811</v>
      </c>
      <c r="D705" s="1" t="s">
        <v>242</v>
      </c>
      <c r="E705" s="1" t="s">
        <v>2812</v>
      </c>
      <c r="F705" s="1" t="s">
        <v>2813</v>
      </c>
      <c r="G705" s="4" t="s">
        <v>2814</v>
      </c>
      <c r="H705" s="1" t="s">
        <v>15</v>
      </c>
      <c r="I705" s="1" t="s">
        <v>2565</v>
      </c>
      <c r="J705" s="1">
        <v>1</v>
      </c>
    </row>
    <row r="706" spans="1:10" ht="14.4" x14ac:dyDescent="0.3">
      <c r="A706" s="2">
        <v>1768</v>
      </c>
      <c r="B706" s="3" t="s">
        <v>3824</v>
      </c>
      <c r="C706" s="3" t="s">
        <v>1535</v>
      </c>
      <c r="D706" s="1" t="s">
        <v>242</v>
      </c>
      <c r="E706" s="1" t="s">
        <v>2815</v>
      </c>
      <c r="F706" s="1" t="s">
        <v>2816</v>
      </c>
      <c r="G706" s="4" t="s">
        <v>2817</v>
      </c>
      <c r="H706" s="1" t="s">
        <v>15</v>
      </c>
      <c r="I706" s="1" t="s">
        <v>2565</v>
      </c>
      <c r="J706" s="1">
        <v>1</v>
      </c>
    </row>
    <row r="707" spans="1:10" ht="14.4" x14ac:dyDescent="0.3">
      <c r="A707" s="2">
        <v>1780</v>
      </c>
      <c r="B707" s="3" t="s">
        <v>3824</v>
      </c>
      <c r="C707" s="3" t="s">
        <v>2818</v>
      </c>
      <c r="D707" s="1" t="s">
        <v>242</v>
      </c>
      <c r="E707" s="1" t="s">
        <v>2819</v>
      </c>
      <c r="F707" s="1" t="s">
        <v>2820</v>
      </c>
      <c r="G707" s="4" t="s">
        <v>2821</v>
      </c>
      <c r="H707" s="1" t="s">
        <v>15</v>
      </c>
      <c r="I707" s="1" t="s">
        <v>2565</v>
      </c>
      <c r="J707" s="1">
        <v>1</v>
      </c>
    </row>
    <row r="708" spans="1:10" ht="14.4" x14ac:dyDescent="0.3">
      <c r="A708" s="2">
        <v>1828</v>
      </c>
      <c r="B708" s="3" t="s">
        <v>3824</v>
      </c>
      <c r="C708" s="3" t="s">
        <v>2822</v>
      </c>
      <c r="D708" s="1" t="s">
        <v>1298</v>
      </c>
      <c r="E708" s="1" t="s">
        <v>2823</v>
      </c>
      <c r="F708" s="1" t="s">
        <v>2824</v>
      </c>
      <c r="G708" s="4" t="s">
        <v>2825</v>
      </c>
      <c r="H708" s="1" t="s">
        <v>15</v>
      </c>
      <c r="I708" s="1" t="s">
        <v>2565</v>
      </c>
      <c r="J708" s="1">
        <v>1</v>
      </c>
    </row>
    <row r="709" spans="1:10" ht="14.4" x14ac:dyDescent="0.3">
      <c r="A709" s="2">
        <v>1834</v>
      </c>
      <c r="B709" s="3" t="s">
        <v>3824</v>
      </c>
      <c r="C709" s="3" t="s">
        <v>2826</v>
      </c>
      <c r="D709" s="1" t="s">
        <v>1298</v>
      </c>
      <c r="E709" s="1" t="s">
        <v>2827</v>
      </c>
      <c r="F709" s="1" t="s">
        <v>2828</v>
      </c>
      <c r="G709" s="4" t="s">
        <v>2829</v>
      </c>
      <c r="H709" s="1" t="s">
        <v>15</v>
      </c>
      <c r="I709" s="1" t="s">
        <v>2565</v>
      </c>
      <c r="J709" s="1">
        <v>0</v>
      </c>
    </row>
    <row r="710" spans="1:10" ht="14.4" x14ac:dyDescent="0.3">
      <c r="A710" s="2">
        <v>1836</v>
      </c>
      <c r="B710" s="3" t="s">
        <v>3824</v>
      </c>
      <c r="C710" s="3" t="s">
        <v>2830</v>
      </c>
      <c r="D710" s="1" t="s">
        <v>1298</v>
      </c>
      <c r="E710" s="1" t="s">
        <v>2831</v>
      </c>
      <c r="F710" s="1" t="s">
        <v>2832</v>
      </c>
      <c r="G710" s="4" t="s">
        <v>2833</v>
      </c>
      <c r="H710" s="1" t="s">
        <v>15</v>
      </c>
      <c r="I710" s="1" t="s">
        <v>2565</v>
      </c>
      <c r="J710" s="1">
        <v>0</v>
      </c>
    </row>
    <row r="711" spans="1:10" ht="14.4" x14ac:dyDescent="0.3">
      <c r="A711" s="2">
        <v>1844</v>
      </c>
      <c r="B711" s="3" t="s">
        <v>3824</v>
      </c>
      <c r="C711" s="3" t="s">
        <v>2834</v>
      </c>
      <c r="D711" s="1" t="s">
        <v>1298</v>
      </c>
      <c r="E711" s="1" t="s">
        <v>2835</v>
      </c>
      <c r="F711" s="1" t="s">
        <v>2836</v>
      </c>
      <c r="G711" s="4" t="s">
        <v>2837</v>
      </c>
      <c r="H711" s="1" t="s">
        <v>15</v>
      </c>
      <c r="I711" s="1" t="s">
        <v>2565</v>
      </c>
      <c r="J711" s="1">
        <v>1</v>
      </c>
    </row>
    <row r="712" spans="1:10" ht="14.4" x14ac:dyDescent="0.3">
      <c r="A712" s="2">
        <v>1848</v>
      </c>
      <c r="B712" s="3" t="s">
        <v>3824</v>
      </c>
      <c r="C712" s="3" t="s">
        <v>2838</v>
      </c>
      <c r="D712" s="1" t="s">
        <v>1298</v>
      </c>
      <c r="E712" s="1" t="s">
        <v>2839</v>
      </c>
      <c r="F712" s="1" t="s">
        <v>2840</v>
      </c>
      <c r="G712" s="4" t="s">
        <v>2841</v>
      </c>
      <c r="H712" s="1" t="s">
        <v>15</v>
      </c>
      <c r="I712" s="1" t="s">
        <v>2565</v>
      </c>
      <c r="J712" s="1">
        <v>1</v>
      </c>
    </row>
    <row r="713" spans="1:10" ht="14.4" x14ac:dyDescent="0.3">
      <c r="A713" s="2">
        <v>1849</v>
      </c>
      <c r="B713" s="3" t="s">
        <v>3824</v>
      </c>
      <c r="C713" s="3" t="s">
        <v>2842</v>
      </c>
      <c r="D713" s="1" t="s">
        <v>242</v>
      </c>
      <c r="E713" s="1" t="s">
        <v>2843</v>
      </c>
      <c r="F713" s="1" t="s">
        <v>2844</v>
      </c>
      <c r="G713" s="4" t="s">
        <v>2845</v>
      </c>
      <c r="H713" s="1" t="s">
        <v>15</v>
      </c>
      <c r="I713" s="1" t="s">
        <v>2565</v>
      </c>
      <c r="J713" s="1">
        <v>1</v>
      </c>
    </row>
    <row r="714" spans="1:10" ht="14.4" x14ac:dyDescent="0.3">
      <c r="A714" s="2">
        <v>1850</v>
      </c>
      <c r="B714" s="3" t="s">
        <v>3824</v>
      </c>
      <c r="C714" s="3" t="s">
        <v>2846</v>
      </c>
      <c r="D714" s="1" t="s">
        <v>242</v>
      </c>
      <c r="E714" s="1" t="s">
        <v>2847</v>
      </c>
      <c r="F714" s="1" t="s">
        <v>2848</v>
      </c>
      <c r="G714" s="4" t="s">
        <v>2849</v>
      </c>
      <c r="H714" s="1" t="s">
        <v>15</v>
      </c>
      <c r="I714" s="1" t="s">
        <v>2565</v>
      </c>
      <c r="J714" s="1">
        <v>1</v>
      </c>
    </row>
    <row r="715" spans="1:10" ht="14.4" x14ac:dyDescent="0.3">
      <c r="A715" s="2">
        <v>1862</v>
      </c>
      <c r="B715" s="3" t="s">
        <v>3824</v>
      </c>
      <c r="C715" s="3" t="s">
        <v>2850</v>
      </c>
      <c r="D715" s="1" t="s">
        <v>1298</v>
      </c>
      <c r="E715" s="1" t="s">
        <v>2851</v>
      </c>
      <c r="F715" s="1" t="s">
        <v>2852</v>
      </c>
      <c r="G715" s="4" t="s">
        <v>2853</v>
      </c>
      <c r="H715" s="1" t="s">
        <v>15</v>
      </c>
      <c r="I715" s="1" t="s">
        <v>2565</v>
      </c>
      <c r="J715" s="1">
        <v>1</v>
      </c>
    </row>
    <row r="716" spans="1:10" ht="14.4" x14ac:dyDescent="0.3">
      <c r="A716" s="2">
        <v>1863</v>
      </c>
      <c r="B716" s="3" t="s">
        <v>3824</v>
      </c>
      <c r="C716" s="3" t="s">
        <v>2854</v>
      </c>
      <c r="D716" s="1" t="s">
        <v>242</v>
      </c>
      <c r="E716" s="1" t="s">
        <v>2855</v>
      </c>
      <c r="F716" s="1" t="s">
        <v>2856</v>
      </c>
      <c r="G716" s="4" t="s">
        <v>2857</v>
      </c>
      <c r="H716" s="1" t="s">
        <v>15</v>
      </c>
      <c r="I716" s="1" t="s">
        <v>2565</v>
      </c>
      <c r="J716" s="1">
        <v>-1</v>
      </c>
    </row>
    <row r="717" spans="1:10" ht="14.4" x14ac:dyDescent="0.3">
      <c r="A717" s="2">
        <v>1871</v>
      </c>
      <c r="B717" s="3" t="s">
        <v>3824</v>
      </c>
      <c r="C717" s="3" t="s">
        <v>2858</v>
      </c>
      <c r="D717" s="1" t="s">
        <v>242</v>
      </c>
      <c r="E717" s="1" t="s">
        <v>2859</v>
      </c>
      <c r="F717" s="1" t="s">
        <v>2860</v>
      </c>
      <c r="G717" s="4" t="s">
        <v>2861</v>
      </c>
      <c r="H717" s="1" t="s">
        <v>15</v>
      </c>
      <c r="I717" s="1" t="s">
        <v>2565</v>
      </c>
      <c r="J717" s="1">
        <v>1</v>
      </c>
    </row>
    <row r="718" spans="1:10" ht="14.4" x14ac:dyDescent="0.3">
      <c r="A718" s="2">
        <v>1930</v>
      </c>
      <c r="B718" s="3" t="s">
        <v>3824</v>
      </c>
      <c r="C718" s="3" t="s">
        <v>2862</v>
      </c>
      <c r="D718" s="1" t="s">
        <v>242</v>
      </c>
      <c r="E718" s="1" t="s">
        <v>2863</v>
      </c>
      <c r="F718" s="1" t="s">
        <v>2864</v>
      </c>
      <c r="G718" s="4" t="s">
        <v>2865</v>
      </c>
      <c r="H718" s="1" t="s">
        <v>15</v>
      </c>
      <c r="I718" s="1" t="s">
        <v>2565</v>
      </c>
      <c r="J718" s="1">
        <v>-1</v>
      </c>
    </row>
    <row r="719" spans="1:10" ht="14.4" x14ac:dyDescent="0.3">
      <c r="A719" s="2">
        <v>1954</v>
      </c>
      <c r="B719" s="3" t="s">
        <v>3824</v>
      </c>
      <c r="C719" s="3" t="s">
        <v>2866</v>
      </c>
      <c r="D719" s="1" t="s">
        <v>1298</v>
      </c>
      <c r="E719" s="1" t="s">
        <v>2867</v>
      </c>
      <c r="F719" s="1" t="s">
        <v>2868</v>
      </c>
      <c r="G719" s="4" t="s">
        <v>2869</v>
      </c>
      <c r="H719" s="1" t="s">
        <v>15</v>
      </c>
      <c r="I719" s="1" t="s">
        <v>2565</v>
      </c>
      <c r="J719" s="1">
        <v>1</v>
      </c>
    </row>
    <row r="720" spans="1:10" ht="14.4" x14ac:dyDescent="0.3">
      <c r="A720" s="2">
        <v>1986</v>
      </c>
      <c r="B720" s="3" t="s">
        <v>3824</v>
      </c>
      <c r="C720" s="3" t="s">
        <v>2870</v>
      </c>
      <c r="D720" s="1" t="s">
        <v>242</v>
      </c>
      <c r="E720" s="1" t="s">
        <v>2871</v>
      </c>
      <c r="F720" s="1" t="s">
        <v>2872</v>
      </c>
      <c r="G720" s="4" t="s">
        <v>2873</v>
      </c>
      <c r="H720" s="1" t="s">
        <v>15</v>
      </c>
      <c r="I720" s="1" t="s">
        <v>2565</v>
      </c>
      <c r="J720" s="1">
        <v>1</v>
      </c>
    </row>
    <row r="721" spans="1:10" ht="14.4" x14ac:dyDescent="0.3">
      <c r="A721" s="2">
        <v>2019</v>
      </c>
      <c r="B721" s="3" t="s">
        <v>3824</v>
      </c>
      <c r="C721" s="3" t="s">
        <v>2874</v>
      </c>
      <c r="D721" s="1" t="s">
        <v>242</v>
      </c>
      <c r="E721" s="1" t="s">
        <v>2875</v>
      </c>
      <c r="F721" s="1" t="s">
        <v>2876</v>
      </c>
      <c r="G721" s="4" t="s">
        <v>2877</v>
      </c>
      <c r="H721" s="1" t="s">
        <v>15</v>
      </c>
      <c r="I721" s="1" t="s">
        <v>2565</v>
      </c>
      <c r="J721" s="1">
        <v>1</v>
      </c>
    </row>
    <row r="722" spans="1:10" ht="14.4" x14ac:dyDescent="0.3">
      <c r="A722" s="2">
        <v>2053</v>
      </c>
      <c r="B722" s="3" t="s">
        <v>3824</v>
      </c>
      <c r="C722" s="3" t="s">
        <v>2878</v>
      </c>
      <c r="D722" s="1" t="s">
        <v>1298</v>
      </c>
      <c r="E722" s="1" t="s">
        <v>2879</v>
      </c>
      <c r="F722" s="1" t="s">
        <v>2880</v>
      </c>
      <c r="G722" s="4" t="s">
        <v>2881</v>
      </c>
      <c r="H722" s="1" t="s">
        <v>15</v>
      </c>
      <c r="I722" s="1" t="s">
        <v>2565</v>
      </c>
      <c r="J722" s="1">
        <v>1</v>
      </c>
    </row>
    <row r="723" spans="1:10" ht="14.4" x14ac:dyDescent="0.3">
      <c r="A723" s="2">
        <v>2059</v>
      </c>
      <c r="B723" s="3" t="s">
        <v>3824</v>
      </c>
      <c r="C723" s="3" t="s">
        <v>2882</v>
      </c>
      <c r="D723" s="1" t="s">
        <v>1298</v>
      </c>
      <c r="E723" s="1" t="s">
        <v>2883</v>
      </c>
      <c r="F723" s="1" t="s">
        <v>2884</v>
      </c>
      <c r="G723" s="4" t="s">
        <v>2885</v>
      </c>
      <c r="H723" s="1" t="s">
        <v>15</v>
      </c>
      <c r="I723" s="1" t="s">
        <v>2565</v>
      </c>
      <c r="J723" s="1">
        <v>0</v>
      </c>
    </row>
    <row r="724" spans="1:10" ht="14.4" x14ac:dyDescent="0.3">
      <c r="A724" s="2">
        <v>2146</v>
      </c>
      <c r="B724" s="3" t="s">
        <v>3824</v>
      </c>
      <c r="C724" s="3" t="s">
        <v>2886</v>
      </c>
      <c r="D724" s="1" t="s">
        <v>242</v>
      </c>
      <c r="E724" s="1" t="s">
        <v>2887</v>
      </c>
      <c r="F724" s="1" t="s">
        <v>2888</v>
      </c>
      <c r="G724" s="4" t="s">
        <v>2889</v>
      </c>
      <c r="H724" s="1" t="s">
        <v>15</v>
      </c>
      <c r="I724" s="1" t="s">
        <v>2565</v>
      </c>
      <c r="J724" s="1">
        <v>0</v>
      </c>
    </row>
    <row r="725" spans="1:10" ht="14.4" x14ac:dyDescent="0.3">
      <c r="A725" s="2">
        <v>2158</v>
      </c>
      <c r="B725" s="3" t="s">
        <v>3824</v>
      </c>
      <c r="C725" s="3" t="s">
        <v>826</v>
      </c>
      <c r="D725" s="1" t="s">
        <v>1298</v>
      </c>
      <c r="E725" s="1" t="s">
        <v>2890</v>
      </c>
      <c r="F725" s="1" t="s">
        <v>2891</v>
      </c>
      <c r="G725" s="4" t="s">
        <v>2892</v>
      </c>
      <c r="H725" s="1" t="s">
        <v>15</v>
      </c>
      <c r="I725" s="1" t="s">
        <v>2565</v>
      </c>
      <c r="J725" s="1">
        <v>0</v>
      </c>
    </row>
    <row r="726" spans="1:10" ht="14.4" x14ac:dyDescent="0.3">
      <c r="A726" s="2">
        <v>2177</v>
      </c>
      <c r="B726" s="3" t="s">
        <v>3824</v>
      </c>
      <c r="C726" s="3" t="s">
        <v>2893</v>
      </c>
      <c r="D726" s="1" t="s">
        <v>242</v>
      </c>
      <c r="E726" s="1" t="s">
        <v>2894</v>
      </c>
      <c r="F726" s="1" t="s">
        <v>2895</v>
      </c>
      <c r="G726" s="4" t="s">
        <v>2896</v>
      </c>
      <c r="H726" s="1" t="s">
        <v>15</v>
      </c>
      <c r="I726" s="1" t="s">
        <v>2565</v>
      </c>
      <c r="J726" s="1">
        <v>1</v>
      </c>
    </row>
    <row r="727" spans="1:10" ht="14.4" x14ac:dyDescent="0.3">
      <c r="A727" s="2">
        <v>2218</v>
      </c>
      <c r="B727" s="3" t="s">
        <v>3824</v>
      </c>
      <c r="C727" s="3" t="s">
        <v>2897</v>
      </c>
      <c r="D727" s="1" t="s">
        <v>242</v>
      </c>
      <c r="E727" s="1" t="s">
        <v>2898</v>
      </c>
      <c r="F727" s="1" t="s">
        <v>2899</v>
      </c>
      <c r="G727" s="4" t="s">
        <v>2900</v>
      </c>
      <c r="H727" s="1" t="s">
        <v>15</v>
      </c>
      <c r="I727" s="1" t="s">
        <v>2565</v>
      </c>
      <c r="J727" s="1">
        <v>1</v>
      </c>
    </row>
    <row r="728" spans="1:10" ht="14.4" x14ac:dyDescent="0.3">
      <c r="A728" s="2">
        <v>2250</v>
      </c>
      <c r="B728" s="3" t="s">
        <v>3824</v>
      </c>
      <c r="C728" s="3" t="s">
        <v>2901</v>
      </c>
      <c r="D728" s="1" t="s">
        <v>242</v>
      </c>
      <c r="E728" s="1" t="s">
        <v>2902</v>
      </c>
      <c r="F728" s="1" t="s">
        <v>2903</v>
      </c>
      <c r="G728" s="4" t="s">
        <v>2904</v>
      </c>
      <c r="H728" s="1" t="s">
        <v>15</v>
      </c>
      <c r="I728" s="1" t="s">
        <v>2565</v>
      </c>
      <c r="J728" s="1">
        <v>0</v>
      </c>
    </row>
    <row r="729" spans="1:10" ht="14.4" x14ac:dyDescent="0.3">
      <c r="A729" s="2">
        <v>2286</v>
      </c>
      <c r="B729" s="3" t="s">
        <v>3824</v>
      </c>
      <c r="C729" s="3" t="s">
        <v>2905</v>
      </c>
      <c r="D729" s="1" t="s">
        <v>242</v>
      </c>
      <c r="E729" s="1" t="s">
        <v>2906</v>
      </c>
      <c r="F729" s="1" t="s">
        <v>2907</v>
      </c>
      <c r="G729" s="4" t="s">
        <v>2908</v>
      </c>
      <c r="H729" s="1" t="s">
        <v>15</v>
      </c>
      <c r="I729" s="1" t="s">
        <v>2565</v>
      </c>
      <c r="J729" s="1">
        <v>1</v>
      </c>
    </row>
    <row r="730" spans="1:10" ht="14.4" x14ac:dyDescent="0.3">
      <c r="A730" s="2">
        <v>2342</v>
      </c>
      <c r="B730" s="3" t="s">
        <v>3824</v>
      </c>
      <c r="C730" s="3" t="s">
        <v>2909</v>
      </c>
      <c r="D730" s="1" t="s">
        <v>1298</v>
      </c>
      <c r="E730" s="1" t="s">
        <v>2910</v>
      </c>
      <c r="F730" s="1" t="s">
        <v>2911</v>
      </c>
      <c r="G730" s="4" t="s">
        <v>2912</v>
      </c>
      <c r="H730" s="1" t="s">
        <v>15</v>
      </c>
      <c r="I730" s="1" t="s">
        <v>2565</v>
      </c>
      <c r="J730" s="1">
        <v>1</v>
      </c>
    </row>
    <row r="731" spans="1:10" ht="14.4" x14ac:dyDescent="0.3">
      <c r="A731" s="2">
        <v>2383</v>
      </c>
      <c r="B731" s="3" t="s">
        <v>3824</v>
      </c>
      <c r="C731" s="3" t="s">
        <v>2913</v>
      </c>
      <c r="D731" s="1" t="s">
        <v>1298</v>
      </c>
      <c r="E731" s="1" t="s">
        <v>2914</v>
      </c>
      <c r="F731" s="1" t="s">
        <v>2915</v>
      </c>
      <c r="G731" s="4" t="s">
        <v>2916</v>
      </c>
      <c r="H731" s="1" t="s">
        <v>15</v>
      </c>
      <c r="I731" s="1" t="s">
        <v>2565</v>
      </c>
      <c r="J731" s="1">
        <v>1</v>
      </c>
    </row>
    <row r="732" spans="1:10" ht="14.4" x14ac:dyDescent="0.3">
      <c r="A732" s="2">
        <v>2386</v>
      </c>
      <c r="B732" s="3" t="s">
        <v>3824</v>
      </c>
      <c r="C732" s="3" t="s">
        <v>2917</v>
      </c>
      <c r="D732" s="1" t="s">
        <v>242</v>
      </c>
      <c r="E732" s="1" t="s">
        <v>2918</v>
      </c>
      <c r="F732" s="1" t="s">
        <v>2919</v>
      </c>
      <c r="G732" s="4" t="s">
        <v>2920</v>
      </c>
      <c r="H732" s="1" t="s">
        <v>15</v>
      </c>
      <c r="I732" s="1" t="s">
        <v>2565</v>
      </c>
      <c r="J732" s="1">
        <v>1</v>
      </c>
    </row>
    <row r="733" spans="1:10" ht="14.4" x14ac:dyDescent="0.3">
      <c r="A733" s="2">
        <v>2480</v>
      </c>
      <c r="B733" s="3" t="s">
        <v>3824</v>
      </c>
      <c r="C733" s="3" t="s">
        <v>2921</v>
      </c>
      <c r="D733" s="1" t="s">
        <v>242</v>
      </c>
      <c r="E733" s="1" t="s">
        <v>2922</v>
      </c>
      <c r="F733" s="1" t="s">
        <v>2923</v>
      </c>
      <c r="G733" s="4" t="s">
        <v>2924</v>
      </c>
      <c r="H733" s="1" t="s">
        <v>15</v>
      </c>
      <c r="I733" s="1" t="s">
        <v>2565</v>
      </c>
      <c r="J733" s="1">
        <v>1</v>
      </c>
    </row>
    <row r="734" spans="1:10" ht="14.4" x14ac:dyDescent="0.3">
      <c r="A734" s="2">
        <v>2483</v>
      </c>
      <c r="B734" s="3" t="s">
        <v>3824</v>
      </c>
      <c r="C734" s="3" t="s">
        <v>2925</v>
      </c>
      <c r="D734" s="1" t="s">
        <v>1298</v>
      </c>
      <c r="E734" s="1" t="s">
        <v>2926</v>
      </c>
      <c r="F734" s="1" t="s">
        <v>2927</v>
      </c>
      <c r="G734" s="4" t="s">
        <v>2928</v>
      </c>
      <c r="H734" s="1" t="s">
        <v>15</v>
      </c>
      <c r="I734" s="1" t="s">
        <v>2565</v>
      </c>
      <c r="J734" s="1">
        <v>1</v>
      </c>
    </row>
    <row r="735" spans="1:10" ht="14.4" x14ac:dyDescent="0.3">
      <c r="A735" s="2">
        <v>2558</v>
      </c>
      <c r="B735" s="3" t="s">
        <v>3824</v>
      </c>
      <c r="C735" s="3" t="s">
        <v>2929</v>
      </c>
      <c r="D735" s="1" t="s">
        <v>242</v>
      </c>
      <c r="E735" s="1" t="s">
        <v>2930</v>
      </c>
      <c r="F735" s="1" t="s">
        <v>2931</v>
      </c>
      <c r="G735" s="4" t="s">
        <v>2932</v>
      </c>
      <c r="H735" s="1" t="s">
        <v>15</v>
      </c>
      <c r="I735" s="1" t="s">
        <v>2565</v>
      </c>
      <c r="J735" s="1">
        <v>1</v>
      </c>
    </row>
    <row r="736" spans="1:10" ht="14.4" x14ac:dyDescent="0.3">
      <c r="A736" s="2">
        <v>2622</v>
      </c>
      <c r="B736" s="3" t="s">
        <v>3824</v>
      </c>
      <c r="C736" s="3" t="s">
        <v>2933</v>
      </c>
      <c r="D736" s="1" t="s">
        <v>242</v>
      </c>
      <c r="E736" s="1" t="s">
        <v>2934</v>
      </c>
      <c r="F736" s="1" t="s">
        <v>2935</v>
      </c>
      <c r="G736" s="4" t="s">
        <v>2936</v>
      </c>
      <c r="H736" s="1" t="s">
        <v>15</v>
      </c>
      <c r="I736" s="1" t="s">
        <v>2565</v>
      </c>
      <c r="J736" s="1">
        <v>1</v>
      </c>
    </row>
    <row r="737" spans="1:10" ht="14.4" x14ac:dyDescent="0.3">
      <c r="A737" s="2">
        <v>2657</v>
      </c>
      <c r="B737" s="3" t="s">
        <v>3824</v>
      </c>
      <c r="C737" s="3" t="s">
        <v>2937</v>
      </c>
      <c r="D737" s="1" t="s">
        <v>242</v>
      </c>
      <c r="E737" s="1" t="s">
        <v>2938</v>
      </c>
      <c r="F737" s="1" t="s">
        <v>2939</v>
      </c>
      <c r="G737" s="4" t="s">
        <v>2940</v>
      </c>
      <c r="H737" s="1" t="s">
        <v>15</v>
      </c>
      <c r="I737" s="1" t="s">
        <v>2565</v>
      </c>
      <c r="J737" s="1">
        <v>1</v>
      </c>
    </row>
    <row r="738" spans="1:10" ht="14.4" x14ac:dyDescent="0.3">
      <c r="A738" s="2">
        <v>2704</v>
      </c>
      <c r="B738" s="3" t="s">
        <v>3824</v>
      </c>
      <c r="C738" s="3" t="s">
        <v>2941</v>
      </c>
      <c r="D738" s="1" t="s">
        <v>242</v>
      </c>
      <c r="E738" s="1" t="s">
        <v>2942</v>
      </c>
      <c r="F738" s="1" t="s">
        <v>2943</v>
      </c>
      <c r="G738" s="4" t="s">
        <v>2944</v>
      </c>
      <c r="H738" s="1" t="s">
        <v>15</v>
      </c>
      <c r="I738" s="1" t="s">
        <v>2565</v>
      </c>
      <c r="J738" s="1">
        <v>1</v>
      </c>
    </row>
    <row r="739" spans="1:10" ht="14.4" x14ac:dyDescent="0.3">
      <c r="A739" s="2">
        <v>2708</v>
      </c>
      <c r="B739" s="3" t="s">
        <v>3824</v>
      </c>
      <c r="C739" s="3" t="s">
        <v>2945</v>
      </c>
      <c r="D739" s="1" t="s">
        <v>1298</v>
      </c>
      <c r="E739" s="1" t="s">
        <v>2946</v>
      </c>
      <c r="F739" s="1" t="s">
        <v>2947</v>
      </c>
      <c r="G739" s="4" t="s">
        <v>2948</v>
      </c>
      <c r="H739" s="1" t="s">
        <v>15</v>
      </c>
      <c r="I739" s="1" t="s">
        <v>2565</v>
      </c>
      <c r="J739" s="1">
        <v>1</v>
      </c>
    </row>
    <row r="740" spans="1:10" ht="14.4" x14ac:dyDescent="0.3">
      <c r="A740" s="2">
        <v>2717</v>
      </c>
      <c r="B740" s="3" t="s">
        <v>3824</v>
      </c>
      <c r="C740" s="3" t="s">
        <v>2949</v>
      </c>
      <c r="D740" s="1" t="s">
        <v>1298</v>
      </c>
      <c r="E740" s="1" t="s">
        <v>2950</v>
      </c>
      <c r="F740" s="1" t="s">
        <v>2951</v>
      </c>
      <c r="G740" s="4" t="s">
        <v>2952</v>
      </c>
      <c r="H740" s="1" t="s">
        <v>15</v>
      </c>
      <c r="I740" s="1" t="s">
        <v>2565</v>
      </c>
      <c r="J740" s="1">
        <v>1</v>
      </c>
    </row>
    <row r="741" spans="1:10" ht="14.4" x14ac:dyDescent="0.3">
      <c r="A741" s="2">
        <v>2720</v>
      </c>
      <c r="B741" s="3" t="s">
        <v>3824</v>
      </c>
      <c r="C741" s="3" t="s">
        <v>2953</v>
      </c>
      <c r="D741" s="1" t="s">
        <v>242</v>
      </c>
      <c r="E741" s="1" t="s">
        <v>2954</v>
      </c>
      <c r="F741" s="1" t="s">
        <v>2955</v>
      </c>
      <c r="G741" s="4" t="s">
        <v>2956</v>
      </c>
      <c r="H741" s="1" t="s">
        <v>15</v>
      </c>
      <c r="I741" s="1" t="s">
        <v>2565</v>
      </c>
      <c r="J741" s="1">
        <v>1</v>
      </c>
    </row>
    <row r="742" spans="1:10" ht="14.4" x14ac:dyDescent="0.3">
      <c r="A742" s="2">
        <v>2730</v>
      </c>
      <c r="B742" s="3" t="s">
        <v>3824</v>
      </c>
      <c r="C742" s="3" t="s">
        <v>2957</v>
      </c>
      <c r="D742" s="1" t="s">
        <v>242</v>
      </c>
      <c r="E742" s="1" t="s">
        <v>2958</v>
      </c>
      <c r="F742" s="1" t="s">
        <v>2959</v>
      </c>
      <c r="G742" s="4" t="s">
        <v>2960</v>
      </c>
      <c r="H742" s="1" t="s">
        <v>15</v>
      </c>
      <c r="I742" s="1" t="s">
        <v>2565</v>
      </c>
      <c r="J742" s="1">
        <v>1</v>
      </c>
    </row>
    <row r="743" spans="1:10" ht="14.4" x14ac:dyDescent="0.3">
      <c r="A743" s="2">
        <v>2757</v>
      </c>
      <c r="B743" s="3" t="s">
        <v>3824</v>
      </c>
      <c r="C743" s="3" t="s">
        <v>2961</v>
      </c>
      <c r="D743" s="1" t="s">
        <v>242</v>
      </c>
      <c r="E743" s="1" t="s">
        <v>2962</v>
      </c>
      <c r="F743" s="1" t="s">
        <v>2963</v>
      </c>
      <c r="G743" s="4" t="s">
        <v>2964</v>
      </c>
      <c r="H743" s="1" t="s">
        <v>15</v>
      </c>
      <c r="I743" s="1" t="s">
        <v>2565</v>
      </c>
      <c r="J743" s="1">
        <v>-1</v>
      </c>
    </row>
    <row r="744" spans="1:10" ht="14.4" x14ac:dyDescent="0.3">
      <c r="A744" s="2">
        <v>2780</v>
      </c>
      <c r="B744" s="3" t="s">
        <v>3824</v>
      </c>
      <c r="C744" s="3" t="s">
        <v>2965</v>
      </c>
      <c r="D744" s="1" t="s">
        <v>1298</v>
      </c>
      <c r="E744" s="1" t="s">
        <v>2966</v>
      </c>
      <c r="F744" s="1" t="s">
        <v>2967</v>
      </c>
      <c r="G744" s="4" t="s">
        <v>2968</v>
      </c>
      <c r="H744" s="1" t="s">
        <v>15</v>
      </c>
      <c r="I744" s="1" t="s">
        <v>2565</v>
      </c>
      <c r="J744" s="1">
        <v>0</v>
      </c>
    </row>
    <row r="745" spans="1:10" ht="14.4" x14ac:dyDescent="0.3">
      <c r="A745" s="2">
        <v>2832</v>
      </c>
      <c r="B745" s="3" t="s">
        <v>3824</v>
      </c>
      <c r="C745" s="3" t="s">
        <v>1136</v>
      </c>
      <c r="D745" s="1" t="s">
        <v>242</v>
      </c>
      <c r="E745" s="1" t="s">
        <v>2969</v>
      </c>
      <c r="F745" s="1" t="s">
        <v>2970</v>
      </c>
      <c r="G745" s="4" t="s">
        <v>2971</v>
      </c>
      <c r="H745" s="1" t="s">
        <v>15</v>
      </c>
      <c r="I745" s="1" t="s">
        <v>2565</v>
      </c>
      <c r="J745" s="1">
        <v>1</v>
      </c>
    </row>
    <row r="746" spans="1:10" ht="14.4" x14ac:dyDescent="0.3">
      <c r="A746" s="2">
        <v>2858</v>
      </c>
      <c r="B746" s="3" t="s">
        <v>3824</v>
      </c>
      <c r="C746" s="3" t="s">
        <v>2972</v>
      </c>
      <c r="D746" s="1" t="s">
        <v>1298</v>
      </c>
      <c r="E746" s="1" t="s">
        <v>2973</v>
      </c>
      <c r="F746" s="1" t="s">
        <v>2974</v>
      </c>
      <c r="G746" s="4" t="s">
        <v>2975</v>
      </c>
      <c r="H746" s="1" t="s">
        <v>15</v>
      </c>
      <c r="I746" s="1" t="s">
        <v>2565</v>
      </c>
      <c r="J746" s="1">
        <v>1</v>
      </c>
    </row>
    <row r="747" spans="1:10" ht="14.4" x14ac:dyDescent="0.3">
      <c r="A747" s="2">
        <v>2860</v>
      </c>
      <c r="B747" s="3" t="s">
        <v>3824</v>
      </c>
      <c r="C747" s="3" t="s">
        <v>2976</v>
      </c>
      <c r="D747" s="1" t="s">
        <v>242</v>
      </c>
      <c r="E747" s="1" t="s">
        <v>2977</v>
      </c>
      <c r="F747" s="1" t="s">
        <v>2978</v>
      </c>
      <c r="G747" s="4" t="s">
        <v>2979</v>
      </c>
      <c r="H747" s="1" t="s">
        <v>15</v>
      </c>
      <c r="I747" s="1" t="s">
        <v>2565</v>
      </c>
      <c r="J747" s="1">
        <v>-1</v>
      </c>
    </row>
    <row r="748" spans="1:10" ht="14.4" x14ac:dyDescent="0.3">
      <c r="A748" s="2">
        <v>2863</v>
      </c>
      <c r="B748" s="3" t="s">
        <v>3824</v>
      </c>
      <c r="C748" s="3" t="s">
        <v>2980</v>
      </c>
      <c r="D748" s="1" t="s">
        <v>242</v>
      </c>
      <c r="E748" s="1" t="s">
        <v>2981</v>
      </c>
      <c r="F748" s="1" t="s">
        <v>2982</v>
      </c>
      <c r="G748" s="4" t="s">
        <v>2983</v>
      </c>
      <c r="H748" s="1" t="s">
        <v>15</v>
      </c>
      <c r="I748" s="1" t="s">
        <v>2565</v>
      </c>
      <c r="J748" s="1">
        <v>1</v>
      </c>
    </row>
    <row r="749" spans="1:10" ht="14.4" x14ac:dyDescent="0.3">
      <c r="A749" s="2">
        <v>2878</v>
      </c>
      <c r="B749" s="3" t="s">
        <v>3824</v>
      </c>
      <c r="C749" s="3" t="s">
        <v>1618</v>
      </c>
      <c r="D749" s="1" t="s">
        <v>242</v>
      </c>
      <c r="E749" s="1" t="s">
        <v>2984</v>
      </c>
      <c r="F749" s="1" t="s">
        <v>2985</v>
      </c>
      <c r="G749" s="4" t="s">
        <v>2986</v>
      </c>
      <c r="H749" s="1" t="s">
        <v>15</v>
      </c>
      <c r="I749" s="1" t="s">
        <v>2565</v>
      </c>
      <c r="J749" s="1">
        <v>1</v>
      </c>
    </row>
    <row r="750" spans="1:10" ht="14.4" x14ac:dyDescent="0.3">
      <c r="A750" s="2">
        <v>2884</v>
      </c>
      <c r="B750" s="3" t="s">
        <v>3824</v>
      </c>
      <c r="C750" s="3" t="s">
        <v>2987</v>
      </c>
      <c r="D750" s="1" t="s">
        <v>242</v>
      </c>
      <c r="E750" s="1" t="s">
        <v>2988</v>
      </c>
      <c r="F750" s="1" t="s">
        <v>2989</v>
      </c>
      <c r="G750" s="4" t="s">
        <v>2990</v>
      </c>
      <c r="H750" s="1" t="s">
        <v>15</v>
      </c>
      <c r="I750" s="1" t="s">
        <v>2565</v>
      </c>
      <c r="J750" s="1">
        <v>1</v>
      </c>
    </row>
    <row r="751" spans="1:10" ht="14.4" x14ac:dyDescent="0.3">
      <c r="A751" s="2">
        <v>2888</v>
      </c>
      <c r="B751" s="3" t="s">
        <v>3824</v>
      </c>
      <c r="C751" s="3" t="s">
        <v>2991</v>
      </c>
      <c r="D751" s="1" t="s">
        <v>242</v>
      </c>
      <c r="E751" s="1" t="s">
        <v>2992</v>
      </c>
      <c r="F751" s="1" t="s">
        <v>2993</v>
      </c>
      <c r="G751" s="4" t="s">
        <v>2994</v>
      </c>
      <c r="H751" s="1" t="s">
        <v>15</v>
      </c>
      <c r="I751" s="1" t="s">
        <v>2565</v>
      </c>
      <c r="J751" s="1">
        <v>1</v>
      </c>
    </row>
    <row r="752" spans="1:10" ht="14.4" x14ac:dyDescent="0.3">
      <c r="A752" s="2">
        <v>2889</v>
      </c>
      <c r="B752" s="3" t="s">
        <v>3824</v>
      </c>
      <c r="C752" s="3" t="s">
        <v>1618</v>
      </c>
      <c r="D752" s="1" t="s">
        <v>1298</v>
      </c>
      <c r="E752" s="1" t="s">
        <v>2995</v>
      </c>
      <c r="F752" s="1" t="s">
        <v>2996</v>
      </c>
      <c r="G752" s="4" t="s">
        <v>2997</v>
      </c>
      <c r="H752" s="1" t="s">
        <v>15</v>
      </c>
      <c r="I752" s="1" t="s">
        <v>2565</v>
      </c>
      <c r="J752" s="1">
        <v>1</v>
      </c>
    </row>
    <row r="753" spans="1:10" ht="14.4" x14ac:dyDescent="0.3">
      <c r="A753" s="2">
        <v>2898</v>
      </c>
      <c r="B753" s="3" t="s">
        <v>3824</v>
      </c>
      <c r="C753" s="3" t="s">
        <v>2998</v>
      </c>
      <c r="D753" s="1" t="s">
        <v>1298</v>
      </c>
      <c r="E753" s="1" t="s">
        <v>2999</v>
      </c>
      <c r="F753" s="1" t="s">
        <v>3000</v>
      </c>
      <c r="G753" s="4" t="s">
        <v>3001</v>
      </c>
      <c r="H753" s="1" t="s">
        <v>15</v>
      </c>
      <c r="I753" s="1" t="s">
        <v>2565</v>
      </c>
      <c r="J753" s="1">
        <v>0</v>
      </c>
    </row>
    <row r="754" spans="1:10" ht="14.4" x14ac:dyDescent="0.3">
      <c r="A754" s="2">
        <v>2906</v>
      </c>
      <c r="B754" s="3" t="s">
        <v>3824</v>
      </c>
      <c r="C754" s="3" t="s">
        <v>3002</v>
      </c>
      <c r="D754" s="1" t="s">
        <v>1298</v>
      </c>
      <c r="E754" s="1" t="s">
        <v>3003</v>
      </c>
      <c r="F754" s="1" t="s">
        <v>3004</v>
      </c>
      <c r="G754" s="4" t="s">
        <v>3005</v>
      </c>
      <c r="H754" s="1" t="s">
        <v>15</v>
      </c>
      <c r="I754" s="1" t="s">
        <v>2565</v>
      </c>
      <c r="J754" s="1">
        <v>1</v>
      </c>
    </row>
    <row r="755" spans="1:10" ht="14.4" x14ac:dyDescent="0.3">
      <c r="A755" s="2">
        <v>2940</v>
      </c>
      <c r="B755" s="3" t="s">
        <v>3824</v>
      </c>
      <c r="C755" s="3" t="s">
        <v>3006</v>
      </c>
      <c r="D755" s="1" t="s">
        <v>242</v>
      </c>
      <c r="E755" s="1" t="s">
        <v>3007</v>
      </c>
      <c r="F755" s="1" t="s">
        <v>3008</v>
      </c>
      <c r="G755" s="4" t="s">
        <v>3009</v>
      </c>
      <c r="H755" s="1" t="s">
        <v>15</v>
      </c>
      <c r="I755" s="1" t="s">
        <v>2565</v>
      </c>
      <c r="J755" s="1">
        <v>1</v>
      </c>
    </row>
    <row r="756" spans="1:10" ht="14.4" x14ac:dyDescent="0.3">
      <c r="A756" s="2">
        <v>2950</v>
      </c>
      <c r="B756" s="3" t="s">
        <v>3824</v>
      </c>
      <c r="C756" s="3" t="s">
        <v>3010</v>
      </c>
      <c r="D756" s="1" t="s">
        <v>1298</v>
      </c>
      <c r="E756" s="1" t="s">
        <v>3011</v>
      </c>
      <c r="F756" s="1" t="s">
        <v>3012</v>
      </c>
      <c r="G756" s="4" t="s">
        <v>3013</v>
      </c>
      <c r="H756" s="1" t="s">
        <v>15</v>
      </c>
      <c r="I756" s="1" t="s">
        <v>2565</v>
      </c>
      <c r="J756" s="1">
        <v>0</v>
      </c>
    </row>
    <row r="757" spans="1:10" ht="14.4" x14ac:dyDescent="0.3">
      <c r="A757" s="2">
        <v>2961</v>
      </c>
      <c r="B757" s="3" t="s">
        <v>3824</v>
      </c>
      <c r="C757" s="3" t="s">
        <v>3014</v>
      </c>
      <c r="D757" s="1" t="s">
        <v>242</v>
      </c>
      <c r="E757" s="1" t="s">
        <v>3015</v>
      </c>
      <c r="F757" s="1" t="s">
        <v>3016</v>
      </c>
      <c r="G757" s="4" t="s">
        <v>3017</v>
      </c>
      <c r="H757" s="1" t="s">
        <v>15</v>
      </c>
      <c r="I757" s="1" t="s">
        <v>2565</v>
      </c>
      <c r="J757" s="1">
        <v>0</v>
      </c>
    </row>
    <row r="758" spans="1:10" ht="14.4" x14ac:dyDescent="0.3">
      <c r="A758" s="2">
        <v>2974</v>
      </c>
      <c r="B758" s="3" t="s">
        <v>3824</v>
      </c>
      <c r="C758" s="3" t="s">
        <v>3018</v>
      </c>
      <c r="D758" s="1" t="s">
        <v>242</v>
      </c>
      <c r="E758" s="1" t="s">
        <v>3019</v>
      </c>
      <c r="F758" s="1" t="s">
        <v>3020</v>
      </c>
      <c r="G758" s="4" t="s">
        <v>3021</v>
      </c>
      <c r="H758" s="1" t="s">
        <v>15</v>
      </c>
      <c r="I758" s="1" t="s">
        <v>2565</v>
      </c>
      <c r="J758" s="1">
        <v>1</v>
      </c>
    </row>
    <row r="759" spans="1:10" ht="14.4" x14ac:dyDescent="0.3">
      <c r="A759" s="2">
        <v>2975</v>
      </c>
      <c r="B759" s="3" t="s">
        <v>3824</v>
      </c>
      <c r="C759" s="3" t="s">
        <v>3022</v>
      </c>
      <c r="D759" s="1" t="s">
        <v>1298</v>
      </c>
      <c r="E759" s="1" t="s">
        <v>3023</v>
      </c>
      <c r="F759" s="1" t="s">
        <v>3024</v>
      </c>
      <c r="G759" s="4" t="s">
        <v>3025</v>
      </c>
      <c r="H759" s="1" t="s">
        <v>15</v>
      </c>
      <c r="I759" s="1" t="s">
        <v>2565</v>
      </c>
      <c r="J759" s="1">
        <v>1</v>
      </c>
    </row>
    <row r="760" spans="1:10" ht="14.4" x14ac:dyDescent="0.3">
      <c r="A760" s="2">
        <v>3037</v>
      </c>
      <c r="B760" s="3" t="s">
        <v>3824</v>
      </c>
      <c r="C760" s="3" t="s">
        <v>3026</v>
      </c>
      <c r="D760" s="1" t="s">
        <v>1298</v>
      </c>
      <c r="E760" s="1" t="s">
        <v>3027</v>
      </c>
      <c r="F760" s="1" t="s">
        <v>3028</v>
      </c>
      <c r="G760" s="4" t="s">
        <v>3029</v>
      </c>
      <c r="H760" s="1" t="s">
        <v>15</v>
      </c>
      <c r="I760" s="1" t="s">
        <v>2565</v>
      </c>
      <c r="J760" s="1">
        <v>1</v>
      </c>
    </row>
    <row r="761" spans="1:10" ht="14.4" x14ac:dyDescent="0.3">
      <c r="A761" s="2">
        <v>3046</v>
      </c>
      <c r="B761" s="3" t="s">
        <v>3824</v>
      </c>
      <c r="C761" s="3" t="s">
        <v>3030</v>
      </c>
      <c r="D761" s="1" t="s">
        <v>1298</v>
      </c>
      <c r="E761" s="1" t="s">
        <v>3031</v>
      </c>
      <c r="F761" s="1" t="s">
        <v>3032</v>
      </c>
      <c r="G761" s="4" t="s">
        <v>3033</v>
      </c>
      <c r="H761" s="1" t="s">
        <v>15</v>
      </c>
      <c r="I761" s="1" t="s">
        <v>2565</v>
      </c>
      <c r="J761" s="1">
        <v>-1</v>
      </c>
    </row>
    <row r="762" spans="1:10" ht="14.4" x14ac:dyDescent="0.3">
      <c r="A762" s="2">
        <v>3059</v>
      </c>
      <c r="B762" s="3" t="s">
        <v>3824</v>
      </c>
      <c r="C762" s="3" t="s">
        <v>3034</v>
      </c>
      <c r="D762" s="1" t="s">
        <v>242</v>
      </c>
      <c r="E762" s="1" t="s">
        <v>3035</v>
      </c>
      <c r="F762" s="1" t="s">
        <v>3036</v>
      </c>
      <c r="G762" s="4" t="s">
        <v>3037</v>
      </c>
      <c r="H762" s="1" t="s">
        <v>15</v>
      </c>
      <c r="I762" s="1" t="s">
        <v>2565</v>
      </c>
      <c r="J762" s="1">
        <v>1</v>
      </c>
    </row>
    <row r="763" spans="1:10" ht="14.4" x14ac:dyDescent="0.3">
      <c r="A763" s="2">
        <v>3060</v>
      </c>
      <c r="B763" s="3" t="s">
        <v>3824</v>
      </c>
      <c r="C763" s="3" t="s">
        <v>3038</v>
      </c>
      <c r="D763" s="1" t="s">
        <v>1298</v>
      </c>
      <c r="E763" s="1" t="s">
        <v>3039</v>
      </c>
      <c r="F763" s="1" t="s">
        <v>3040</v>
      </c>
      <c r="G763" s="4" t="s">
        <v>3041</v>
      </c>
      <c r="H763" s="1" t="s">
        <v>15</v>
      </c>
      <c r="I763" s="1" t="s">
        <v>2565</v>
      </c>
      <c r="J763" s="1">
        <v>1</v>
      </c>
    </row>
    <row r="764" spans="1:10" ht="14.4" x14ac:dyDescent="0.3">
      <c r="A764" s="2">
        <v>3065</v>
      </c>
      <c r="B764" s="3" t="s">
        <v>3824</v>
      </c>
      <c r="C764" s="3" t="s">
        <v>3042</v>
      </c>
      <c r="D764" s="1" t="s">
        <v>242</v>
      </c>
      <c r="E764" s="1" t="s">
        <v>3043</v>
      </c>
      <c r="F764" s="1" t="s">
        <v>3044</v>
      </c>
      <c r="G764" s="4" t="s">
        <v>3045</v>
      </c>
      <c r="H764" s="1" t="s">
        <v>15</v>
      </c>
      <c r="I764" s="1" t="s">
        <v>2565</v>
      </c>
      <c r="J764" s="1">
        <v>0</v>
      </c>
    </row>
    <row r="765" spans="1:10" ht="14.4" x14ac:dyDescent="0.3">
      <c r="A765" s="2">
        <v>3077</v>
      </c>
      <c r="B765" s="3" t="s">
        <v>3824</v>
      </c>
      <c r="C765" s="3" t="s">
        <v>3046</v>
      </c>
      <c r="D765" s="1" t="s">
        <v>242</v>
      </c>
      <c r="E765" s="1" t="s">
        <v>3047</v>
      </c>
      <c r="F765" s="1" t="s">
        <v>3048</v>
      </c>
      <c r="G765" s="4" t="s">
        <v>3049</v>
      </c>
      <c r="H765" s="1" t="s">
        <v>15</v>
      </c>
      <c r="I765" s="1" t="s">
        <v>2565</v>
      </c>
      <c r="J765" s="1">
        <v>-1</v>
      </c>
    </row>
    <row r="766" spans="1:10" ht="14.4" x14ac:dyDescent="0.3">
      <c r="A766" s="2">
        <v>3116</v>
      </c>
      <c r="B766" s="3" t="s">
        <v>3824</v>
      </c>
      <c r="C766" s="3" t="s">
        <v>3050</v>
      </c>
      <c r="D766" s="1" t="s">
        <v>242</v>
      </c>
      <c r="E766" s="1" t="s">
        <v>3051</v>
      </c>
      <c r="F766" s="1" t="s">
        <v>3052</v>
      </c>
      <c r="G766" s="4" t="s">
        <v>3053</v>
      </c>
      <c r="H766" s="1" t="s">
        <v>15</v>
      </c>
      <c r="I766" s="1" t="s">
        <v>2565</v>
      </c>
      <c r="J766" s="1">
        <v>1</v>
      </c>
    </row>
    <row r="767" spans="1:10" ht="14.4" x14ac:dyDescent="0.3">
      <c r="A767" s="2">
        <v>3121</v>
      </c>
      <c r="B767" s="3" t="s">
        <v>3824</v>
      </c>
      <c r="C767" s="3" t="s">
        <v>3054</v>
      </c>
      <c r="D767" s="1" t="s">
        <v>242</v>
      </c>
      <c r="E767" s="1" t="s">
        <v>3055</v>
      </c>
      <c r="F767" s="1" t="s">
        <v>3056</v>
      </c>
      <c r="G767" s="4" t="s">
        <v>3057</v>
      </c>
      <c r="H767" s="1" t="s">
        <v>15</v>
      </c>
      <c r="I767" s="1" t="s">
        <v>2565</v>
      </c>
      <c r="J767" s="1">
        <v>0</v>
      </c>
    </row>
    <row r="768" spans="1:10" ht="14.4" x14ac:dyDescent="0.3">
      <c r="A768" s="2">
        <v>3142</v>
      </c>
      <c r="B768" s="3" t="s">
        <v>3824</v>
      </c>
      <c r="C768" s="3" t="s">
        <v>3058</v>
      </c>
      <c r="D768" s="1" t="s">
        <v>1298</v>
      </c>
      <c r="E768" s="1" t="s">
        <v>3059</v>
      </c>
      <c r="F768" s="1" t="s">
        <v>3060</v>
      </c>
      <c r="G768" s="4" t="s">
        <v>3061</v>
      </c>
      <c r="H768" s="1" t="s">
        <v>15</v>
      </c>
      <c r="I768" s="1" t="s">
        <v>2565</v>
      </c>
      <c r="J768" s="1">
        <v>0</v>
      </c>
    </row>
    <row r="769" spans="1:10" ht="14.4" x14ac:dyDescent="0.3">
      <c r="A769" s="2">
        <v>3158</v>
      </c>
      <c r="B769" s="3" t="s">
        <v>3824</v>
      </c>
      <c r="C769" s="3" t="s">
        <v>3062</v>
      </c>
      <c r="D769" s="1" t="s">
        <v>1298</v>
      </c>
      <c r="E769" s="1" t="s">
        <v>3063</v>
      </c>
      <c r="F769" s="1" t="s">
        <v>3064</v>
      </c>
      <c r="G769" s="4" t="s">
        <v>3065</v>
      </c>
      <c r="H769" s="1" t="s">
        <v>15</v>
      </c>
      <c r="I769" s="1" t="s">
        <v>2565</v>
      </c>
      <c r="J769" s="1">
        <v>1</v>
      </c>
    </row>
    <row r="770" spans="1:10" ht="14.4" x14ac:dyDescent="0.3">
      <c r="A770" s="2">
        <v>3168</v>
      </c>
      <c r="B770" s="3" t="s">
        <v>3824</v>
      </c>
      <c r="C770" s="3" t="s">
        <v>3066</v>
      </c>
      <c r="D770" s="1" t="s">
        <v>1298</v>
      </c>
      <c r="E770" s="1" t="s">
        <v>3067</v>
      </c>
      <c r="F770" s="1" t="s">
        <v>3068</v>
      </c>
      <c r="G770" s="4" t="s">
        <v>3069</v>
      </c>
      <c r="H770" s="1" t="s">
        <v>15</v>
      </c>
      <c r="I770" s="1" t="s">
        <v>2565</v>
      </c>
      <c r="J770" s="1">
        <v>1</v>
      </c>
    </row>
    <row r="771" spans="1:10" ht="14.4" x14ac:dyDescent="0.3">
      <c r="A771" s="2">
        <v>3200</v>
      </c>
      <c r="B771" s="3" t="s">
        <v>3824</v>
      </c>
      <c r="C771" s="3" t="s">
        <v>3070</v>
      </c>
      <c r="D771" s="1" t="s">
        <v>1298</v>
      </c>
      <c r="E771" s="1" t="s">
        <v>3071</v>
      </c>
      <c r="F771" s="1" t="s">
        <v>3072</v>
      </c>
      <c r="G771" s="4" t="s">
        <v>3073</v>
      </c>
      <c r="H771" s="1" t="s">
        <v>15</v>
      </c>
      <c r="I771" s="1" t="s">
        <v>2565</v>
      </c>
      <c r="J771" s="1">
        <v>1</v>
      </c>
    </row>
    <row r="772" spans="1:10" ht="14.4" x14ac:dyDescent="0.3">
      <c r="A772" s="2">
        <v>3211</v>
      </c>
      <c r="B772" s="3" t="s">
        <v>3824</v>
      </c>
      <c r="C772" s="3" t="s">
        <v>3074</v>
      </c>
      <c r="D772" s="1" t="s">
        <v>1298</v>
      </c>
      <c r="E772" s="1" t="s">
        <v>3075</v>
      </c>
      <c r="F772" s="1" t="s">
        <v>3076</v>
      </c>
      <c r="G772" s="4" t="s">
        <v>3077</v>
      </c>
      <c r="H772" s="1" t="s">
        <v>15</v>
      </c>
      <c r="I772" s="1" t="s">
        <v>2565</v>
      </c>
      <c r="J772" s="1">
        <v>0</v>
      </c>
    </row>
    <row r="773" spans="1:10" ht="14.4" x14ac:dyDescent="0.3">
      <c r="A773" s="2">
        <v>3216</v>
      </c>
      <c r="B773" s="3" t="s">
        <v>3824</v>
      </c>
      <c r="C773" s="3" t="s">
        <v>3078</v>
      </c>
      <c r="D773" s="1" t="s">
        <v>242</v>
      </c>
      <c r="E773" s="1" t="s">
        <v>3079</v>
      </c>
      <c r="F773" s="1" t="s">
        <v>3080</v>
      </c>
      <c r="G773" s="4" t="s">
        <v>3081</v>
      </c>
      <c r="H773" s="1" t="s">
        <v>15</v>
      </c>
      <c r="I773" s="1" t="s">
        <v>2565</v>
      </c>
      <c r="J773" s="1">
        <v>0</v>
      </c>
    </row>
    <row r="774" spans="1:10" ht="14.4" x14ac:dyDescent="0.3">
      <c r="A774" s="2">
        <v>3218</v>
      </c>
      <c r="B774" s="3" t="s">
        <v>3824</v>
      </c>
      <c r="C774" s="3" t="s">
        <v>3082</v>
      </c>
      <c r="D774" s="1" t="s">
        <v>242</v>
      </c>
      <c r="E774" s="1" t="s">
        <v>3083</v>
      </c>
      <c r="F774" s="1" t="s">
        <v>3084</v>
      </c>
      <c r="G774" s="4" t="s">
        <v>3085</v>
      </c>
      <c r="H774" s="1" t="s">
        <v>15</v>
      </c>
      <c r="I774" s="1" t="s">
        <v>2565</v>
      </c>
      <c r="J774" s="1">
        <v>1</v>
      </c>
    </row>
    <row r="775" spans="1:10" ht="14.4" x14ac:dyDescent="0.3">
      <c r="A775" s="2">
        <v>3257</v>
      </c>
      <c r="B775" s="3" t="s">
        <v>3824</v>
      </c>
      <c r="C775" s="3" t="s">
        <v>3086</v>
      </c>
      <c r="D775" s="1" t="s">
        <v>242</v>
      </c>
      <c r="E775" s="1" t="s">
        <v>3087</v>
      </c>
      <c r="F775" s="1" t="s">
        <v>3088</v>
      </c>
      <c r="G775" s="4" t="s">
        <v>3089</v>
      </c>
      <c r="H775" s="1" t="s">
        <v>15</v>
      </c>
      <c r="I775" s="1" t="s">
        <v>2565</v>
      </c>
      <c r="J775" s="1">
        <v>1</v>
      </c>
    </row>
    <row r="776" spans="1:10" ht="14.4" x14ac:dyDescent="0.3">
      <c r="A776" s="2">
        <v>3264</v>
      </c>
      <c r="B776" s="3" t="s">
        <v>3824</v>
      </c>
      <c r="C776" s="3" t="s">
        <v>3090</v>
      </c>
      <c r="D776" s="1" t="s">
        <v>242</v>
      </c>
      <c r="E776" s="1" t="s">
        <v>3091</v>
      </c>
      <c r="F776" s="1" t="s">
        <v>3092</v>
      </c>
      <c r="G776" s="4" t="s">
        <v>3093</v>
      </c>
      <c r="H776" s="1" t="s">
        <v>15</v>
      </c>
      <c r="I776" s="1" t="s">
        <v>2565</v>
      </c>
      <c r="J776" s="1">
        <v>1</v>
      </c>
    </row>
    <row r="777" spans="1:10" ht="14.4" x14ac:dyDescent="0.3">
      <c r="A777" s="2">
        <v>3274</v>
      </c>
      <c r="B777" s="3" t="s">
        <v>3824</v>
      </c>
      <c r="C777" s="3" t="s">
        <v>3094</v>
      </c>
      <c r="D777" s="1" t="s">
        <v>242</v>
      </c>
      <c r="E777" s="1" t="s">
        <v>3095</v>
      </c>
      <c r="F777" s="1" t="s">
        <v>3096</v>
      </c>
      <c r="G777" s="4" t="s">
        <v>3097</v>
      </c>
      <c r="H777" s="1" t="s">
        <v>15</v>
      </c>
      <c r="I777" s="1" t="s">
        <v>2565</v>
      </c>
      <c r="J777" s="1">
        <v>1</v>
      </c>
    </row>
    <row r="778" spans="1:10" ht="14.4" x14ac:dyDescent="0.3">
      <c r="A778" s="2">
        <v>3285</v>
      </c>
      <c r="B778" s="3" t="s">
        <v>3824</v>
      </c>
      <c r="C778" s="3" t="s">
        <v>3098</v>
      </c>
      <c r="D778" s="1" t="s">
        <v>242</v>
      </c>
      <c r="E778" s="1" t="s">
        <v>3099</v>
      </c>
      <c r="F778" s="1" t="s">
        <v>3100</v>
      </c>
      <c r="G778" s="4" t="s">
        <v>3101</v>
      </c>
      <c r="H778" s="1" t="s">
        <v>15</v>
      </c>
      <c r="I778" s="1" t="s">
        <v>2565</v>
      </c>
      <c r="J778" s="1">
        <v>0</v>
      </c>
    </row>
    <row r="779" spans="1:10" ht="14.4" x14ac:dyDescent="0.3">
      <c r="A779" s="2">
        <v>3287</v>
      </c>
      <c r="B779" s="3" t="s">
        <v>3824</v>
      </c>
      <c r="C779" s="3" t="s">
        <v>3102</v>
      </c>
      <c r="D779" s="1" t="s">
        <v>242</v>
      </c>
      <c r="E779" s="1" t="s">
        <v>3103</v>
      </c>
      <c r="F779" s="1" t="s">
        <v>3104</v>
      </c>
      <c r="G779" s="4" t="s">
        <v>3105</v>
      </c>
      <c r="H779" s="1" t="s">
        <v>15</v>
      </c>
      <c r="I779" s="1" t="s">
        <v>2565</v>
      </c>
      <c r="J779" s="1">
        <v>-1</v>
      </c>
    </row>
    <row r="780" spans="1:10" ht="14.4" x14ac:dyDescent="0.3">
      <c r="A780" s="2">
        <v>3290</v>
      </c>
      <c r="B780" s="3" t="s">
        <v>3824</v>
      </c>
      <c r="C780" s="3" t="s">
        <v>3106</v>
      </c>
      <c r="D780" s="1" t="s">
        <v>242</v>
      </c>
      <c r="E780" s="1" t="s">
        <v>3107</v>
      </c>
      <c r="F780" s="1" t="s">
        <v>3108</v>
      </c>
      <c r="G780" s="4" t="s">
        <v>3109</v>
      </c>
      <c r="H780" s="1" t="s">
        <v>15</v>
      </c>
      <c r="I780" s="1" t="s">
        <v>2565</v>
      </c>
      <c r="J780" s="1">
        <v>0</v>
      </c>
    </row>
    <row r="781" spans="1:10" ht="14.4" x14ac:dyDescent="0.3">
      <c r="A781" s="2">
        <v>3295</v>
      </c>
      <c r="B781" s="3" t="s">
        <v>3824</v>
      </c>
      <c r="C781" s="3" t="s">
        <v>3110</v>
      </c>
      <c r="D781" s="1" t="s">
        <v>242</v>
      </c>
      <c r="E781" s="1" t="s">
        <v>3111</v>
      </c>
      <c r="F781" s="1" t="s">
        <v>3112</v>
      </c>
      <c r="G781" s="4" t="s">
        <v>3113</v>
      </c>
      <c r="H781" s="1" t="s">
        <v>15</v>
      </c>
      <c r="I781" s="1" t="s">
        <v>2565</v>
      </c>
      <c r="J781" s="1">
        <v>0</v>
      </c>
    </row>
    <row r="782" spans="1:10" ht="14.4" x14ac:dyDescent="0.3">
      <c r="A782" s="2">
        <v>3317</v>
      </c>
      <c r="B782" s="3" t="s">
        <v>3824</v>
      </c>
      <c r="C782" s="3" t="s">
        <v>3114</v>
      </c>
      <c r="D782" s="1" t="s">
        <v>242</v>
      </c>
      <c r="E782" s="1" t="s">
        <v>3115</v>
      </c>
      <c r="F782" s="1" t="s">
        <v>3116</v>
      </c>
      <c r="G782" s="4" t="s">
        <v>3117</v>
      </c>
      <c r="H782" s="1" t="s">
        <v>15</v>
      </c>
      <c r="I782" s="1" t="s">
        <v>2565</v>
      </c>
      <c r="J782" s="1">
        <v>1</v>
      </c>
    </row>
    <row r="783" spans="1:10" ht="14.4" x14ac:dyDescent="0.3">
      <c r="A783" s="2">
        <v>3340</v>
      </c>
      <c r="B783" s="3" t="s">
        <v>3824</v>
      </c>
      <c r="C783" s="3" t="s">
        <v>3118</v>
      </c>
      <c r="D783" s="1" t="s">
        <v>1298</v>
      </c>
      <c r="E783" s="1" t="s">
        <v>3119</v>
      </c>
      <c r="F783" s="1" t="s">
        <v>3120</v>
      </c>
      <c r="G783" s="4" t="s">
        <v>3121</v>
      </c>
      <c r="H783" s="1" t="s">
        <v>15</v>
      </c>
      <c r="I783" s="1" t="s">
        <v>2565</v>
      </c>
      <c r="J783" s="1">
        <v>0</v>
      </c>
    </row>
    <row r="784" spans="1:10" ht="14.4" x14ac:dyDescent="0.3">
      <c r="A784" s="2">
        <v>3365</v>
      </c>
      <c r="B784" s="3" t="s">
        <v>3824</v>
      </c>
      <c r="C784" s="3" t="s">
        <v>3122</v>
      </c>
      <c r="D784" s="1" t="s">
        <v>1298</v>
      </c>
      <c r="E784" s="1" t="s">
        <v>3123</v>
      </c>
      <c r="F784" s="1" t="s">
        <v>3124</v>
      </c>
      <c r="G784" s="4" t="s">
        <v>3125</v>
      </c>
      <c r="H784" s="1" t="s">
        <v>15</v>
      </c>
      <c r="I784" s="1" t="s">
        <v>2565</v>
      </c>
      <c r="J784" s="1">
        <v>0</v>
      </c>
    </row>
    <row r="785" spans="1:10" ht="14.4" x14ac:dyDescent="0.3">
      <c r="A785" s="2">
        <v>3371</v>
      </c>
      <c r="B785" s="3" t="s">
        <v>3824</v>
      </c>
      <c r="C785" s="3" t="s">
        <v>3126</v>
      </c>
      <c r="D785" s="1" t="s">
        <v>242</v>
      </c>
      <c r="E785" s="1" t="s">
        <v>3127</v>
      </c>
      <c r="F785" s="1" t="s">
        <v>3128</v>
      </c>
      <c r="G785" s="4" t="s">
        <v>3129</v>
      </c>
      <c r="H785" s="1" t="s">
        <v>15</v>
      </c>
      <c r="I785" s="1" t="s">
        <v>2565</v>
      </c>
      <c r="J785" s="1">
        <v>0</v>
      </c>
    </row>
    <row r="786" spans="1:10" ht="14.4" x14ac:dyDescent="0.3">
      <c r="A786" s="2">
        <v>3373</v>
      </c>
      <c r="B786" s="3" t="s">
        <v>3824</v>
      </c>
      <c r="C786" s="3" t="s">
        <v>3130</v>
      </c>
      <c r="D786" s="1" t="s">
        <v>1298</v>
      </c>
      <c r="E786" s="1" t="s">
        <v>3131</v>
      </c>
      <c r="F786" s="1" t="s">
        <v>3132</v>
      </c>
      <c r="G786" s="4" t="s">
        <v>3133</v>
      </c>
      <c r="H786" s="1" t="s">
        <v>15</v>
      </c>
      <c r="I786" s="1" t="s">
        <v>2565</v>
      </c>
      <c r="J786" s="1">
        <v>1</v>
      </c>
    </row>
    <row r="787" spans="1:10" ht="14.4" x14ac:dyDescent="0.3">
      <c r="A787" s="2">
        <v>3376</v>
      </c>
      <c r="B787" s="3" t="s">
        <v>3824</v>
      </c>
      <c r="C787" s="3" t="s">
        <v>3134</v>
      </c>
      <c r="D787" s="1" t="s">
        <v>1298</v>
      </c>
      <c r="E787" s="1" t="s">
        <v>3135</v>
      </c>
      <c r="F787" s="1" t="s">
        <v>3136</v>
      </c>
      <c r="G787" s="4" t="s">
        <v>3137</v>
      </c>
      <c r="H787" s="1" t="s">
        <v>15</v>
      </c>
      <c r="I787" s="1" t="s">
        <v>2565</v>
      </c>
      <c r="J787" s="1">
        <v>1</v>
      </c>
    </row>
    <row r="788" spans="1:10" ht="14.4" x14ac:dyDescent="0.3">
      <c r="A788" s="2">
        <v>3464</v>
      </c>
      <c r="B788" s="3" t="s">
        <v>3824</v>
      </c>
      <c r="C788" s="3" t="s">
        <v>3138</v>
      </c>
      <c r="D788" s="1" t="s">
        <v>242</v>
      </c>
      <c r="E788" s="1" t="s">
        <v>3139</v>
      </c>
      <c r="F788" s="1" t="s">
        <v>3140</v>
      </c>
      <c r="G788" s="4" t="s">
        <v>3141</v>
      </c>
      <c r="H788" s="1" t="s">
        <v>15</v>
      </c>
      <c r="I788" s="1" t="s">
        <v>2565</v>
      </c>
      <c r="J788" s="1">
        <v>1</v>
      </c>
    </row>
    <row r="789" spans="1:10" ht="14.4" x14ac:dyDescent="0.3">
      <c r="A789" s="2">
        <v>3501</v>
      </c>
      <c r="B789" s="3" t="s">
        <v>3824</v>
      </c>
      <c r="C789" s="3" t="s">
        <v>3142</v>
      </c>
      <c r="D789" s="1" t="s">
        <v>242</v>
      </c>
      <c r="E789" s="1" t="s">
        <v>3143</v>
      </c>
      <c r="F789" s="1" t="s">
        <v>3144</v>
      </c>
      <c r="G789" s="4" t="s">
        <v>3145</v>
      </c>
      <c r="H789" s="1" t="s">
        <v>15</v>
      </c>
      <c r="I789" s="1" t="s">
        <v>2565</v>
      </c>
      <c r="J789" s="1">
        <v>1</v>
      </c>
    </row>
    <row r="790" spans="1:10" ht="14.4" x14ac:dyDescent="0.3">
      <c r="A790" s="2">
        <v>3529</v>
      </c>
      <c r="B790" s="3" t="s">
        <v>3824</v>
      </c>
      <c r="C790" s="3" t="s">
        <v>3146</v>
      </c>
      <c r="D790" s="1" t="s">
        <v>242</v>
      </c>
      <c r="E790" s="1" t="s">
        <v>3147</v>
      </c>
      <c r="F790" s="1" t="s">
        <v>3148</v>
      </c>
      <c r="G790" s="4" t="s">
        <v>3149</v>
      </c>
      <c r="H790" s="1" t="s">
        <v>15</v>
      </c>
      <c r="I790" s="1" t="s">
        <v>2565</v>
      </c>
      <c r="J790" s="1">
        <v>0</v>
      </c>
    </row>
    <row r="791" spans="1:10" ht="14.4" x14ac:dyDescent="0.3">
      <c r="A791" s="2">
        <v>3536</v>
      </c>
      <c r="B791" s="3" t="s">
        <v>3824</v>
      </c>
      <c r="C791" s="3" t="s">
        <v>3150</v>
      </c>
      <c r="D791" s="1" t="s">
        <v>1298</v>
      </c>
      <c r="E791" s="1" t="s">
        <v>3151</v>
      </c>
      <c r="F791" s="1" t="s">
        <v>3152</v>
      </c>
      <c r="G791" s="4" t="s">
        <v>3153</v>
      </c>
      <c r="H791" s="1" t="s">
        <v>15</v>
      </c>
      <c r="I791" s="1" t="s">
        <v>2565</v>
      </c>
      <c r="J791" s="1">
        <v>0</v>
      </c>
    </row>
    <row r="792" spans="1:10" ht="14.4" x14ac:dyDescent="0.3">
      <c r="A792" s="2">
        <v>3552</v>
      </c>
      <c r="B792" s="3" t="s">
        <v>3824</v>
      </c>
      <c r="C792" s="3" t="s">
        <v>3154</v>
      </c>
      <c r="D792" s="1" t="s">
        <v>1298</v>
      </c>
      <c r="E792" s="1" t="s">
        <v>3155</v>
      </c>
      <c r="F792" s="1" t="s">
        <v>3156</v>
      </c>
      <c r="G792" s="4" t="s">
        <v>3157</v>
      </c>
      <c r="H792" s="1" t="s">
        <v>15</v>
      </c>
      <c r="I792" s="1" t="s">
        <v>2565</v>
      </c>
      <c r="J792" s="1">
        <v>1</v>
      </c>
    </row>
    <row r="793" spans="1:10" ht="14.4" x14ac:dyDescent="0.3">
      <c r="A793" s="2">
        <v>3559</v>
      </c>
      <c r="B793" s="3" t="s">
        <v>3824</v>
      </c>
      <c r="C793" s="3" t="s">
        <v>3158</v>
      </c>
      <c r="D793" s="1" t="s">
        <v>242</v>
      </c>
      <c r="E793" s="1" t="s">
        <v>3159</v>
      </c>
      <c r="F793" s="1" t="s">
        <v>3160</v>
      </c>
      <c r="G793" s="4" t="s">
        <v>3161</v>
      </c>
      <c r="H793" s="1" t="s">
        <v>15</v>
      </c>
      <c r="I793" s="1" t="s">
        <v>2565</v>
      </c>
      <c r="J793" s="1">
        <v>1</v>
      </c>
    </row>
    <row r="794" spans="1:10" ht="14.4" x14ac:dyDescent="0.3">
      <c r="A794" s="2">
        <v>3564</v>
      </c>
      <c r="B794" s="3" t="s">
        <v>3824</v>
      </c>
      <c r="C794" s="3" t="s">
        <v>3162</v>
      </c>
      <c r="D794" s="1" t="s">
        <v>242</v>
      </c>
      <c r="E794" s="1" t="s">
        <v>3163</v>
      </c>
      <c r="F794" s="1" t="s">
        <v>3164</v>
      </c>
      <c r="G794" s="4" t="s">
        <v>3165</v>
      </c>
      <c r="H794" s="1" t="s">
        <v>15</v>
      </c>
      <c r="I794" s="1" t="s">
        <v>2565</v>
      </c>
      <c r="J794" s="1">
        <v>1</v>
      </c>
    </row>
    <row r="795" spans="1:10" ht="14.4" x14ac:dyDescent="0.3">
      <c r="A795" s="2">
        <v>3597</v>
      </c>
      <c r="B795" s="3" t="s">
        <v>3824</v>
      </c>
      <c r="C795" s="3" t="s">
        <v>3166</v>
      </c>
      <c r="D795" s="1" t="s">
        <v>242</v>
      </c>
      <c r="E795" s="1" t="s">
        <v>3167</v>
      </c>
      <c r="F795" s="1" t="s">
        <v>3168</v>
      </c>
      <c r="G795" s="4" t="s">
        <v>3169</v>
      </c>
      <c r="H795" s="1" t="s">
        <v>15</v>
      </c>
      <c r="I795" s="1" t="s">
        <v>2565</v>
      </c>
      <c r="J795" s="1">
        <v>1</v>
      </c>
    </row>
    <row r="796" spans="1:10" ht="14.4" x14ac:dyDescent="0.3">
      <c r="A796" s="2">
        <v>3605</v>
      </c>
      <c r="B796" s="3" t="s">
        <v>3824</v>
      </c>
      <c r="C796" s="3" t="s">
        <v>3170</v>
      </c>
      <c r="D796" s="1" t="s">
        <v>1298</v>
      </c>
      <c r="E796" s="1" t="s">
        <v>3171</v>
      </c>
      <c r="F796" s="1" t="s">
        <v>3172</v>
      </c>
      <c r="G796" s="4" t="s">
        <v>3173</v>
      </c>
      <c r="H796" s="1" t="s">
        <v>15</v>
      </c>
      <c r="I796" s="1" t="s">
        <v>2565</v>
      </c>
      <c r="J796" s="1">
        <v>0</v>
      </c>
    </row>
    <row r="797" spans="1:10" ht="14.4" x14ac:dyDescent="0.3">
      <c r="A797" s="2">
        <v>3633</v>
      </c>
      <c r="B797" s="3" t="s">
        <v>3824</v>
      </c>
      <c r="C797" s="3" t="s">
        <v>3174</v>
      </c>
      <c r="D797" s="1" t="s">
        <v>242</v>
      </c>
      <c r="E797" s="1" t="s">
        <v>3175</v>
      </c>
      <c r="F797" s="1" t="s">
        <v>3176</v>
      </c>
      <c r="G797" s="4" t="s">
        <v>3177</v>
      </c>
      <c r="H797" s="1" t="s">
        <v>15</v>
      </c>
      <c r="I797" s="1" t="s">
        <v>2565</v>
      </c>
      <c r="J797" s="1">
        <v>0</v>
      </c>
    </row>
    <row r="798" spans="1:10" ht="14.4" x14ac:dyDescent="0.3">
      <c r="A798" s="2">
        <v>3635</v>
      </c>
      <c r="B798" s="3" t="s">
        <v>3824</v>
      </c>
      <c r="C798" s="3" t="s">
        <v>3178</v>
      </c>
      <c r="D798" s="1" t="s">
        <v>1298</v>
      </c>
      <c r="E798" s="1" t="s">
        <v>3179</v>
      </c>
      <c r="F798" s="1" t="s">
        <v>3180</v>
      </c>
      <c r="G798" s="4" t="s">
        <v>3181</v>
      </c>
      <c r="H798" s="1" t="s">
        <v>15</v>
      </c>
      <c r="I798" s="1" t="s">
        <v>2565</v>
      </c>
      <c r="J798" s="1">
        <v>-1</v>
      </c>
    </row>
    <row r="799" spans="1:10" ht="14.4" x14ac:dyDescent="0.3">
      <c r="A799" s="2">
        <v>3654</v>
      </c>
      <c r="B799" s="3" t="s">
        <v>3824</v>
      </c>
      <c r="C799" s="3" t="s">
        <v>3182</v>
      </c>
      <c r="D799" s="1" t="s">
        <v>1298</v>
      </c>
      <c r="E799" s="1" t="s">
        <v>3183</v>
      </c>
      <c r="F799" s="1" t="s">
        <v>3184</v>
      </c>
      <c r="G799" s="4" t="s">
        <v>3185</v>
      </c>
      <c r="H799" s="1" t="s">
        <v>15</v>
      </c>
      <c r="I799" s="1" t="s">
        <v>2565</v>
      </c>
      <c r="J799" s="1">
        <v>1</v>
      </c>
    </row>
    <row r="800" spans="1:10" ht="14.4" x14ac:dyDescent="0.3">
      <c r="A800" s="2">
        <v>3662</v>
      </c>
      <c r="B800" s="3" t="s">
        <v>3824</v>
      </c>
      <c r="C800" s="3" t="s">
        <v>3186</v>
      </c>
      <c r="D800" s="1" t="s">
        <v>1298</v>
      </c>
      <c r="E800" s="1" t="s">
        <v>3187</v>
      </c>
      <c r="F800" s="1" t="s">
        <v>3188</v>
      </c>
      <c r="G800" s="4" t="s">
        <v>3189</v>
      </c>
      <c r="H800" s="1" t="s">
        <v>15</v>
      </c>
      <c r="I800" s="1" t="s">
        <v>2565</v>
      </c>
      <c r="J800" s="1">
        <v>-1</v>
      </c>
    </row>
    <row r="801" spans="1:10" ht="14.4" x14ac:dyDescent="0.3">
      <c r="A801" s="2">
        <v>3674</v>
      </c>
      <c r="B801" s="3" t="s">
        <v>3824</v>
      </c>
      <c r="C801" s="3" t="s">
        <v>3190</v>
      </c>
      <c r="D801" s="1" t="s">
        <v>1298</v>
      </c>
      <c r="E801" s="1" t="s">
        <v>3191</v>
      </c>
      <c r="F801" s="1" t="s">
        <v>3192</v>
      </c>
      <c r="G801" s="4" t="s">
        <v>3193</v>
      </c>
      <c r="H801" s="1" t="s">
        <v>15</v>
      </c>
      <c r="I801" s="1" t="s">
        <v>2565</v>
      </c>
      <c r="J801" s="1">
        <v>0</v>
      </c>
    </row>
    <row r="802" spans="1:10" ht="14.4" x14ac:dyDescent="0.3">
      <c r="A802" s="2">
        <v>3691</v>
      </c>
      <c r="B802" s="3" t="s">
        <v>3824</v>
      </c>
      <c r="C802" s="3" t="s">
        <v>3194</v>
      </c>
      <c r="D802" s="1" t="s">
        <v>242</v>
      </c>
      <c r="E802" s="1" t="s">
        <v>3195</v>
      </c>
      <c r="F802" s="1" t="s">
        <v>3196</v>
      </c>
      <c r="G802" s="4" t="s">
        <v>3197</v>
      </c>
      <c r="H802" s="1" t="s">
        <v>15</v>
      </c>
      <c r="I802" s="1" t="s">
        <v>2565</v>
      </c>
      <c r="J802" s="1">
        <v>0</v>
      </c>
    </row>
    <row r="803" spans="1:10" ht="14.4" x14ac:dyDescent="0.3">
      <c r="A803" s="2">
        <v>3707</v>
      </c>
      <c r="B803" s="3" t="s">
        <v>3824</v>
      </c>
      <c r="C803" s="3" t="s">
        <v>3198</v>
      </c>
      <c r="D803" s="1" t="s">
        <v>1298</v>
      </c>
      <c r="E803" s="1" t="s">
        <v>3199</v>
      </c>
      <c r="F803" s="1" t="s">
        <v>3200</v>
      </c>
      <c r="G803" s="4" t="s">
        <v>3201</v>
      </c>
      <c r="H803" s="1" t="s">
        <v>15</v>
      </c>
      <c r="I803" s="1" t="s">
        <v>2565</v>
      </c>
      <c r="J803" s="1">
        <v>1</v>
      </c>
    </row>
    <row r="804" spans="1:10" ht="14.4" x14ac:dyDescent="0.3">
      <c r="A804" s="2">
        <v>3717</v>
      </c>
      <c r="B804" s="3" t="s">
        <v>3824</v>
      </c>
      <c r="C804" s="3" t="s">
        <v>3202</v>
      </c>
      <c r="D804" s="1" t="s">
        <v>1298</v>
      </c>
      <c r="E804" s="1" t="s">
        <v>3203</v>
      </c>
      <c r="F804" s="1" t="s">
        <v>3204</v>
      </c>
      <c r="G804" s="4" t="s">
        <v>3205</v>
      </c>
      <c r="H804" s="1" t="s">
        <v>15</v>
      </c>
      <c r="I804" s="1" t="s">
        <v>2565</v>
      </c>
      <c r="J804" s="1">
        <v>0</v>
      </c>
    </row>
    <row r="805" spans="1:10" ht="14.4" x14ac:dyDescent="0.3">
      <c r="A805" s="2">
        <v>3721</v>
      </c>
      <c r="B805" s="3" t="s">
        <v>3824</v>
      </c>
      <c r="C805" s="3" t="s">
        <v>3206</v>
      </c>
      <c r="D805" s="1" t="s">
        <v>242</v>
      </c>
      <c r="E805" s="1" t="s">
        <v>3207</v>
      </c>
      <c r="F805" s="1" t="s">
        <v>3208</v>
      </c>
      <c r="G805" s="4" t="s">
        <v>3209</v>
      </c>
      <c r="H805" s="1" t="s">
        <v>15</v>
      </c>
      <c r="I805" s="1" t="s">
        <v>2565</v>
      </c>
      <c r="J805" s="1">
        <v>1</v>
      </c>
    </row>
    <row r="806" spans="1:10" ht="14.4" x14ac:dyDescent="0.3">
      <c r="A806" s="2">
        <v>3735</v>
      </c>
      <c r="B806" s="3" t="s">
        <v>3824</v>
      </c>
      <c r="C806" s="3" t="s">
        <v>3210</v>
      </c>
      <c r="D806" s="1" t="s">
        <v>242</v>
      </c>
      <c r="E806" s="1" t="s">
        <v>3211</v>
      </c>
      <c r="F806" s="1" t="s">
        <v>3212</v>
      </c>
      <c r="G806" s="4" t="s">
        <v>3213</v>
      </c>
      <c r="H806" s="1" t="s">
        <v>15</v>
      </c>
      <c r="I806" s="1" t="s">
        <v>2565</v>
      </c>
      <c r="J806" s="1">
        <v>1</v>
      </c>
    </row>
    <row r="807" spans="1:10" ht="14.4" x14ac:dyDescent="0.3">
      <c r="A807" s="2">
        <v>3747</v>
      </c>
      <c r="B807" s="3" t="s">
        <v>3824</v>
      </c>
      <c r="C807" s="3" t="s">
        <v>3214</v>
      </c>
      <c r="D807" s="1" t="s">
        <v>1298</v>
      </c>
      <c r="E807" s="1" t="s">
        <v>3215</v>
      </c>
      <c r="F807" s="1" t="s">
        <v>3216</v>
      </c>
      <c r="G807" s="4" t="s">
        <v>3217</v>
      </c>
      <c r="H807" s="1" t="s">
        <v>15</v>
      </c>
      <c r="I807" s="1" t="s">
        <v>2565</v>
      </c>
      <c r="J807" s="1">
        <v>1</v>
      </c>
    </row>
    <row r="808" spans="1:10" ht="14.4" x14ac:dyDescent="0.3">
      <c r="A808" s="2">
        <v>3757</v>
      </c>
      <c r="B808" s="3" t="s">
        <v>3824</v>
      </c>
      <c r="C808" s="3" t="s">
        <v>3218</v>
      </c>
      <c r="D808" s="1" t="s">
        <v>242</v>
      </c>
      <c r="E808" s="1" t="s">
        <v>3219</v>
      </c>
      <c r="F808" s="1" t="s">
        <v>3220</v>
      </c>
      <c r="G808" s="4" t="s">
        <v>3221</v>
      </c>
      <c r="H808" s="1" t="s">
        <v>15</v>
      </c>
      <c r="I808" s="1" t="s">
        <v>2565</v>
      </c>
      <c r="J808" s="1">
        <v>1</v>
      </c>
    </row>
    <row r="809" spans="1:10" ht="14.4" x14ac:dyDescent="0.3">
      <c r="A809" s="2">
        <v>3766</v>
      </c>
      <c r="B809" s="3" t="s">
        <v>3824</v>
      </c>
      <c r="C809" s="3" t="s">
        <v>3222</v>
      </c>
      <c r="D809" s="1" t="s">
        <v>1298</v>
      </c>
      <c r="E809" s="1" t="s">
        <v>3223</v>
      </c>
      <c r="F809" s="1" t="s">
        <v>3224</v>
      </c>
      <c r="G809" s="4" t="s">
        <v>3225</v>
      </c>
      <c r="H809" s="1" t="s">
        <v>15</v>
      </c>
      <c r="I809" s="1" t="s">
        <v>2565</v>
      </c>
      <c r="J809" s="1">
        <v>1</v>
      </c>
    </row>
    <row r="810" spans="1:10" ht="14.4" x14ac:dyDescent="0.3">
      <c r="A810" s="2">
        <v>3767</v>
      </c>
      <c r="B810" s="3" t="s">
        <v>3824</v>
      </c>
      <c r="C810" s="3" t="s">
        <v>3226</v>
      </c>
      <c r="D810" s="1" t="s">
        <v>242</v>
      </c>
      <c r="E810" s="1" t="s">
        <v>3227</v>
      </c>
      <c r="F810" s="1" t="s">
        <v>3228</v>
      </c>
      <c r="G810" s="4" t="s">
        <v>3229</v>
      </c>
      <c r="H810" s="1" t="s">
        <v>15</v>
      </c>
      <c r="I810" s="1" t="s">
        <v>2565</v>
      </c>
      <c r="J810" s="1">
        <v>1</v>
      </c>
    </row>
    <row r="811" spans="1:10" ht="14.4" x14ac:dyDescent="0.3">
      <c r="A811" s="2">
        <v>3789</v>
      </c>
      <c r="B811" s="3" t="s">
        <v>3824</v>
      </c>
      <c r="C811" s="3" t="s">
        <v>3230</v>
      </c>
      <c r="D811" s="1" t="s">
        <v>242</v>
      </c>
      <c r="E811" s="1" t="s">
        <v>3231</v>
      </c>
      <c r="F811" s="1" t="s">
        <v>3232</v>
      </c>
      <c r="G811" s="4" t="s">
        <v>3233</v>
      </c>
      <c r="H811" s="1" t="s">
        <v>15</v>
      </c>
      <c r="I811" s="1" t="s">
        <v>2565</v>
      </c>
      <c r="J811" s="1">
        <v>1</v>
      </c>
    </row>
    <row r="812" spans="1:10" ht="14.4" x14ac:dyDescent="0.3">
      <c r="A812" s="2">
        <v>3806</v>
      </c>
      <c r="B812" s="3" t="s">
        <v>3824</v>
      </c>
      <c r="C812" s="3" t="s">
        <v>3234</v>
      </c>
      <c r="D812" s="1" t="s">
        <v>242</v>
      </c>
      <c r="E812" s="1" t="s">
        <v>3235</v>
      </c>
      <c r="F812" s="1" t="s">
        <v>3236</v>
      </c>
      <c r="G812" s="4" t="s">
        <v>3237</v>
      </c>
      <c r="H812" s="1" t="s">
        <v>15</v>
      </c>
      <c r="I812" s="1" t="s">
        <v>2565</v>
      </c>
      <c r="J812" s="1">
        <v>1</v>
      </c>
    </row>
    <row r="813" spans="1:10" ht="14.4" x14ac:dyDescent="0.3">
      <c r="A813" s="2">
        <v>3808</v>
      </c>
      <c r="B813" s="3" t="s">
        <v>3824</v>
      </c>
      <c r="C813" s="3" t="s">
        <v>3238</v>
      </c>
      <c r="D813" s="1" t="s">
        <v>1298</v>
      </c>
      <c r="E813" s="1" t="s">
        <v>3239</v>
      </c>
      <c r="F813" s="1" t="s">
        <v>3240</v>
      </c>
      <c r="G813" s="4" t="s">
        <v>3241</v>
      </c>
      <c r="H813" s="1" t="s">
        <v>15</v>
      </c>
      <c r="I813" s="1" t="s">
        <v>2565</v>
      </c>
      <c r="J813" s="1">
        <v>0</v>
      </c>
    </row>
    <row r="814" spans="1:10" ht="14.4" x14ac:dyDescent="0.3">
      <c r="A814" s="2">
        <v>3865</v>
      </c>
      <c r="B814" s="3" t="s">
        <v>3824</v>
      </c>
      <c r="C814" s="3" t="s">
        <v>3242</v>
      </c>
      <c r="D814" s="1" t="s">
        <v>1298</v>
      </c>
      <c r="E814" s="1" t="s">
        <v>3243</v>
      </c>
      <c r="F814" s="1" t="s">
        <v>3244</v>
      </c>
      <c r="G814" s="4" t="s">
        <v>3245</v>
      </c>
      <c r="H814" s="1" t="s">
        <v>15</v>
      </c>
      <c r="I814" s="1" t="s">
        <v>2565</v>
      </c>
      <c r="J814" s="1">
        <v>1</v>
      </c>
    </row>
    <row r="815" spans="1:10" ht="14.4" x14ac:dyDescent="0.3">
      <c r="A815" s="2">
        <v>3904</v>
      </c>
      <c r="B815" s="3" t="s">
        <v>3824</v>
      </c>
      <c r="C815" s="3" t="s">
        <v>3246</v>
      </c>
      <c r="D815" s="1" t="s">
        <v>242</v>
      </c>
      <c r="E815" s="1" t="s">
        <v>3247</v>
      </c>
      <c r="F815" s="1" t="s">
        <v>3248</v>
      </c>
      <c r="G815" s="4" t="s">
        <v>3249</v>
      </c>
      <c r="H815" s="1" t="s">
        <v>15</v>
      </c>
      <c r="I815" s="1" t="s">
        <v>2565</v>
      </c>
      <c r="J815" s="1">
        <v>0</v>
      </c>
    </row>
    <row r="816" spans="1:10" ht="14.4" x14ac:dyDescent="0.3">
      <c r="A816" s="2">
        <v>3906</v>
      </c>
      <c r="B816" s="3" t="s">
        <v>3824</v>
      </c>
      <c r="C816" s="3" t="s">
        <v>3250</v>
      </c>
      <c r="D816" s="1" t="s">
        <v>1298</v>
      </c>
      <c r="E816" s="1" t="s">
        <v>3251</v>
      </c>
      <c r="F816" s="1" t="s">
        <v>3252</v>
      </c>
      <c r="G816" s="4" t="s">
        <v>3253</v>
      </c>
      <c r="H816" s="1" t="s">
        <v>15</v>
      </c>
      <c r="I816" s="1" t="s">
        <v>2565</v>
      </c>
      <c r="J816" s="1">
        <v>0</v>
      </c>
    </row>
    <row r="817" spans="1:10" ht="14.4" x14ac:dyDescent="0.3">
      <c r="A817" s="2">
        <v>3908</v>
      </c>
      <c r="B817" s="3" t="s">
        <v>3824</v>
      </c>
      <c r="C817" s="3" t="s">
        <v>3254</v>
      </c>
      <c r="D817" s="1" t="s">
        <v>242</v>
      </c>
      <c r="E817" s="1" t="s">
        <v>3255</v>
      </c>
      <c r="F817" s="1" t="s">
        <v>3256</v>
      </c>
      <c r="G817" s="4" t="s">
        <v>3257</v>
      </c>
      <c r="H817" s="1" t="s">
        <v>15</v>
      </c>
      <c r="I817" s="1" t="s">
        <v>2565</v>
      </c>
      <c r="J817" s="1">
        <v>0</v>
      </c>
    </row>
    <row r="818" spans="1:10" ht="14.4" x14ac:dyDescent="0.3">
      <c r="A818" s="2">
        <v>3910</v>
      </c>
      <c r="B818" s="3" t="s">
        <v>3824</v>
      </c>
      <c r="C818" s="3" t="s">
        <v>3258</v>
      </c>
      <c r="D818" s="1" t="s">
        <v>1298</v>
      </c>
      <c r="E818" s="1" t="s">
        <v>3259</v>
      </c>
      <c r="F818" s="1" t="s">
        <v>3260</v>
      </c>
      <c r="G818" s="4" t="s">
        <v>3261</v>
      </c>
      <c r="H818" s="1" t="s">
        <v>15</v>
      </c>
      <c r="I818" s="1" t="s">
        <v>2565</v>
      </c>
      <c r="J818" s="1">
        <v>1</v>
      </c>
    </row>
    <row r="819" spans="1:10" ht="14.4" x14ac:dyDescent="0.3">
      <c r="A819" s="2">
        <v>3923</v>
      </c>
      <c r="B819" s="3" t="s">
        <v>3824</v>
      </c>
      <c r="C819" s="3" t="s">
        <v>3262</v>
      </c>
      <c r="D819" s="1" t="s">
        <v>1298</v>
      </c>
      <c r="E819" s="1" t="s">
        <v>3263</v>
      </c>
      <c r="F819" s="1" t="s">
        <v>3264</v>
      </c>
      <c r="G819" s="4" t="s">
        <v>3265</v>
      </c>
      <c r="H819" s="1" t="s">
        <v>15</v>
      </c>
      <c r="I819" s="1" t="s">
        <v>2565</v>
      </c>
      <c r="J819" s="1">
        <v>1</v>
      </c>
    </row>
    <row r="820" spans="1:10" ht="14.4" x14ac:dyDescent="0.3">
      <c r="A820" s="2">
        <v>3942</v>
      </c>
      <c r="B820" s="3" t="s">
        <v>3824</v>
      </c>
      <c r="C820" s="3" t="s">
        <v>3266</v>
      </c>
      <c r="D820" s="1" t="s">
        <v>242</v>
      </c>
      <c r="E820" s="1" t="s">
        <v>3267</v>
      </c>
      <c r="F820" s="1" t="s">
        <v>3268</v>
      </c>
      <c r="G820" s="4" t="s">
        <v>3269</v>
      </c>
      <c r="H820" s="1" t="s">
        <v>15</v>
      </c>
      <c r="I820" s="1" t="s">
        <v>2565</v>
      </c>
      <c r="J820" s="1">
        <v>0</v>
      </c>
    </row>
    <row r="821" spans="1:10" ht="14.4" x14ac:dyDescent="0.3">
      <c r="A821" s="2">
        <v>3955</v>
      </c>
      <c r="B821" s="3" t="s">
        <v>3824</v>
      </c>
      <c r="C821" s="3" t="s">
        <v>3270</v>
      </c>
      <c r="D821" s="1" t="s">
        <v>242</v>
      </c>
      <c r="E821" s="1" t="s">
        <v>3271</v>
      </c>
      <c r="F821" s="1" t="s">
        <v>3272</v>
      </c>
      <c r="G821" s="4" t="s">
        <v>3273</v>
      </c>
      <c r="H821" s="1" t="s">
        <v>15</v>
      </c>
      <c r="I821" s="1" t="s">
        <v>2565</v>
      </c>
      <c r="J821" s="1">
        <v>1</v>
      </c>
    </row>
    <row r="822" spans="1:10" ht="14.4" x14ac:dyDescent="0.3">
      <c r="A822" s="2">
        <v>3982</v>
      </c>
      <c r="B822" s="3" t="s">
        <v>3824</v>
      </c>
      <c r="C822" s="3" t="s">
        <v>3274</v>
      </c>
      <c r="D822" s="1" t="s">
        <v>1298</v>
      </c>
      <c r="E822" s="1" t="s">
        <v>3275</v>
      </c>
      <c r="F822" s="1" t="s">
        <v>3276</v>
      </c>
      <c r="G822" s="4" t="s">
        <v>3277</v>
      </c>
      <c r="H822" s="1" t="s">
        <v>15</v>
      </c>
      <c r="I822" s="1" t="s">
        <v>2565</v>
      </c>
      <c r="J822" s="1">
        <v>1</v>
      </c>
    </row>
    <row r="823" spans="1:10" ht="14.4" x14ac:dyDescent="0.3">
      <c r="A823" s="2">
        <v>4020</v>
      </c>
      <c r="B823" s="3" t="s">
        <v>3824</v>
      </c>
      <c r="C823" s="3" t="s">
        <v>3278</v>
      </c>
      <c r="D823" s="1" t="s">
        <v>242</v>
      </c>
      <c r="E823" s="1" t="s">
        <v>3279</v>
      </c>
      <c r="F823" s="1" t="s">
        <v>3280</v>
      </c>
      <c r="G823" s="4" t="s">
        <v>3281</v>
      </c>
      <c r="H823" s="1" t="s">
        <v>15</v>
      </c>
      <c r="I823" s="1" t="s">
        <v>2565</v>
      </c>
      <c r="J823" s="1">
        <v>1</v>
      </c>
    </row>
    <row r="824" spans="1:10" ht="14.4" x14ac:dyDescent="0.3">
      <c r="A824" s="2">
        <v>4032</v>
      </c>
      <c r="B824" s="3" t="s">
        <v>3824</v>
      </c>
      <c r="C824" s="3" t="s">
        <v>3282</v>
      </c>
      <c r="D824" s="1" t="s">
        <v>1298</v>
      </c>
      <c r="E824" s="1" t="s">
        <v>3283</v>
      </c>
      <c r="F824" s="1" t="s">
        <v>3284</v>
      </c>
      <c r="G824" s="4" t="s">
        <v>3285</v>
      </c>
      <c r="H824" s="1" t="s">
        <v>15</v>
      </c>
      <c r="I824" s="1" t="s">
        <v>2565</v>
      </c>
      <c r="J824" s="1">
        <v>1</v>
      </c>
    </row>
    <row r="825" spans="1:10" ht="14.4" x14ac:dyDescent="0.3">
      <c r="A825" s="2">
        <v>4058</v>
      </c>
      <c r="B825" s="3" t="s">
        <v>3824</v>
      </c>
      <c r="C825" s="3" t="s">
        <v>3286</v>
      </c>
      <c r="D825" s="1" t="s">
        <v>1298</v>
      </c>
      <c r="E825" s="1" t="s">
        <v>3287</v>
      </c>
      <c r="F825" s="1" t="s">
        <v>3288</v>
      </c>
      <c r="G825" s="4" t="s">
        <v>3289</v>
      </c>
      <c r="H825" s="1" t="s">
        <v>15</v>
      </c>
      <c r="I825" s="1" t="s">
        <v>2565</v>
      </c>
      <c r="J825" s="1">
        <v>1</v>
      </c>
    </row>
    <row r="826" spans="1:10" ht="14.4" x14ac:dyDescent="0.3">
      <c r="A826" s="2">
        <v>4064</v>
      </c>
      <c r="B826" s="3" t="s">
        <v>3824</v>
      </c>
      <c r="C826" s="3" t="s">
        <v>3290</v>
      </c>
      <c r="D826" s="1" t="s">
        <v>1298</v>
      </c>
      <c r="E826" s="1" t="s">
        <v>3291</v>
      </c>
      <c r="F826" s="1" t="s">
        <v>3292</v>
      </c>
      <c r="G826" s="4" t="s">
        <v>3293</v>
      </c>
      <c r="H826" s="1" t="s">
        <v>15</v>
      </c>
      <c r="I826" s="1" t="s">
        <v>2565</v>
      </c>
      <c r="J826" s="1">
        <v>1</v>
      </c>
    </row>
    <row r="827" spans="1:10" ht="14.4" x14ac:dyDescent="0.3">
      <c r="A827" s="2">
        <v>4091</v>
      </c>
      <c r="B827" s="3" t="s">
        <v>4437</v>
      </c>
      <c r="C827" s="3" t="s">
        <v>3294</v>
      </c>
      <c r="D827" s="1" t="s">
        <v>1298</v>
      </c>
      <c r="E827" s="1" t="s">
        <v>3295</v>
      </c>
      <c r="F827" s="1" t="s">
        <v>3296</v>
      </c>
      <c r="G827" s="4" t="s">
        <v>3297</v>
      </c>
      <c r="H827" s="1" t="s">
        <v>15</v>
      </c>
      <c r="I827" s="1" t="s">
        <v>2565</v>
      </c>
      <c r="J827" s="1">
        <v>1</v>
      </c>
    </row>
    <row r="828" spans="1:10" ht="14.4" x14ac:dyDescent="0.3">
      <c r="A828" s="2">
        <v>4096</v>
      </c>
      <c r="B828" s="3" t="s">
        <v>4437</v>
      </c>
      <c r="C828" s="3" t="s">
        <v>3298</v>
      </c>
      <c r="D828" s="1" t="s">
        <v>242</v>
      </c>
      <c r="E828" s="1" t="s">
        <v>3299</v>
      </c>
      <c r="F828" s="1" t="s">
        <v>3300</v>
      </c>
      <c r="G828" s="4" t="s">
        <v>3301</v>
      </c>
      <c r="H828" s="1" t="s">
        <v>15</v>
      </c>
      <c r="I828" s="1" t="s">
        <v>2565</v>
      </c>
      <c r="J828" s="1">
        <v>0</v>
      </c>
    </row>
    <row r="829" spans="1:10" ht="14.4" x14ac:dyDescent="0.3">
      <c r="A829" s="2">
        <v>4100</v>
      </c>
      <c r="B829" s="3" t="s">
        <v>4437</v>
      </c>
      <c r="C829" s="3" t="s">
        <v>3302</v>
      </c>
      <c r="D829" s="1" t="s">
        <v>242</v>
      </c>
      <c r="E829" s="1" t="s">
        <v>3303</v>
      </c>
      <c r="F829" s="1" t="s">
        <v>3304</v>
      </c>
      <c r="G829" s="4" t="s">
        <v>3305</v>
      </c>
      <c r="H829" s="1" t="s">
        <v>15</v>
      </c>
      <c r="I829" s="1" t="s">
        <v>2565</v>
      </c>
      <c r="J829" s="1">
        <v>1</v>
      </c>
    </row>
    <row r="830" spans="1:10" ht="14.4" x14ac:dyDescent="0.3">
      <c r="A830" s="2">
        <v>4115</v>
      </c>
      <c r="B830" s="3" t="s">
        <v>4437</v>
      </c>
      <c r="C830" s="3" t="s">
        <v>3306</v>
      </c>
      <c r="D830" s="1" t="s">
        <v>242</v>
      </c>
      <c r="E830" s="1" t="s">
        <v>3307</v>
      </c>
      <c r="F830" s="1" t="s">
        <v>3308</v>
      </c>
      <c r="G830" s="4" t="s">
        <v>3309</v>
      </c>
      <c r="H830" s="1" t="s">
        <v>15</v>
      </c>
      <c r="I830" s="1" t="s">
        <v>2565</v>
      </c>
      <c r="J830" s="1">
        <v>1</v>
      </c>
    </row>
    <row r="831" spans="1:10" ht="14.4" x14ac:dyDescent="0.3">
      <c r="A831" s="2">
        <v>4118</v>
      </c>
      <c r="B831" s="3" t="s">
        <v>4437</v>
      </c>
      <c r="C831" s="3" t="s">
        <v>3310</v>
      </c>
      <c r="D831" s="1" t="s">
        <v>1298</v>
      </c>
      <c r="E831" s="1" t="s">
        <v>3311</v>
      </c>
      <c r="F831" s="1" t="s">
        <v>3312</v>
      </c>
      <c r="G831" s="4" t="s">
        <v>3313</v>
      </c>
      <c r="H831" s="1" t="s">
        <v>15</v>
      </c>
      <c r="I831" s="1" t="s">
        <v>2565</v>
      </c>
      <c r="J831" s="1">
        <v>1</v>
      </c>
    </row>
    <row r="832" spans="1:10" ht="14.4" x14ac:dyDescent="0.3">
      <c r="A832" s="2">
        <v>4155</v>
      </c>
      <c r="B832" s="3" t="s">
        <v>4437</v>
      </c>
      <c r="C832" s="3" t="s">
        <v>3314</v>
      </c>
      <c r="D832" s="1" t="s">
        <v>1298</v>
      </c>
      <c r="E832" s="1" t="s">
        <v>3315</v>
      </c>
      <c r="F832" s="1" t="s">
        <v>3316</v>
      </c>
      <c r="G832" s="4" t="s">
        <v>3317</v>
      </c>
      <c r="H832" s="1" t="s">
        <v>15</v>
      </c>
      <c r="I832" s="1" t="s">
        <v>2565</v>
      </c>
      <c r="J832" s="1">
        <v>1</v>
      </c>
    </row>
    <row r="833" spans="1:10" ht="14.4" x14ac:dyDescent="0.3">
      <c r="A833" s="2">
        <v>4166</v>
      </c>
      <c r="B833" s="3" t="s">
        <v>4437</v>
      </c>
      <c r="C833" s="3" t="s">
        <v>3318</v>
      </c>
      <c r="D833" s="1" t="s">
        <v>1298</v>
      </c>
      <c r="E833" s="1" t="s">
        <v>3319</v>
      </c>
      <c r="F833" s="1" t="s">
        <v>3320</v>
      </c>
      <c r="G833" s="4" t="s">
        <v>3321</v>
      </c>
      <c r="H833" s="1" t="s">
        <v>15</v>
      </c>
      <c r="I833" s="1" t="s">
        <v>2565</v>
      </c>
      <c r="J833" s="1">
        <v>1</v>
      </c>
    </row>
    <row r="834" spans="1:10" ht="14.4" x14ac:dyDescent="0.3">
      <c r="A834" s="2">
        <v>4169</v>
      </c>
      <c r="B834" s="3" t="s">
        <v>4437</v>
      </c>
      <c r="C834" s="3" t="s">
        <v>3322</v>
      </c>
      <c r="D834" s="1" t="s">
        <v>242</v>
      </c>
      <c r="E834" s="1" t="s">
        <v>3323</v>
      </c>
      <c r="F834" s="1" t="s">
        <v>3324</v>
      </c>
      <c r="G834" s="4" t="s">
        <v>3325</v>
      </c>
      <c r="H834" s="1" t="s">
        <v>15</v>
      </c>
      <c r="I834" s="1" t="s">
        <v>2565</v>
      </c>
      <c r="J834" s="1">
        <v>1</v>
      </c>
    </row>
    <row r="835" spans="1:10" ht="14.4" x14ac:dyDescent="0.3">
      <c r="A835" s="2">
        <v>4204</v>
      </c>
      <c r="B835" s="3" t="s">
        <v>4437</v>
      </c>
      <c r="C835" s="3" t="s">
        <v>3326</v>
      </c>
      <c r="D835" s="1" t="s">
        <v>242</v>
      </c>
      <c r="E835" s="1" t="s">
        <v>3327</v>
      </c>
      <c r="F835" s="1" t="s">
        <v>3328</v>
      </c>
      <c r="G835" s="4" t="s">
        <v>3329</v>
      </c>
      <c r="H835" s="1" t="s">
        <v>15</v>
      </c>
      <c r="I835" s="1" t="s">
        <v>2565</v>
      </c>
      <c r="J835" s="1">
        <v>1</v>
      </c>
    </row>
    <row r="836" spans="1:10" ht="14.4" x14ac:dyDescent="0.3">
      <c r="A836" s="2">
        <v>4211</v>
      </c>
      <c r="B836" s="3" t="s">
        <v>4437</v>
      </c>
      <c r="C836" s="3" t="s">
        <v>3330</v>
      </c>
      <c r="D836" s="1" t="s">
        <v>242</v>
      </c>
      <c r="E836" s="1" t="s">
        <v>3331</v>
      </c>
      <c r="F836" s="1" t="s">
        <v>3332</v>
      </c>
      <c r="G836" s="4" t="s">
        <v>3333</v>
      </c>
      <c r="H836" s="1" t="s">
        <v>15</v>
      </c>
      <c r="I836" s="1" t="s">
        <v>2565</v>
      </c>
      <c r="J836" s="1">
        <v>1</v>
      </c>
    </row>
    <row r="837" spans="1:10" ht="14.4" x14ac:dyDescent="0.3">
      <c r="A837" s="2">
        <v>4220</v>
      </c>
      <c r="B837" s="3" t="s">
        <v>4437</v>
      </c>
      <c r="C837" s="3" t="s">
        <v>3334</v>
      </c>
      <c r="D837" s="1" t="s">
        <v>1298</v>
      </c>
      <c r="E837" s="1" t="s">
        <v>3335</v>
      </c>
      <c r="F837" s="1" t="s">
        <v>3336</v>
      </c>
      <c r="G837" s="4" t="s">
        <v>3337</v>
      </c>
      <c r="H837" s="1" t="s">
        <v>15</v>
      </c>
      <c r="I837" s="1" t="s">
        <v>2565</v>
      </c>
      <c r="J837" s="1">
        <v>-1</v>
      </c>
    </row>
    <row r="838" spans="1:10" ht="14.4" x14ac:dyDescent="0.3">
      <c r="A838" s="2">
        <v>4244</v>
      </c>
      <c r="B838" s="3" t="s">
        <v>4442</v>
      </c>
      <c r="C838" s="3" t="s">
        <v>3338</v>
      </c>
      <c r="D838" s="1" t="s">
        <v>242</v>
      </c>
      <c r="E838" s="1" t="s">
        <v>3339</v>
      </c>
      <c r="F838" s="1" t="s">
        <v>3340</v>
      </c>
      <c r="G838" s="4" t="s">
        <v>3341</v>
      </c>
      <c r="H838" s="1" t="s">
        <v>15</v>
      </c>
      <c r="I838" s="1" t="s">
        <v>2565</v>
      </c>
      <c r="J838" s="1">
        <v>1</v>
      </c>
    </row>
    <row r="839" spans="1:10" ht="14.4" x14ac:dyDescent="0.3">
      <c r="A839" s="2">
        <v>4263</v>
      </c>
      <c r="B839" s="3" t="s">
        <v>4442</v>
      </c>
      <c r="C839" s="3" t="s">
        <v>3342</v>
      </c>
      <c r="D839" s="1" t="s">
        <v>242</v>
      </c>
      <c r="E839" s="1" t="s">
        <v>3343</v>
      </c>
      <c r="F839" s="1" t="s">
        <v>3344</v>
      </c>
      <c r="G839" s="4" t="s">
        <v>3345</v>
      </c>
      <c r="H839" s="1" t="s">
        <v>15</v>
      </c>
      <c r="I839" s="1" t="s">
        <v>2565</v>
      </c>
      <c r="J839" s="1">
        <v>1</v>
      </c>
    </row>
    <row r="840" spans="1:10" ht="14.4" x14ac:dyDescent="0.3">
      <c r="A840" s="2">
        <v>4266</v>
      </c>
      <c r="B840" s="3" t="s">
        <v>4442</v>
      </c>
      <c r="C840" s="3" t="s">
        <v>3346</v>
      </c>
      <c r="D840" s="1" t="s">
        <v>242</v>
      </c>
      <c r="E840" s="1" t="s">
        <v>3347</v>
      </c>
      <c r="F840" s="1" t="s">
        <v>3348</v>
      </c>
      <c r="G840" s="4" t="s">
        <v>3349</v>
      </c>
      <c r="H840" s="1" t="s">
        <v>15</v>
      </c>
      <c r="I840" s="1" t="s">
        <v>2565</v>
      </c>
      <c r="J840" s="1">
        <v>1</v>
      </c>
    </row>
    <row r="841" spans="1:10" ht="14.4" x14ac:dyDescent="0.3">
      <c r="A841" s="2">
        <v>4288</v>
      </c>
      <c r="B841" s="3" t="s">
        <v>4442</v>
      </c>
      <c r="C841" s="3" t="s">
        <v>3350</v>
      </c>
      <c r="D841" s="1" t="s">
        <v>242</v>
      </c>
      <c r="E841" s="1" t="s">
        <v>3351</v>
      </c>
      <c r="F841" s="1" t="s">
        <v>3352</v>
      </c>
      <c r="G841" s="4" t="s">
        <v>3353</v>
      </c>
      <c r="H841" s="1" t="s">
        <v>15</v>
      </c>
      <c r="I841" s="1" t="s">
        <v>2565</v>
      </c>
      <c r="J841" s="1">
        <v>1</v>
      </c>
    </row>
    <row r="842" spans="1:10" ht="14.4" x14ac:dyDescent="0.3">
      <c r="A842" s="2">
        <v>4317</v>
      </c>
      <c r="B842" s="3" t="s">
        <v>4442</v>
      </c>
      <c r="C842" s="3" t="s">
        <v>3354</v>
      </c>
      <c r="D842" s="1" t="s">
        <v>242</v>
      </c>
      <c r="E842" s="1" t="s">
        <v>3355</v>
      </c>
      <c r="F842" s="1" t="s">
        <v>3356</v>
      </c>
      <c r="G842" s="4" t="s">
        <v>3357</v>
      </c>
      <c r="H842" s="1" t="s">
        <v>15</v>
      </c>
      <c r="I842" s="1" t="s">
        <v>2565</v>
      </c>
      <c r="J842" s="1">
        <v>1</v>
      </c>
    </row>
    <row r="843" spans="1:10" ht="14.4" x14ac:dyDescent="0.3">
      <c r="A843" s="2">
        <v>4325</v>
      </c>
      <c r="B843" s="3" t="s">
        <v>4442</v>
      </c>
      <c r="C843" s="3" t="s">
        <v>3358</v>
      </c>
      <c r="D843" s="1" t="s">
        <v>1298</v>
      </c>
      <c r="E843" s="1" t="s">
        <v>3359</v>
      </c>
      <c r="F843" s="1" t="s">
        <v>3360</v>
      </c>
      <c r="G843" s="4" t="s">
        <v>3361</v>
      </c>
      <c r="H843" s="1" t="s">
        <v>15</v>
      </c>
      <c r="I843" s="1" t="s">
        <v>2565</v>
      </c>
      <c r="J843" s="1">
        <v>0</v>
      </c>
    </row>
    <row r="844" spans="1:10" ht="14.4" x14ac:dyDescent="0.3">
      <c r="A844" s="2">
        <v>4328</v>
      </c>
      <c r="B844" s="3" t="s">
        <v>4442</v>
      </c>
      <c r="C844" s="3" t="s">
        <v>3362</v>
      </c>
      <c r="D844" s="1" t="s">
        <v>1298</v>
      </c>
      <c r="E844" s="1" t="s">
        <v>3363</v>
      </c>
      <c r="F844" s="1" t="s">
        <v>3364</v>
      </c>
      <c r="G844" s="4" t="s">
        <v>3365</v>
      </c>
      <c r="H844" s="1" t="s">
        <v>15</v>
      </c>
      <c r="I844" s="1" t="s">
        <v>2565</v>
      </c>
      <c r="J844" s="1">
        <v>1</v>
      </c>
    </row>
    <row r="845" spans="1:10" ht="14.4" x14ac:dyDescent="0.3">
      <c r="A845" s="2">
        <v>4347</v>
      </c>
      <c r="B845" s="3" t="s">
        <v>4442</v>
      </c>
      <c r="C845" s="3" t="s">
        <v>3366</v>
      </c>
      <c r="D845" s="1" t="s">
        <v>1298</v>
      </c>
      <c r="E845" s="1" t="s">
        <v>3367</v>
      </c>
      <c r="F845" s="1" t="s">
        <v>3368</v>
      </c>
      <c r="G845" s="4" t="s">
        <v>3369</v>
      </c>
      <c r="H845" s="1" t="s">
        <v>15</v>
      </c>
      <c r="I845" s="1" t="s">
        <v>2565</v>
      </c>
      <c r="J845" s="1">
        <v>1</v>
      </c>
    </row>
    <row r="846" spans="1:10" ht="14.4" x14ac:dyDescent="0.3">
      <c r="A846" s="2">
        <v>4350</v>
      </c>
      <c r="B846" s="3" t="s">
        <v>4442</v>
      </c>
      <c r="C846" s="3" t="s">
        <v>3370</v>
      </c>
      <c r="D846" s="1" t="s">
        <v>1298</v>
      </c>
      <c r="E846" s="1" t="s">
        <v>3371</v>
      </c>
      <c r="F846" s="1" t="s">
        <v>3372</v>
      </c>
      <c r="G846" s="4" t="s">
        <v>3373</v>
      </c>
      <c r="H846" s="1" t="s">
        <v>15</v>
      </c>
      <c r="I846" s="1" t="s">
        <v>2565</v>
      </c>
      <c r="J846" s="1">
        <v>1</v>
      </c>
    </row>
    <row r="847" spans="1:10" ht="14.4" x14ac:dyDescent="0.3">
      <c r="A847" s="2">
        <v>4354</v>
      </c>
      <c r="B847" s="3" t="s">
        <v>4442</v>
      </c>
      <c r="C847" s="3" t="s">
        <v>3374</v>
      </c>
      <c r="D847" s="1" t="s">
        <v>242</v>
      </c>
      <c r="E847" s="1" t="s">
        <v>3375</v>
      </c>
      <c r="F847" s="1" t="s">
        <v>3376</v>
      </c>
      <c r="G847" s="4" t="s">
        <v>3377</v>
      </c>
      <c r="H847" s="1" t="s">
        <v>15</v>
      </c>
      <c r="I847" s="1" t="s">
        <v>2565</v>
      </c>
      <c r="J847" s="1">
        <v>1</v>
      </c>
    </row>
    <row r="848" spans="1:10" ht="14.4" x14ac:dyDescent="0.3">
      <c r="A848" s="2">
        <v>4356</v>
      </c>
      <c r="B848" s="3" t="s">
        <v>4442</v>
      </c>
      <c r="C848" s="3" t="s">
        <v>3378</v>
      </c>
      <c r="D848" s="1" t="s">
        <v>242</v>
      </c>
      <c r="E848" s="1" t="s">
        <v>3379</v>
      </c>
      <c r="F848" s="1" t="s">
        <v>3380</v>
      </c>
      <c r="G848" s="4" t="s">
        <v>3381</v>
      </c>
      <c r="H848" s="1" t="s">
        <v>15</v>
      </c>
      <c r="I848" s="1" t="s">
        <v>2565</v>
      </c>
      <c r="J848" s="1">
        <v>1</v>
      </c>
    </row>
    <row r="849" spans="1:10" ht="14.4" x14ac:dyDescent="0.3">
      <c r="A849" s="2">
        <v>4358</v>
      </c>
      <c r="B849" s="3" t="s">
        <v>4442</v>
      </c>
      <c r="C849" s="3" t="s">
        <v>3382</v>
      </c>
      <c r="D849" s="1" t="s">
        <v>1298</v>
      </c>
      <c r="E849" s="1" t="s">
        <v>3383</v>
      </c>
      <c r="F849" s="1" t="s">
        <v>3384</v>
      </c>
      <c r="G849" s="4" t="s">
        <v>3385</v>
      </c>
      <c r="H849" s="1" t="s">
        <v>15</v>
      </c>
      <c r="I849" s="1" t="s">
        <v>2565</v>
      </c>
      <c r="J849" s="1">
        <v>1</v>
      </c>
    </row>
    <row r="850" spans="1:10" ht="14.4" x14ac:dyDescent="0.3">
      <c r="A850" s="2">
        <v>4384</v>
      </c>
      <c r="B850" s="3" t="s">
        <v>4442</v>
      </c>
      <c r="C850" s="3" t="s">
        <v>3386</v>
      </c>
      <c r="D850" s="1" t="s">
        <v>242</v>
      </c>
      <c r="E850" s="1" t="s">
        <v>3387</v>
      </c>
      <c r="F850" s="1" t="s">
        <v>3388</v>
      </c>
      <c r="G850" s="4" t="s">
        <v>3389</v>
      </c>
      <c r="H850" s="1" t="s">
        <v>15</v>
      </c>
      <c r="I850" s="1" t="s">
        <v>2565</v>
      </c>
      <c r="J850" s="1">
        <v>1</v>
      </c>
    </row>
    <row r="851" spans="1:10" ht="14.4" x14ac:dyDescent="0.3">
      <c r="A851" s="2">
        <v>4419</v>
      </c>
      <c r="B851" s="3" t="s">
        <v>4442</v>
      </c>
      <c r="C851" s="3" t="s">
        <v>3390</v>
      </c>
      <c r="D851" s="1" t="s">
        <v>242</v>
      </c>
      <c r="E851" s="1" t="s">
        <v>3391</v>
      </c>
      <c r="F851" s="1" t="s">
        <v>3392</v>
      </c>
      <c r="G851" s="4" t="s">
        <v>3393</v>
      </c>
      <c r="H851" s="1" t="s">
        <v>15</v>
      </c>
      <c r="I851" s="1" t="s">
        <v>2565</v>
      </c>
      <c r="J851" s="1">
        <v>1</v>
      </c>
    </row>
    <row r="852" spans="1:10" ht="14.4" x14ac:dyDescent="0.3">
      <c r="A852" s="2">
        <v>4426</v>
      </c>
      <c r="B852" s="3" t="s">
        <v>4442</v>
      </c>
      <c r="C852" s="3" t="s">
        <v>3394</v>
      </c>
      <c r="D852" s="1" t="s">
        <v>1298</v>
      </c>
      <c r="E852" s="1" t="s">
        <v>3395</v>
      </c>
      <c r="F852" s="1" t="s">
        <v>3396</v>
      </c>
      <c r="G852" s="4" t="s">
        <v>3397</v>
      </c>
      <c r="H852" s="1" t="s">
        <v>15</v>
      </c>
      <c r="I852" s="1" t="s">
        <v>2565</v>
      </c>
      <c r="J852" s="1">
        <v>1</v>
      </c>
    </row>
    <row r="853" spans="1:10" ht="14.4" x14ac:dyDescent="0.3">
      <c r="A853" s="2">
        <v>4454</v>
      </c>
      <c r="B853" s="3" t="s">
        <v>4475</v>
      </c>
      <c r="C853" s="3" t="s">
        <v>3398</v>
      </c>
      <c r="D853" s="1" t="s">
        <v>242</v>
      </c>
      <c r="E853" s="1" t="s">
        <v>3399</v>
      </c>
      <c r="F853" s="1" t="s">
        <v>3400</v>
      </c>
      <c r="G853" s="4" t="s">
        <v>3401</v>
      </c>
      <c r="H853" s="1" t="s">
        <v>15</v>
      </c>
      <c r="I853" s="1" t="s">
        <v>2565</v>
      </c>
      <c r="J853" s="1">
        <v>1</v>
      </c>
    </row>
    <row r="854" spans="1:10" ht="14.4" x14ac:dyDescent="0.3">
      <c r="A854" s="2">
        <v>4465</v>
      </c>
      <c r="B854" s="3" t="s">
        <v>4475</v>
      </c>
      <c r="C854" s="3" t="s">
        <v>3402</v>
      </c>
      <c r="D854" s="1" t="s">
        <v>242</v>
      </c>
      <c r="E854" s="1" t="s">
        <v>3403</v>
      </c>
      <c r="F854" s="1" t="s">
        <v>3404</v>
      </c>
      <c r="G854" s="4" t="s">
        <v>3405</v>
      </c>
      <c r="H854" s="1" t="s">
        <v>15</v>
      </c>
      <c r="I854" s="1" t="s">
        <v>2565</v>
      </c>
      <c r="J854" s="1">
        <v>1</v>
      </c>
    </row>
    <row r="855" spans="1:10" ht="14.4" x14ac:dyDescent="0.3">
      <c r="A855" s="2">
        <v>4485</v>
      </c>
      <c r="B855" s="3" t="s">
        <v>4475</v>
      </c>
      <c r="C855" s="3" t="s">
        <v>3406</v>
      </c>
      <c r="D855" s="1" t="s">
        <v>1298</v>
      </c>
      <c r="E855" s="1" t="s">
        <v>3407</v>
      </c>
      <c r="F855" s="1" t="s">
        <v>3408</v>
      </c>
      <c r="G855" s="4" t="s">
        <v>3409</v>
      </c>
      <c r="H855" s="1" t="s">
        <v>15</v>
      </c>
      <c r="I855" s="1" t="s">
        <v>2565</v>
      </c>
      <c r="J855" s="1">
        <v>1</v>
      </c>
    </row>
    <row r="856" spans="1:10" ht="14.4" x14ac:dyDescent="0.3">
      <c r="A856" s="2">
        <v>4498</v>
      </c>
      <c r="B856" s="3" t="s">
        <v>4475</v>
      </c>
      <c r="C856" s="3" t="s">
        <v>3410</v>
      </c>
      <c r="D856" s="1" t="s">
        <v>242</v>
      </c>
      <c r="E856" s="1" t="s">
        <v>3411</v>
      </c>
      <c r="F856" s="1" t="s">
        <v>3412</v>
      </c>
      <c r="G856" s="4" t="s">
        <v>3413</v>
      </c>
      <c r="H856" s="1" t="s">
        <v>15</v>
      </c>
      <c r="I856" s="1" t="s">
        <v>2565</v>
      </c>
      <c r="J856" s="1">
        <v>1</v>
      </c>
    </row>
    <row r="857" spans="1:10" ht="14.4" x14ac:dyDescent="0.3">
      <c r="A857" s="2">
        <v>4522</v>
      </c>
      <c r="B857" s="3" t="s">
        <v>4475</v>
      </c>
      <c r="C857" s="3" t="s">
        <v>3414</v>
      </c>
      <c r="D857" s="1" t="s">
        <v>1298</v>
      </c>
      <c r="E857" s="1" t="s">
        <v>3415</v>
      </c>
      <c r="F857" s="1" t="s">
        <v>3416</v>
      </c>
      <c r="G857" s="4" t="s">
        <v>3417</v>
      </c>
      <c r="H857" s="1" t="s">
        <v>15</v>
      </c>
      <c r="I857" s="1" t="s">
        <v>2565</v>
      </c>
      <c r="J857" s="1">
        <v>1</v>
      </c>
    </row>
    <row r="858" spans="1:10" ht="14.4" x14ac:dyDescent="0.3">
      <c r="A858" s="2">
        <v>4526</v>
      </c>
      <c r="B858" s="3" t="s">
        <v>4475</v>
      </c>
      <c r="C858" s="3" t="s">
        <v>3418</v>
      </c>
      <c r="D858" s="1" t="s">
        <v>242</v>
      </c>
      <c r="E858" s="1" t="s">
        <v>3419</v>
      </c>
      <c r="F858" s="1" t="s">
        <v>3420</v>
      </c>
      <c r="G858" s="4" t="s">
        <v>3421</v>
      </c>
      <c r="H858" s="1" t="s">
        <v>15</v>
      </c>
      <c r="I858" s="1" t="s">
        <v>2565</v>
      </c>
      <c r="J858" s="1">
        <v>1</v>
      </c>
    </row>
    <row r="859" spans="1:10" ht="14.4" x14ac:dyDescent="0.3">
      <c r="A859" s="2">
        <v>4533</v>
      </c>
      <c r="B859" s="3" t="s">
        <v>4475</v>
      </c>
      <c r="C859" s="3" t="s">
        <v>3422</v>
      </c>
      <c r="D859" s="1" t="s">
        <v>1298</v>
      </c>
      <c r="E859" s="1" t="s">
        <v>3423</v>
      </c>
      <c r="F859" s="1" t="s">
        <v>3424</v>
      </c>
      <c r="G859" s="4" t="s">
        <v>3425</v>
      </c>
      <c r="H859" s="1" t="s">
        <v>15</v>
      </c>
      <c r="I859" s="1" t="s">
        <v>2565</v>
      </c>
      <c r="J859" s="1">
        <v>1</v>
      </c>
    </row>
    <row r="860" spans="1:10" ht="14.4" x14ac:dyDescent="0.3">
      <c r="A860" s="2">
        <v>4576</v>
      </c>
      <c r="B860" s="3" t="s">
        <v>4475</v>
      </c>
      <c r="C860" s="3" t="s">
        <v>3426</v>
      </c>
      <c r="D860" s="1" t="s">
        <v>242</v>
      </c>
      <c r="E860" s="1" t="s">
        <v>3427</v>
      </c>
      <c r="F860" s="1" t="s">
        <v>3428</v>
      </c>
      <c r="G860" s="4" t="s">
        <v>3429</v>
      </c>
      <c r="H860" s="1" t="s">
        <v>15</v>
      </c>
      <c r="I860" s="1" t="s">
        <v>2565</v>
      </c>
      <c r="J860" s="1">
        <v>0</v>
      </c>
    </row>
    <row r="861" spans="1:10" ht="14.4" x14ac:dyDescent="0.3">
      <c r="A861" s="2">
        <v>4577</v>
      </c>
      <c r="B861" s="3" t="s">
        <v>4475</v>
      </c>
      <c r="C861" s="3" t="s">
        <v>3430</v>
      </c>
      <c r="D861" s="1" t="s">
        <v>242</v>
      </c>
      <c r="E861" s="1" t="s">
        <v>3431</v>
      </c>
      <c r="F861" s="1" t="s">
        <v>3432</v>
      </c>
      <c r="G861" s="4" t="s">
        <v>3433</v>
      </c>
      <c r="H861" s="1" t="s">
        <v>15</v>
      </c>
      <c r="I861" s="1" t="s">
        <v>2565</v>
      </c>
      <c r="J861" s="1">
        <v>-1</v>
      </c>
    </row>
    <row r="862" spans="1:10" ht="14.4" x14ac:dyDescent="0.3">
      <c r="A862" s="2">
        <v>4581</v>
      </c>
      <c r="B862" s="3" t="s">
        <v>4475</v>
      </c>
      <c r="C862" s="3" t="s">
        <v>3434</v>
      </c>
      <c r="D862" s="1" t="s">
        <v>242</v>
      </c>
      <c r="E862" s="1" t="s">
        <v>3435</v>
      </c>
      <c r="F862" s="1" t="s">
        <v>3436</v>
      </c>
      <c r="G862" s="4" t="s">
        <v>3437</v>
      </c>
      <c r="H862" s="1" t="s">
        <v>15</v>
      </c>
      <c r="I862" s="1" t="s">
        <v>2565</v>
      </c>
      <c r="J862" s="1">
        <v>1</v>
      </c>
    </row>
    <row r="863" spans="1:10" ht="14.4" x14ac:dyDescent="0.3">
      <c r="A863" s="2">
        <v>4616</v>
      </c>
      <c r="B863" s="3" t="s">
        <v>4475</v>
      </c>
      <c r="C863" s="3" t="s">
        <v>1864</v>
      </c>
      <c r="D863" s="1" t="s">
        <v>1298</v>
      </c>
      <c r="E863" s="1" t="s">
        <v>3438</v>
      </c>
      <c r="F863" s="1" t="s">
        <v>3439</v>
      </c>
      <c r="G863" s="4" t="s">
        <v>3440</v>
      </c>
      <c r="H863" s="1" t="s">
        <v>15</v>
      </c>
      <c r="I863" s="1" t="s">
        <v>2565</v>
      </c>
      <c r="J863" s="1">
        <v>-1</v>
      </c>
    </row>
    <row r="864" spans="1:10" ht="14.4" x14ac:dyDescent="0.3">
      <c r="A864" s="2">
        <v>4619</v>
      </c>
      <c r="B864" s="3" t="s">
        <v>4475</v>
      </c>
      <c r="C864" s="3" t="s">
        <v>3441</v>
      </c>
      <c r="D864" s="1" t="s">
        <v>242</v>
      </c>
      <c r="E864" s="1" t="s">
        <v>3442</v>
      </c>
      <c r="F864" s="1" t="s">
        <v>3443</v>
      </c>
      <c r="G864" s="4" t="s">
        <v>3444</v>
      </c>
      <c r="H864" s="1" t="s">
        <v>15</v>
      </c>
      <c r="I864" s="1" t="s">
        <v>2565</v>
      </c>
      <c r="J864" s="1">
        <v>1</v>
      </c>
    </row>
    <row r="865" spans="1:10" ht="14.4" x14ac:dyDescent="0.3">
      <c r="A865" s="2">
        <v>4685</v>
      </c>
      <c r="B865" s="3" t="s">
        <v>4475</v>
      </c>
      <c r="C865" s="3" t="s">
        <v>3445</v>
      </c>
      <c r="D865" s="1" t="s">
        <v>1298</v>
      </c>
      <c r="E865" s="1" t="s">
        <v>3446</v>
      </c>
      <c r="F865" s="1" t="s">
        <v>3447</v>
      </c>
      <c r="G865" s="4" t="s">
        <v>3448</v>
      </c>
      <c r="H865" s="1" t="s">
        <v>15</v>
      </c>
      <c r="I865" s="1" t="s">
        <v>2565</v>
      </c>
      <c r="J865" s="1">
        <v>1</v>
      </c>
    </row>
    <row r="866" spans="1:10" ht="14.4" x14ac:dyDescent="0.3">
      <c r="A866" s="2">
        <v>4718</v>
      </c>
      <c r="B866" s="3" t="s">
        <v>4475</v>
      </c>
      <c r="C866" s="3" t="s">
        <v>3449</v>
      </c>
      <c r="D866" s="1" t="s">
        <v>1298</v>
      </c>
      <c r="E866" s="1" t="s">
        <v>3450</v>
      </c>
      <c r="F866" s="1" t="s">
        <v>1450</v>
      </c>
      <c r="G866" s="4" t="s">
        <v>3451</v>
      </c>
      <c r="H866" s="1" t="s">
        <v>15</v>
      </c>
      <c r="I866" s="1" t="s">
        <v>2565</v>
      </c>
      <c r="J866" s="1">
        <v>1</v>
      </c>
    </row>
    <row r="867" spans="1:10" ht="14.4" x14ac:dyDescent="0.3">
      <c r="A867" s="2">
        <v>4770</v>
      </c>
      <c r="B867" s="3" t="s">
        <v>4475</v>
      </c>
      <c r="C867" s="3" t="s">
        <v>258</v>
      </c>
      <c r="D867" s="1" t="s">
        <v>1298</v>
      </c>
      <c r="E867" s="1" t="s">
        <v>3452</v>
      </c>
      <c r="F867" s="1" t="s">
        <v>3453</v>
      </c>
      <c r="G867" s="4" t="s">
        <v>3454</v>
      </c>
      <c r="H867" s="1" t="s">
        <v>15</v>
      </c>
      <c r="I867" s="1" t="s">
        <v>2565</v>
      </c>
      <c r="J867" s="1">
        <v>0</v>
      </c>
    </row>
    <row r="868" spans="1:10" ht="14.4" x14ac:dyDescent="0.3">
      <c r="A868" s="2">
        <v>4785</v>
      </c>
      <c r="B868" s="3" t="s">
        <v>4475</v>
      </c>
      <c r="C868" s="3" t="s">
        <v>3455</v>
      </c>
      <c r="D868" s="1" t="s">
        <v>1298</v>
      </c>
      <c r="E868" s="1" t="s">
        <v>3456</v>
      </c>
      <c r="F868" s="1" t="s">
        <v>3457</v>
      </c>
      <c r="G868" s="4" t="s">
        <v>3458</v>
      </c>
      <c r="H868" s="1" t="s">
        <v>15</v>
      </c>
      <c r="I868" s="1" t="s">
        <v>2565</v>
      </c>
      <c r="J868" s="1">
        <v>1</v>
      </c>
    </row>
    <row r="869" spans="1:10" ht="14.4" x14ac:dyDescent="0.3">
      <c r="A869" s="2">
        <v>4843</v>
      </c>
      <c r="B869" s="3" t="s">
        <v>4475</v>
      </c>
      <c r="C869" s="3" t="s">
        <v>3459</v>
      </c>
      <c r="D869" s="1" t="s">
        <v>1298</v>
      </c>
      <c r="E869" s="1" t="s">
        <v>3460</v>
      </c>
      <c r="F869" s="1" t="s">
        <v>3461</v>
      </c>
      <c r="G869" s="4" t="s">
        <v>3462</v>
      </c>
      <c r="H869" s="1" t="s">
        <v>15</v>
      </c>
      <c r="I869" s="1" t="s">
        <v>2565</v>
      </c>
      <c r="J869" s="1">
        <v>1</v>
      </c>
    </row>
    <row r="870" spans="1:10" ht="14.4" x14ac:dyDescent="0.3">
      <c r="A870" s="2">
        <v>4865</v>
      </c>
      <c r="B870" s="3" t="s">
        <v>4475</v>
      </c>
      <c r="C870" s="3" t="s">
        <v>3463</v>
      </c>
      <c r="D870" s="1" t="s">
        <v>1298</v>
      </c>
      <c r="E870" s="1" t="s">
        <v>3464</v>
      </c>
      <c r="F870" s="1" t="s">
        <v>3465</v>
      </c>
      <c r="G870" s="4" t="s">
        <v>3466</v>
      </c>
      <c r="H870" s="1" t="s">
        <v>15</v>
      </c>
      <c r="I870" s="1" t="s">
        <v>2565</v>
      </c>
      <c r="J870" s="1">
        <v>0</v>
      </c>
    </row>
    <row r="871" spans="1:10" ht="14.4" x14ac:dyDescent="0.3">
      <c r="A871" s="2">
        <v>4937</v>
      </c>
      <c r="B871" s="3" t="s">
        <v>4475</v>
      </c>
      <c r="C871" s="3" t="s">
        <v>3467</v>
      </c>
      <c r="D871" s="1" t="s">
        <v>1298</v>
      </c>
      <c r="E871" s="1" t="s">
        <v>3468</v>
      </c>
      <c r="F871" s="1" t="s">
        <v>3469</v>
      </c>
      <c r="G871" s="4" t="s">
        <v>3470</v>
      </c>
      <c r="H871" s="1" t="s">
        <v>15</v>
      </c>
      <c r="I871" s="1" t="s">
        <v>2565</v>
      </c>
      <c r="J871" s="1">
        <v>1</v>
      </c>
    </row>
    <row r="872" spans="1:10" ht="14.4" x14ac:dyDescent="0.3">
      <c r="A872" s="2">
        <v>4990</v>
      </c>
      <c r="B872" s="3" t="s">
        <v>4475</v>
      </c>
      <c r="C872" s="3" t="s">
        <v>3471</v>
      </c>
      <c r="D872" s="1" t="s">
        <v>1298</v>
      </c>
      <c r="E872" s="1" t="s">
        <v>3472</v>
      </c>
      <c r="F872" s="1" t="s">
        <v>3473</v>
      </c>
      <c r="G872" s="4" t="s">
        <v>3474</v>
      </c>
      <c r="H872" s="1" t="s">
        <v>15</v>
      </c>
      <c r="I872" s="1" t="s">
        <v>2565</v>
      </c>
      <c r="J872" s="1">
        <v>-1</v>
      </c>
    </row>
    <row r="873" spans="1:10" ht="14.4" x14ac:dyDescent="0.3">
      <c r="A873" s="2">
        <v>5035</v>
      </c>
      <c r="B873" s="3" t="s">
        <v>4475</v>
      </c>
      <c r="C873" s="3" t="s">
        <v>3475</v>
      </c>
      <c r="D873" s="1" t="s">
        <v>1298</v>
      </c>
      <c r="E873" s="1" t="s">
        <v>3476</v>
      </c>
      <c r="F873" s="1" t="s">
        <v>3477</v>
      </c>
      <c r="G873" s="4" t="s">
        <v>3478</v>
      </c>
      <c r="H873" s="1" t="s">
        <v>15</v>
      </c>
      <c r="I873" s="1" t="s">
        <v>2565</v>
      </c>
      <c r="J873" s="1">
        <v>1</v>
      </c>
    </row>
    <row r="874" spans="1:10" ht="14.4" x14ac:dyDescent="0.3">
      <c r="A874" s="2">
        <v>5039</v>
      </c>
      <c r="B874" s="3" t="s">
        <v>4475</v>
      </c>
      <c r="C874" s="3" t="s">
        <v>3479</v>
      </c>
      <c r="D874" s="1" t="s">
        <v>1298</v>
      </c>
      <c r="E874" s="1" t="s">
        <v>3480</v>
      </c>
      <c r="F874" s="1" t="s">
        <v>3481</v>
      </c>
      <c r="G874" s="4" t="s">
        <v>3482</v>
      </c>
      <c r="H874" s="1" t="s">
        <v>15</v>
      </c>
      <c r="I874" s="1" t="s">
        <v>2565</v>
      </c>
      <c r="J874" s="1">
        <v>1</v>
      </c>
    </row>
    <row r="875" spans="1:10" ht="14.4" x14ac:dyDescent="0.3">
      <c r="A875" s="2">
        <v>5051</v>
      </c>
      <c r="B875" s="3" t="s">
        <v>4475</v>
      </c>
      <c r="C875" s="3" t="s">
        <v>3483</v>
      </c>
      <c r="D875" s="1" t="s">
        <v>1298</v>
      </c>
      <c r="E875" s="1" t="s">
        <v>3484</v>
      </c>
      <c r="F875" s="1" t="s">
        <v>3485</v>
      </c>
      <c r="G875" s="4" t="s">
        <v>3486</v>
      </c>
      <c r="H875" s="1" t="s">
        <v>15</v>
      </c>
      <c r="I875" s="1" t="s">
        <v>2565</v>
      </c>
      <c r="J875" s="1">
        <v>1</v>
      </c>
    </row>
    <row r="876" spans="1:10" ht="14.4" x14ac:dyDescent="0.3">
      <c r="A876" s="2">
        <v>5125</v>
      </c>
      <c r="B876" s="3" t="s">
        <v>4475</v>
      </c>
      <c r="C876" s="3" t="s">
        <v>3487</v>
      </c>
      <c r="D876" s="1" t="s">
        <v>1298</v>
      </c>
      <c r="E876" s="1" t="s">
        <v>3488</v>
      </c>
      <c r="F876" s="1" t="s">
        <v>3489</v>
      </c>
      <c r="G876" s="4" t="s">
        <v>3490</v>
      </c>
      <c r="H876" s="1" t="s">
        <v>15</v>
      </c>
      <c r="I876" s="1" t="s">
        <v>2565</v>
      </c>
      <c r="J876" s="1">
        <v>1</v>
      </c>
    </row>
    <row r="877" spans="1:10" ht="14.4" x14ac:dyDescent="0.3">
      <c r="A877" s="2">
        <v>5135</v>
      </c>
      <c r="B877" s="3" t="s">
        <v>4475</v>
      </c>
      <c r="C877" s="3" t="s">
        <v>3491</v>
      </c>
      <c r="D877" s="1" t="s">
        <v>1298</v>
      </c>
      <c r="E877" s="1" t="s">
        <v>3492</v>
      </c>
      <c r="F877" s="1" t="s">
        <v>3493</v>
      </c>
      <c r="G877" s="4" t="s">
        <v>3494</v>
      </c>
      <c r="H877" s="1" t="s">
        <v>15</v>
      </c>
      <c r="I877" s="1" t="s">
        <v>2565</v>
      </c>
      <c r="J877" s="1">
        <v>1</v>
      </c>
    </row>
    <row r="878" spans="1:10" ht="14.4" x14ac:dyDescent="0.3">
      <c r="A878" s="2">
        <v>5166</v>
      </c>
      <c r="B878" s="3" t="s">
        <v>4475</v>
      </c>
      <c r="C878" s="3" t="s">
        <v>1962</v>
      </c>
      <c r="D878" s="1" t="s">
        <v>1298</v>
      </c>
      <c r="E878" s="1" t="s">
        <v>3495</v>
      </c>
      <c r="F878" s="1" t="s">
        <v>3496</v>
      </c>
      <c r="G878" s="4" t="s">
        <v>3497</v>
      </c>
      <c r="H878" s="1" t="s">
        <v>15</v>
      </c>
      <c r="I878" s="1" t="s">
        <v>2565</v>
      </c>
      <c r="J878" s="1">
        <v>1</v>
      </c>
    </row>
    <row r="879" spans="1:10" ht="14.4" x14ac:dyDescent="0.3">
      <c r="A879" s="2">
        <v>5179</v>
      </c>
      <c r="B879" s="3" t="s">
        <v>4475</v>
      </c>
      <c r="C879" s="3" t="s">
        <v>3498</v>
      </c>
      <c r="D879" s="1" t="s">
        <v>1298</v>
      </c>
      <c r="E879" s="1" t="s">
        <v>3499</v>
      </c>
      <c r="F879" s="1" t="s">
        <v>3500</v>
      </c>
      <c r="G879" s="4" t="s">
        <v>3501</v>
      </c>
      <c r="H879" s="1" t="s">
        <v>15</v>
      </c>
      <c r="I879" s="1" t="s">
        <v>2565</v>
      </c>
      <c r="J879" s="1">
        <v>1</v>
      </c>
    </row>
    <row r="880" spans="1:10" ht="14.4" x14ac:dyDescent="0.3">
      <c r="A880" s="2">
        <v>5207</v>
      </c>
      <c r="B880" s="3" t="s">
        <v>4475</v>
      </c>
      <c r="C880" s="3" t="s">
        <v>3502</v>
      </c>
      <c r="D880" s="1" t="s">
        <v>1298</v>
      </c>
      <c r="E880" s="1" t="s">
        <v>3503</v>
      </c>
      <c r="F880" s="1" t="s">
        <v>3504</v>
      </c>
      <c r="G880" s="4" t="s">
        <v>3505</v>
      </c>
      <c r="H880" s="1" t="s">
        <v>15</v>
      </c>
      <c r="I880" s="1" t="s">
        <v>2565</v>
      </c>
      <c r="J880" s="1">
        <v>1</v>
      </c>
    </row>
    <row r="881" spans="1:10" ht="14.4" x14ac:dyDescent="0.3">
      <c r="A881" s="2">
        <v>5346</v>
      </c>
      <c r="B881" s="3" t="s">
        <v>4475</v>
      </c>
      <c r="C881" s="3" t="s">
        <v>3506</v>
      </c>
      <c r="D881" s="1" t="s">
        <v>1298</v>
      </c>
      <c r="E881" s="1" t="s">
        <v>3507</v>
      </c>
      <c r="F881" s="1" t="s">
        <v>3508</v>
      </c>
      <c r="G881" s="4" t="s">
        <v>3509</v>
      </c>
      <c r="H881" s="1" t="s">
        <v>15</v>
      </c>
      <c r="I881" s="1" t="s">
        <v>2565</v>
      </c>
      <c r="J881" s="1">
        <v>1</v>
      </c>
    </row>
    <row r="882" spans="1:10" ht="14.4" x14ac:dyDescent="0.3">
      <c r="A882" s="2">
        <v>5401</v>
      </c>
      <c r="B882" s="3" t="s">
        <v>4475</v>
      </c>
      <c r="C882" s="3" t="s">
        <v>3510</v>
      </c>
      <c r="D882" s="1" t="s">
        <v>1298</v>
      </c>
      <c r="E882" s="1" t="s">
        <v>3511</v>
      </c>
      <c r="F882" s="1" t="s">
        <v>3512</v>
      </c>
      <c r="G882" s="4" t="s">
        <v>3513</v>
      </c>
      <c r="H882" s="1" t="s">
        <v>15</v>
      </c>
      <c r="I882" s="1" t="s">
        <v>2565</v>
      </c>
      <c r="J882" s="1">
        <v>1</v>
      </c>
    </row>
    <row r="883" spans="1:10" ht="14.4" x14ac:dyDescent="0.3">
      <c r="A883" s="2">
        <v>5465</v>
      </c>
      <c r="B883" s="3" t="s">
        <v>4475</v>
      </c>
      <c r="C883" s="3" t="s">
        <v>3514</v>
      </c>
      <c r="D883" s="1" t="s">
        <v>1298</v>
      </c>
      <c r="E883" s="1" t="s">
        <v>3515</v>
      </c>
      <c r="F883" s="1" t="s">
        <v>3516</v>
      </c>
      <c r="G883" s="4" t="s">
        <v>3517</v>
      </c>
      <c r="H883" s="1" t="s">
        <v>15</v>
      </c>
      <c r="I883" s="1" t="s">
        <v>2565</v>
      </c>
      <c r="J883" s="1">
        <v>-1</v>
      </c>
    </row>
    <row r="884" spans="1:10" ht="14.4" x14ac:dyDescent="0.3">
      <c r="A884" s="2">
        <v>5475</v>
      </c>
      <c r="B884" s="3" t="s">
        <v>4475</v>
      </c>
      <c r="C884" s="3" t="s">
        <v>3518</v>
      </c>
      <c r="D884" s="1" t="s">
        <v>1298</v>
      </c>
      <c r="E884" s="1" t="s">
        <v>3519</v>
      </c>
      <c r="F884" s="1" t="s">
        <v>3520</v>
      </c>
      <c r="G884" s="4" t="s">
        <v>3521</v>
      </c>
      <c r="H884" s="1" t="s">
        <v>15</v>
      </c>
      <c r="I884" s="1" t="s">
        <v>2565</v>
      </c>
      <c r="J884" s="1">
        <v>0</v>
      </c>
    </row>
    <row r="885" spans="1:10" ht="14.4" x14ac:dyDescent="0.3">
      <c r="A885" s="2">
        <v>5499</v>
      </c>
      <c r="B885" s="3" t="s">
        <v>4475</v>
      </c>
      <c r="C885" s="3" t="s">
        <v>3522</v>
      </c>
      <c r="D885" s="1" t="s">
        <v>1298</v>
      </c>
      <c r="E885" s="1" t="s">
        <v>3523</v>
      </c>
      <c r="F885" s="1" t="s">
        <v>3524</v>
      </c>
      <c r="G885" s="4" t="s">
        <v>3525</v>
      </c>
      <c r="H885" s="1" t="s">
        <v>15</v>
      </c>
      <c r="I885" s="1" t="s">
        <v>2565</v>
      </c>
      <c r="J885" s="1">
        <v>1</v>
      </c>
    </row>
    <row r="886" spans="1:10" ht="14.4" x14ac:dyDescent="0.3">
      <c r="A886" s="2">
        <v>5518</v>
      </c>
      <c r="B886" s="3" t="s">
        <v>4475</v>
      </c>
      <c r="C886" s="3" t="s">
        <v>3526</v>
      </c>
      <c r="D886" s="1" t="s">
        <v>1298</v>
      </c>
      <c r="E886" s="1" t="s">
        <v>3527</v>
      </c>
      <c r="F886" s="1" t="s">
        <v>3528</v>
      </c>
      <c r="G886" s="4" t="s">
        <v>3529</v>
      </c>
      <c r="H886" s="1" t="s">
        <v>15</v>
      </c>
      <c r="I886" s="1" t="s">
        <v>2565</v>
      </c>
      <c r="J886" s="1">
        <v>0</v>
      </c>
    </row>
    <row r="887" spans="1:10" ht="14.4" x14ac:dyDescent="0.3">
      <c r="A887" s="2">
        <v>5548</v>
      </c>
      <c r="B887" s="3" t="s">
        <v>4475</v>
      </c>
      <c r="C887" s="3" t="s">
        <v>3530</v>
      </c>
      <c r="D887" s="1" t="s">
        <v>1298</v>
      </c>
      <c r="E887" s="1" t="s">
        <v>3531</v>
      </c>
      <c r="F887" s="1" t="s">
        <v>3532</v>
      </c>
      <c r="G887" s="4" t="s">
        <v>3533</v>
      </c>
      <c r="H887" s="1" t="s">
        <v>15</v>
      </c>
      <c r="I887" s="1" t="s">
        <v>2565</v>
      </c>
      <c r="J887" s="1">
        <v>1</v>
      </c>
    </row>
    <row r="888" spans="1:10" ht="14.4" x14ac:dyDescent="0.3">
      <c r="A888" s="2">
        <v>5693</v>
      </c>
      <c r="B888" s="3" t="s">
        <v>4475</v>
      </c>
      <c r="C888" s="3" t="s">
        <v>3534</v>
      </c>
      <c r="D888" s="1" t="s">
        <v>1298</v>
      </c>
      <c r="E888" s="1" t="s">
        <v>3535</v>
      </c>
      <c r="F888" s="1" t="s">
        <v>3536</v>
      </c>
      <c r="G888" s="4" t="s">
        <v>3537</v>
      </c>
      <c r="H888" s="1" t="s">
        <v>15</v>
      </c>
      <c r="I888" s="1" t="s">
        <v>2565</v>
      </c>
      <c r="J888" s="1">
        <v>1</v>
      </c>
    </row>
    <row r="889" spans="1:10" ht="14.4" x14ac:dyDescent="0.3">
      <c r="A889" s="2">
        <v>5712</v>
      </c>
      <c r="B889" s="3" t="s">
        <v>4475</v>
      </c>
      <c r="C889" s="3" t="s">
        <v>3538</v>
      </c>
      <c r="D889" s="1" t="s">
        <v>1298</v>
      </c>
      <c r="E889" s="1" t="s">
        <v>3539</v>
      </c>
      <c r="F889" s="1" t="s">
        <v>3540</v>
      </c>
      <c r="G889" s="4" t="s">
        <v>3541</v>
      </c>
      <c r="H889" s="1" t="s">
        <v>15</v>
      </c>
      <c r="I889" s="1" t="s">
        <v>2565</v>
      </c>
      <c r="J889" s="1">
        <v>1</v>
      </c>
    </row>
    <row r="890" spans="1:10" ht="14.4" x14ac:dyDescent="0.3">
      <c r="A890" s="2">
        <v>5752</v>
      </c>
      <c r="B890" s="3" t="s">
        <v>4475</v>
      </c>
      <c r="C890" s="3" t="s">
        <v>3542</v>
      </c>
      <c r="D890" s="1" t="s">
        <v>1298</v>
      </c>
      <c r="E890" s="1" t="s">
        <v>3543</v>
      </c>
      <c r="F890" s="1" t="s">
        <v>3544</v>
      </c>
      <c r="G890" s="4" t="s">
        <v>3545</v>
      </c>
      <c r="H890" s="1" t="s">
        <v>15</v>
      </c>
      <c r="I890" s="1" t="s">
        <v>2565</v>
      </c>
      <c r="J890" s="1">
        <v>1</v>
      </c>
    </row>
    <row r="891" spans="1:10" ht="14.4" x14ac:dyDescent="0.3">
      <c r="A891" s="2">
        <v>5787</v>
      </c>
      <c r="B891" s="3" t="s">
        <v>4475</v>
      </c>
      <c r="C891" s="3" t="s">
        <v>3546</v>
      </c>
      <c r="D891" s="1" t="s">
        <v>1298</v>
      </c>
      <c r="E891" s="1" t="s">
        <v>3547</v>
      </c>
      <c r="F891" s="1" t="s">
        <v>3548</v>
      </c>
      <c r="G891" s="4" t="s">
        <v>3549</v>
      </c>
      <c r="H891" s="1" t="s">
        <v>15</v>
      </c>
      <c r="I891" s="1" t="s">
        <v>2565</v>
      </c>
      <c r="J891" s="1">
        <v>1</v>
      </c>
    </row>
    <row r="892" spans="1:10" ht="14.4" x14ac:dyDescent="0.3">
      <c r="A892" s="2">
        <v>5803</v>
      </c>
      <c r="B892" s="3" t="s">
        <v>4475</v>
      </c>
      <c r="C892" s="3" t="s">
        <v>386</v>
      </c>
      <c r="D892" s="1" t="s">
        <v>1298</v>
      </c>
      <c r="E892" s="1" t="s">
        <v>3550</v>
      </c>
      <c r="F892" s="1" t="s">
        <v>3551</v>
      </c>
      <c r="G892" s="4" t="s">
        <v>3552</v>
      </c>
      <c r="H892" s="1" t="s">
        <v>15</v>
      </c>
      <c r="I892" s="1" t="s">
        <v>2565</v>
      </c>
      <c r="J892" s="1">
        <v>1</v>
      </c>
    </row>
    <row r="893" spans="1:10" ht="14.4" x14ac:dyDescent="0.3">
      <c r="A893" s="2">
        <v>5837</v>
      </c>
      <c r="B893" s="3" t="s">
        <v>4475</v>
      </c>
      <c r="C893" s="3" t="s">
        <v>3553</v>
      </c>
      <c r="D893" s="1" t="s">
        <v>1298</v>
      </c>
      <c r="E893" s="1" t="s">
        <v>3554</v>
      </c>
      <c r="F893" s="1" t="s">
        <v>3555</v>
      </c>
      <c r="G893" s="4" t="s">
        <v>3556</v>
      </c>
      <c r="H893" s="1" t="s">
        <v>15</v>
      </c>
      <c r="I893" s="1" t="s">
        <v>2565</v>
      </c>
      <c r="J893" s="1">
        <v>1</v>
      </c>
    </row>
    <row r="894" spans="1:10" ht="14.4" x14ac:dyDescent="0.3">
      <c r="A894" s="2">
        <v>5838</v>
      </c>
      <c r="B894" s="3" t="s">
        <v>4475</v>
      </c>
      <c r="C894" s="3" t="s">
        <v>3557</v>
      </c>
      <c r="D894" s="1" t="s">
        <v>1298</v>
      </c>
      <c r="E894" s="1" t="s">
        <v>3558</v>
      </c>
      <c r="F894" s="1" t="s">
        <v>3559</v>
      </c>
      <c r="G894" s="4" t="s">
        <v>3560</v>
      </c>
      <c r="H894" s="1" t="s">
        <v>15</v>
      </c>
      <c r="I894" s="1" t="s">
        <v>2565</v>
      </c>
      <c r="J894" s="1">
        <v>1</v>
      </c>
    </row>
    <row r="895" spans="1:10" ht="14.4" x14ac:dyDescent="0.3">
      <c r="A895" s="2">
        <v>5845</v>
      </c>
      <c r="B895" s="3" t="s">
        <v>4475</v>
      </c>
      <c r="C895" s="3" t="s">
        <v>3561</v>
      </c>
      <c r="D895" s="1" t="s">
        <v>1298</v>
      </c>
      <c r="E895" s="1" t="s">
        <v>3562</v>
      </c>
      <c r="F895" s="1" t="s">
        <v>3563</v>
      </c>
      <c r="G895" s="4" t="s">
        <v>3564</v>
      </c>
      <c r="H895" s="1" t="s">
        <v>15</v>
      </c>
      <c r="I895" s="1" t="s">
        <v>2565</v>
      </c>
      <c r="J895" s="1">
        <v>1</v>
      </c>
    </row>
    <row r="896" spans="1:10" ht="14.4" x14ac:dyDescent="0.3">
      <c r="A896" s="2">
        <v>5888</v>
      </c>
      <c r="B896" s="3" t="s">
        <v>4475</v>
      </c>
      <c r="C896" s="3" t="s">
        <v>3565</v>
      </c>
      <c r="D896" s="1" t="s">
        <v>1298</v>
      </c>
      <c r="E896" s="1" t="s">
        <v>3566</v>
      </c>
      <c r="F896" s="1" t="s">
        <v>3567</v>
      </c>
      <c r="G896" s="4" t="s">
        <v>3568</v>
      </c>
      <c r="H896" s="1" t="s">
        <v>15</v>
      </c>
      <c r="I896" s="1" t="s">
        <v>2565</v>
      </c>
      <c r="J896" s="1">
        <v>0</v>
      </c>
    </row>
    <row r="897" spans="1:10" ht="14.4" x14ac:dyDescent="0.3">
      <c r="A897" s="2">
        <v>5934</v>
      </c>
      <c r="B897" s="3" t="s">
        <v>4475</v>
      </c>
      <c r="C897" s="3" t="s">
        <v>3569</v>
      </c>
      <c r="D897" s="1" t="s">
        <v>1298</v>
      </c>
      <c r="E897" s="1" t="s">
        <v>3570</v>
      </c>
      <c r="F897" s="1" t="s">
        <v>3571</v>
      </c>
      <c r="G897" s="4" t="s">
        <v>3572</v>
      </c>
      <c r="H897" s="1" t="s">
        <v>15</v>
      </c>
      <c r="I897" s="1" t="s">
        <v>2565</v>
      </c>
      <c r="J897" s="1">
        <v>1</v>
      </c>
    </row>
    <row r="898" spans="1:10" ht="14.4" x14ac:dyDescent="0.3">
      <c r="A898" s="2">
        <v>5950</v>
      </c>
      <c r="B898" s="3" t="s">
        <v>4475</v>
      </c>
      <c r="C898" s="3" t="s">
        <v>3573</v>
      </c>
      <c r="D898" s="1" t="s">
        <v>1298</v>
      </c>
      <c r="E898" s="1" t="s">
        <v>3574</v>
      </c>
      <c r="F898" s="1" t="s">
        <v>3575</v>
      </c>
      <c r="G898" s="4" t="s">
        <v>3576</v>
      </c>
      <c r="H898" s="1" t="s">
        <v>15</v>
      </c>
      <c r="I898" s="1" t="s">
        <v>2565</v>
      </c>
      <c r="J898" s="1">
        <v>-1</v>
      </c>
    </row>
    <row r="899" spans="1:10" ht="14.4" x14ac:dyDescent="0.3">
      <c r="A899" s="2">
        <v>5951</v>
      </c>
      <c r="B899" s="3" t="s">
        <v>4475</v>
      </c>
      <c r="C899" s="3" t="s">
        <v>3577</v>
      </c>
      <c r="D899" s="1" t="s">
        <v>1298</v>
      </c>
      <c r="E899" s="1" t="s">
        <v>3578</v>
      </c>
      <c r="F899" s="1" t="s">
        <v>3579</v>
      </c>
      <c r="G899" s="4" t="s">
        <v>3580</v>
      </c>
      <c r="H899" s="1" t="s">
        <v>15</v>
      </c>
      <c r="I899" s="1" t="s">
        <v>2565</v>
      </c>
      <c r="J899" s="1">
        <v>1</v>
      </c>
    </row>
    <row r="900" spans="1:10" ht="14.4" x14ac:dyDescent="0.3">
      <c r="A900" s="2">
        <v>5953</v>
      </c>
      <c r="B900" s="3" t="s">
        <v>4475</v>
      </c>
      <c r="C900" s="3" t="s">
        <v>3581</v>
      </c>
      <c r="D900" s="1" t="s">
        <v>1298</v>
      </c>
      <c r="E900" s="1" t="s">
        <v>3582</v>
      </c>
      <c r="F900" s="1" t="s">
        <v>3583</v>
      </c>
      <c r="G900" s="4" t="s">
        <v>3584</v>
      </c>
      <c r="H900" s="1" t="s">
        <v>15</v>
      </c>
      <c r="I900" s="1" t="s">
        <v>2565</v>
      </c>
      <c r="J900" s="1">
        <v>1</v>
      </c>
    </row>
    <row r="901" spans="1:10" ht="14.4" x14ac:dyDescent="0.3">
      <c r="A901" s="2">
        <v>5962</v>
      </c>
      <c r="B901" s="3" t="s">
        <v>4475</v>
      </c>
      <c r="C901" s="3" t="s">
        <v>3585</v>
      </c>
      <c r="D901" s="1" t="s">
        <v>1298</v>
      </c>
      <c r="E901" s="1" t="s">
        <v>3586</v>
      </c>
      <c r="F901" s="1" t="s">
        <v>3587</v>
      </c>
      <c r="G901" s="4" t="s">
        <v>3588</v>
      </c>
      <c r="H901" s="1" t="s">
        <v>15</v>
      </c>
      <c r="I901" s="1" t="s">
        <v>2565</v>
      </c>
      <c r="J901" s="1">
        <v>-1</v>
      </c>
    </row>
    <row r="902" spans="1:10" ht="14.4" x14ac:dyDescent="0.3">
      <c r="A902" s="2">
        <v>5973</v>
      </c>
      <c r="B902" s="3" t="s">
        <v>4475</v>
      </c>
      <c r="C902" s="3" t="s">
        <v>3589</v>
      </c>
      <c r="D902" s="1" t="s">
        <v>1298</v>
      </c>
      <c r="E902" s="1" t="s">
        <v>3590</v>
      </c>
      <c r="F902" s="1" t="s">
        <v>3591</v>
      </c>
      <c r="G902" s="4" t="s">
        <v>3592</v>
      </c>
      <c r="H902" s="1" t="s">
        <v>15</v>
      </c>
      <c r="I902" s="1" t="s">
        <v>2565</v>
      </c>
      <c r="J902" s="1">
        <v>0</v>
      </c>
    </row>
    <row r="903" spans="1:10" ht="14.4" x14ac:dyDescent="0.3">
      <c r="A903" s="2">
        <v>6036</v>
      </c>
      <c r="B903" s="3" t="s">
        <v>4475</v>
      </c>
      <c r="C903" s="3" t="s">
        <v>3593</v>
      </c>
      <c r="D903" s="1" t="s">
        <v>1298</v>
      </c>
      <c r="E903" s="1" t="s">
        <v>3594</v>
      </c>
      <c r="F903" s="1" t="s">
        <v>3595</v>
      </c>
      <c r="G903" s="4" t="s">
        <v>3596</v>
      </c>
      <c r="H903" s="1" t="s">
        <v>15</v>
      </c>
      <c r="I903" s="1" t="s">
        <v>2565</v>
      </c>
      <c r="J903" s="1">
        <v>1</v>
      </c>
    </row>
    <row r="904" spans="1:10" ht="14.4" x14ac:dyDescent="0.3">
      <c r="A904" s="2">
        <v>6037</v>
      </c>
      <c r="B904" s="3" t="s">
        <v>4475</v>
      </c>
      <c r="C904" s="3" t="s">
        <v>3597</v>
      </c>
      <c r="D904" s="1" t="s">
        <v>1298</v>
      </c>
      <c r="E904" s="1" t="s">
        <v>3598</v>
      </c>
      <c r="F904" s="1" t="s">
        <v>3599</v>
      </c>
      <c r="G904" s="4" t="s">
        <v>3600</v>
      </c>
      <c r="H904" s="1" t="s">
        <v>15</v>
      </c>
      <c r="I904" s="1" t="s">
        <v>2565</v>
      </c>
      <c r="J904" s="1">
        <v>1</v>
      </c>
    </row>
    <row r="905" spans="1:10" ht="14.4" x14ac:dyDescent="0.3">
      <c r="A905" s="2">
        <v>6057</v>
      </c>
      <c r="B905" s="3" t="s">
        <v>4475</v>
      </c>
      <c r="C905" s="3" t="s">
        <v>3601</v>
      </c>
      <c r="D905" s="1" t="s">
        <v>1298</v>
      </c>
      <c r="E905" s="1" t="s">
        <v>3602</v>
      </c>
      <c r="F905" s="1" t="s">
        <v>3603</v>
      </c>
      <c r="G905" s="4" t="s">
        <v>3604</v>
      </c>
      <c r="H905" s="1" t="s">
        <v>15</v>
      </c>
      <c r="I905" s="1" t="s">
        <v>2565</v>
      </c>
      <c r="J905" s="1">
        <v>1</v>
      </c>
    </row>
    <row r="906" spans="1:10" ht="14.4" x14ac:dyDescent="0.3">
      <c r="A906" s="2">
        <v>6072</v>
      </c>
      <c r="B906" s="3" t="s">
        <v>4475</v>
      </c>
      <c r="C906" s="3" t="s">
        <v>3605</v>
      </c>
      <c r="D906" s="1" t="s">
        <v>1298</v>
      </c>
      <c r="E906" s="1" t="s">
        <v>3606</v>
      </c>
      <c r="F906" s="1" t="s">
        <v>3607</v>
      </c>
      <c r="G906" s="4" t="s">
        <v>3608</v>
      </c>
      <c r="H906" s="1" t="s">
        <v>15</v>
      </c>
      <c r="I906" s="1" t="s">
        <v>2565</v>
      </c>
      <c r="J906" s="1">
        <v>1</v>
      </c>
    </row>
    <row r="907" spans="1:10" ht="14.4" x14ac:dyDescent="0.3">
      <c r="A907" s="2">
        <v>6080</v>
      </c>
      <c r="B907" s="3" t="s">
        <v>4475</v>
      </c>
      <c r="C907" s="3" t="s">
        <v>3609</v>
      </c>
      <c r="D907" s="1" t="s">
        <v>1298</v>
      </c>
      <c r="E907" s="1" t="s">
        <v>3610</v>
      </c>
      <c r="F907" s="1" t="s">
        <v>3611</v>
      </c>
      <c r="G907" s="4" t="s">
        <v>3612</v>
      </c>
      <c r="H907" s="1" t="s">
        <v>15</v>
      </c>
      <c r="I907" s="1" t="s">
        <v>2565</v>
      </c>
      <c r="J907" s="1">
        <v>1</v>
      </c>
    </row>
    <row r="908" spans="1:10" ht="14.4" x14ac:dyDescent="0.3">
      <c r="A908" s="2">
        <v>6129</v>
      </c>
      <c r="B908" s="3" t="s">
        <v>4475</v>
      </c>
      <c r="C908" s="3" t="s">
        <v>3613</v>
      </c>
      <c r="D908" s="1" t="s">
        <v>1298</v>
      </c>
      <c r="E908" s="1" t="s">
        <v>3614</v>
      </c>
      <c r="F908" s="1" t="s">
        <v>3615</v>
      </c>
      <c r="G908" s="4" t="s">
        <v>3616</v>
      </c>
      <c r="H908" s="1" t="s">
        <v>15</v>
      </c>
      <c r="I908" s="1" t="s">
        <v>2565</v>
      </c>
      <c r="J908" s="1">
        <v>0</v>
      </c>
    </row>
    <row r="909" spans="1:10" ht="14.4" x14ac:dyDescent="0.3">
      <c r="A909" s="2">
        <v>6161</v>
      </c>
      <c r="B909" s="3" t="s">
        <v>4475</v>
      </c>
      <c r="C909" s="3" t="s">
        <v>3617</v>
      </c>
      <c r="D909" s="1" t="s">
        <v>1298</v>
      </c>
      <c r="E909" s="1" t="s">
        <v>3618</v>
      </c>
      <c r="F909" s="1" t="s">
        <v>3619</v>
      </c>
      <c r="G909" s="4" t="s">
        <v>3620</v>
      </c>
      <c r="H909" s="1" t="s">
        <v>15</v>
      </c>
      <c r="I909" s="1" t="s">
        <v>2565</v>
      </c>
      <c r="J909" s="1">
        <v>0</v>
      </c>
    </row>
    <row r="910" spans="1:10" ht="14.4" x14ac:dyDescent="0.3">
      <c r="A910" s="2">
        <v>6166</v>
      </c>
      <c r="B910" s="3" t="s">
        <v>4475</v>
      </c>
      <c r="C910" s="3" t="s">
        <v>426</v>
      </c>
      <c r="D910" s="1" t="s">
        <v>1298</v>
      </c>
      <c r="E910" s="1" t="s">
        <v>3621</v>
      </c>
      <c r="F910" s="1" t="s">
        <v>3622</v>
      </c>
      <c r="G910" s="4" t="s">
        <v>3623</v>
      </c>
      <c r="H910" s="1" t="s">
        <v>15</v>
      </c>
      <c r="I910" s="1" t="s">
        <v>2565</v>
      </c>
      <c r="J910" s="1">
        <v>1</v>
      </c>
    </row>
    <row r="911" spans="1:10" ht="14.4" x14ac:dyDescent="0.3">
      <c r="A911" s="2">
        <v>6189</v>
      </c>
      <c r="B911" s="3" t="s">
        <v>4475</v>
      </c>
      <c r="C911" s="3" t="s">
        <v>3624</v>
      </c>
      <c r="D911" s="1" t="s">
        <v>1298</v>
      </c>
      <c r="E911" s="1" t="s">
        <v>3625</v>
      </c>
      <c r="F911" s="1" t="s">
        <v>3626</v>
      </c>
      <c r="G911" s="4" t="s">
        <v>3627</v>
      </c>
      <c r="H911" s="1" t="s">
        <v>15</v>
      </c>
      <c r="I911" s="1" t="s">
        <v>2565</v>
      </c>
      <c r="J911" s="1">
        <v>1</v>
      </c>
    </row>
    <row r="912" spans="1:10" ht="14.4" x14ac:dyDescent="0.3">
      <c r="A912" s="2">
        <v>6197</v>
      </c>
      <c r="B912" s="3" t="s">
        <v>4475</v>
      </c>
      <c r="C912" s="3" t="s">
        <v>3628</v>
      </c>
      <c r="D912" s="1" t="s">
        <v>1298</v>
      </c>
      <c r="E912" s="1" t="s">
        <v>3629</v>
      </c>
      <c r="F912" s="1" t="s">
        <v>3630</v>
      </c>
      <c r="G912" s="4" t="s">
        <v>3631</v>
      </c>
      <c r="H912" s="1" t="s">
        <v>15</v>
      </c>
      <c r="I912" s="1" t="s">
        <v>2565</v>
      </c>
      <c r="J912" s="1">
        <v>-1</v>
      </c>
    </row>
    <row r="913" spans="1:10" ht="14.4" x14ac:dyDescent="0.3">
      <c r="A913" s="2">
        <v>6214</v>
      </c>
      <c r="B913" s="3" t="s">
        <v>4475</v>
      </c>
      <c r="C913" s="3" t="s">
        <v>430</v>
      </c>
      <c r="D913" s="1" t="s">
        <v>1298</v>
      </c>
      <c r="E913" s="1" t="s">
        <v>3632</v>
      </c>
      <c r="F913" s="1" t="s">
        <v>3633</v>
      </c>
      <c r="G913" s="4" t="s">
        <v>3634</v>
      </c>
      <c r="H913" s="1" t="s">
        <v>15</v>
      </c>
      <c r="I913" s="1" t="s">
        <v>2565</v>
      </c>
      <c r="J913" s="1">
        <v>0</v>
      </c>
    </row>
    <row r="914" spans="1:10" ht="14.4" x14ac:dyDescent="0.3">
      <c r="A914" s="2">
        <v>6223</v>
      </c>
      <c r="B914" s="3" t="s">
        <v>4475</v>
      </c>
      <c r="C914" s="3" t="s">
        <v>3635</v>
      </c>
      <c r="D914" s="1" t="s">
        <v>1298</v>
      </c>
      <c r="E914" s="1" t="s">
        <v>3636</v>
      </c>
      <c r="F914" s="1" t="s">
        <v>3637</v>
      </c>
      <c r="G914" s="4" t="s">
        <v>3638</v>
      </c>
      <c r="H914" s="1" t="s">
        <v>15</v>
      </c>
      <c r="I914" s="1" t="s">
        <v>2565</v>
      </c>
      <c r="J914" s="1">
        <v>1</v>
      </c>
    </row>
    <row r="915" spans="1:10" ht="14.4" x14ac:dyDescent="0.3">
      <c r="A915" s="2">
        <v>6246</v>
      </c>
      <c r="B915" s="3" t="s">
        <v>4475</v>
      </c>
      <c r="C915" s="3" t="s">
        <v>3639</v>
      </c>
      <c r="D915" s="1" t="s">
        <v>1298</v>
      </c>
      <c r="E915" s="1" t="s">
        <v>3640</v>
      </c>
      <c r="F915" s="1" t="s">
        <v>1333</v>
      </c>
      <c r="G915" s="4" t="s">
        <v>3641</v>
      </c>
      <c r="H915" s="1" t="s">
        <v>15</v>
      </c>
      <c r="I915" s="1" t="s">
        <v>2565</v>
      </c>
      <c r="J915" s="1">
        <v>0</v>
      </c>
    </row>
    <row r="916" spans="1:10" ht="14.4" x14ac:dyDescent="0.3">
      <c r="A916" s="2">
        <v>6247</v>
      </c>
      <c r="B916" s="3" t="s">
        <v>4475</v>
      </c>
      <c r="C916" s="3" t="s">
        <v>3642</v>
      </c>
      <c r="D916" s="1" t="s">
        <v>1298</v>
      </c>
      <c r="E916" s="1" t="s">
        <v>3643</v>
      </c>
      <c r="F916" s="1" t="s">
        <v>3424</v>
      </c>
      <c r="G916" s="4" t="s">
        <v>3644</v>
      </c>
      <c r="H916" s="1" t="s">
        <v>15</v>
      </c>
      <c r="I916" s="1" t="s">
        <v>2565</v>
      </c>
      <c r="J916" s="1">
        <v>1</v>
      </c>
    </row>
    <row r="917" spans="1:10" ht="14.4" x14ac:dyDescent="0.3">
      <c r="A917" s="2">
        <v>6284</v>
      </c>
      <c r="B917" s="3" t="s">
        <v>4475</v>
      </c>
      <c r="C917" s="3" t="s">
        <v>3645</v>
      </c>
      <c r="D917" s="1" t="s">
        <v>1298</v>
      </c>
      <c r="E917" s="1" t="s">
        <v>3646</v>
      </c>
      <c r="F917" s="1" t="s">
        <v>3647</v>
      </c>
      <c r="G917" s="4" t="s">
        <v>3648</v>
      </c>
      <c r="H917" s="1" t="s">
        <v>15</v>
      </c>
      <c r="I917" s="1" t="s">
        <v>2565</v>
      </c>
      <c r="J917" s="1">
        <v>1</v>
      </c>
    </row>
    <row r="918" spans="1:10" ht="14.4" x14ac:dyDescent="0.3">
      <c r="A918" s="2">
        <v>6349</v>
      </c>
      <c r="B918" s="3" t="s">
        <v>4475</v>
      </c>
      <c r="C918" s="3" t="s">
        <v>3649</v>
      </c>
      <c r="D918" s="1" t="s">
        <v>1298</v>
      </c>
      <c r="E918" s="1" t="s">
        <v>3650</v>
      </c>
      <c r="F918" s="1" t="s">
        <v>3651</v>
      </c>
      <c r="G918" s="4" t="s">
        <v>3652</v>
      </c>
      <c r="H918" s="1" t="s">
        <v>15</v>
      </c>
      <c r="I918" s="1" t="s">
        <v>2565</v>
      </c>
      <c r="J918" s="1">
        <v>1</v>
      </c>
    </row>
    <row r="919" spans="1:10" ht="14.4" x14ac:dyDescent="0.3">
      <c r="A919" s="2">
        <v>6352</v>
      </c>
      <c r="B919" s="3" t="s">
        <v>4475</v>
      </c>
      <c r="C919" s="3" t="s">
        <v>3653</v>
      </c>
      <c r="D919" s="1" t="s">
        <v>1298</v>
      </c>
      <c r="E919" s="1" t="s">
        <v>3654</v>
      </c>
      <c r="F919" s="1" t="s">
        <v>3655</v>
      </c>
      <c r="G919" s="4" t="s">
        <v>3656</v>
      </c>
      <c r="H919" s="1" t="s">
        <v>15</v>
      </c>
      <c r="I919" s="1" t="s">
        <v>2565</v>
      </c>
      <c r="J919" s="1">
        <v>1</v>
      </c>
    </row>
    <row r="920" spans="1:10" ht="14.4" x14ac:dyDescent="0.3">
      <c r="A920" s="2">
        <v>6357</v>
      </c>
      <c r="B920" s="3" t="s">
        <v>4475</v>
      </c>
      <c r="C920" s="3" t="s">
        <v>3657</v>
      </c>
      <c r="D920" s="1" t="s">
        <v>1298</v>
      </c>
      <c r="E920" s="1" t="s">
        <v>3658</v>
      </c>
      <c r="F920" s="1" t="s">
        <v>3659</v>
      </c>
      <c r="G920" s="4" t="s">
        <v>3660</v>
      </c>
      <c r="H920" s="1" t="s">
        <v>15</v>
      </c>
      <c r="I920" s="1" t="s">
        <v>2565</v>
      </c>
      <c r="J920" s="1">
        <v>1</v>
      </c>
    </row>
    <row r="921" spans="1:10" ht="14.4" x14ac:dyDescent="0.3">
      <c r="A921" s="2">
        <v>6423</v>
      </c>
      <c r="B921" s="3" t="s">
        <v>4475</v>
      </c>
      <c r="C921" s="3" t="s">
        <v>3661</v>
      </c>
      <c r="D921" s="1" t="s">
        <v>1298</v>
      </c>
      <c r="E921" s="1" t="s">
        <v>3662</v>
      </c>
      <c r="F921" s="1" t="s">
        <v>3663</v>
      </c>
      <c r="G921" s="4" t="s">
        <v>3664</v>
      </c>
      <c r="H921" s="1" t="s">
        <v>15</v>
      </c>
      <c r="I921" s="1" t="s">
        <v>2565</v>
      </c>
      <c r="J921" s="1">
        <v>1</v>
      </c>
    </row>
    <row r="922" spans="1:10" ht="14.4" x14ac:dyDescent="0.3">
      <c r="A922" s="2">
        <v>6437</v>
      </c>
      <c r="B922" s="3" t="s">
        <v>4475</v>
      </c>
      <c r="C922" s="3" t="s">
        <v>3665</v>
      </c>
      <c r="D922" s="1" t="s">
        <v>1298</v>
      </c>
      <c r="E922" s="1" t="s">
        <v>3666</v>
      </c>
      <c r="F922" s="1" t="s">
        <v>3667</v>
      </c>
      <c r="G922" s="4" t="s">
        <v>3668</v>
      </c>
      <c r="H922" s="1" t="s">
        <v>15</v>
      </c>
      <c r="I922" s="1" t="s">
        <v>2565</v>
      </c>
      <c r="J922" s="1">
        <v>0</v>
      </c>
    </row>
    <row r="923" spans="1:10" ht="14.4" x14ac:dyDescent="0.3">
      <c r="A923" s="2">
        <v>6489</v>
      </c>
      <c r="B923" s="3" t="s">
        <v>4475</v>
      </c>
      <c r="C923" s="3" t="s">
        <v>3669</v>
      </c>
      <c r="D923" s="1" t="s">
        <v>1298</v>
      </c>
      <c r="E923" s="1" t="s">
        <v>3670</v>
      </c>
      <c r="F923" s="1" t="s">
        <v>3671</v>
      </c>
      <c r="G923" s="4" t="s">
        <v>3672</v>
      </c>
      <c r="H923" s="1" t="s">
        <v>15</v>
      </c>
      <c r="I923" s="1" t="s">
        <v>2565</v>
      </c>
      <c r="J923" s="1">
        <v>1</v>
      </c>
    </row>
    <row r="924" spans="1:10" ht="14.4" x14ac:dyDescent="0.3">
      <c r="A924" s="2">
        <v>6639</v>
      </c>
      <c r="B924" s="3" t="s">
        <v>4475</v>
      </c>
      <c r="C924" s="3" t="s">
        <v>3673</v>
      </c>
      <c r="D924" s="1" t="s">
        <v>1298</v>
      </c>
      <c r="E924" s="1" t="s">
        <v>3674</v>
      </c>
      <c r="F924" s="1" t="s">
        <v>3675</v>
      </c>
      <c r="G924" s="4" t="s">
        <v>3676</v>
      </c>
      <c r="H924" s="1" t="s">
        <v>15</v>
      </c>
      <c r="I924" s="1" t="s">
        <v>2565</v>
      </c>
      <c r="J924" s="1">
        <v>0</v>
      </c>
    </row>
    <row r="925" spans="1:10" ht="14.4" x14ac:dyDescent="0.3">
      <c r="A925" s="2">
        <v>6656</v>
      </c>
      <c r="B925" s="3" t="s">
        <v>4475</v>
      </c>
      <c r="C925" s="3" t="s">
        <v>3677</v>
      </c>
      <c r="D925" s="1" t="s">
        <v>1298</v>
      </c>
      <c r="E925" s="1" t="s">
        <v>3678</v>
      </c>
      <c r="F925" s="1" t="s">
        <v>3679</v>
      </c>
      <c r="G925" s="4" t="s">
        <v>3680</v>
      </c>
      <c r="H925" s="1" t="s">
        <v>15</v>
      </c>
      <c r="I925" s="1" t="s">
        <v>2565</v>
      </c>
      <c r="J925" s="1">
        <v>0</v>
      </c>
    </row>
    <row r="926" spans="1:10" ht="14.4" x14ac:dyDescent="0.3">
      <c r="A926" s="2">
        <v>6690</v>
      </c>
      <c r="B926" s="3" t="s">
        <v>4475</v>
      </c>
      <c r="C926" s="3" t="s">
        <v>3681</v>
      </c>
      <c r="D926" s="1" t="s">
        <v>1298</v>
      </c>
      <c r="E926" s="1" t="s">
        <v>3682</v>
      </c>
      <c r="F926" s="1" t="s">
        <v>3683</v>
      </c>
      <c r="G926" s="4" t="s">
        <v>3684</v>
      </c>
      <c r="H926" s="1" t="s">
        <v>15</v>
      </c>
      <c r="I926" s="1" t="s">
        <v>2565</v>
      </c>
      <c r="J926" s="1">
        <v>1</v>
      </c>
    </row>
    <row r="927" spans="1:10" ht="14.4" x14ac:dyDescent="0.3">
      <c r="A927" s="2">
        <v>6700</v>
      </c>
      <c r="B927" s="3" t="s">
        <v>4475</v>
      </c>
      <c r="C927" s="3" t="s">
        <v>3685</v>
      </c>
      <c r="D927" s="1" t="s">
        <v>1298</v>
      </c>
      <c r="E927" s="1" t="s">
        <v>3686</v>
      </c>
      <c r="F927" s="1" t="s">
        <v>3687</v>
      </c>
      <c r="G927" s="4" t="s">
        <v>3688</v>
      </c>
      <c r="H927" s="1" t="s">
        <v>15</v>
      </c>
      <c r="I927" s="1" t="s">
        <v>2565</v>
      </c>
      <c r="J927" s="1">
        <v>0</v>
      </c>
    </row>
    <row r="928" spans="1:10" ht="14.4" x14ac:dyDescent="0.3">
      <c r="A928" s="2">
        <v>6714</v>
      </c>
      <c r="B928" s="3" t="s">
        <v>4475</v>
      </c>
      <c r="C928" s="3" t="s">
        <v>3689</v>
      </c>
      <c r="D928" s="1" t="s">
        <v>1298</v>
      </c>
      <c r="E928" s="1" t="s">
        <v>3690</v>
      </c>
      <c r="F928" s="1" t="s">
        <v>3691</v>
      </c>
      <c r="G928" s="4" t="s">
        <v>3692</v>
      </c>
      <c r="H928" s="1" t="s">
        <v>15</v>
      </c>
      <c r="I928" s="1" t="s">
        <v>2565</v>
      </c>
      <c r="J928" s="1">
        <v>1</v>
      </c>
    </row>
    <row r="929" spans="1:10" ht="14.4" x14ac:dyDescent="0.3">
      <c r="A929" s="2">
        <v>6744</v>
      </c>
      <c r="B929" s="3" t="s">
        <v>4475</v>
      </c>
      <c r="C929" s="3" t="s">
        <v>3693</v>
      </c>
      <c r="D929" s="1" t="s">
        <v>1298</v>
      </c>
      <c r="E929" s="1" t="s">
        <v>3694</v>
      </c>
      <c r="F929" s="1" t="s">
        <v>3695</v>
      </c>
      <c r="G929" s="4" t="s">
        <v>3696</v>
      </c>
      <c r="H929" s="1" t="s">
        <v>15</v>
      </c>
      <c r="I929" s="1" t="s">
        <v>2565</v>
      </c>
      <c r="J929" s="1">
        <v>1</v>
      </c>
    </row>
    <row r="930" spans="1:10" ht="14.4" x14ac:dyDescent="0.3">
      <c r="A930" s="2">
        <v>6780</v>
      </c>
      <c r="B930" s="3" t="s">
        <v>4475</v>
      </c>
      <c r="C930" s="3" t="s">
        <v>3697</v>
      </c>
      <c r="D930" s="1" t="s">
        <v>1298</v>
      </c>
      <c r="E930" s="1" t="s">
        <v>3698</v>
      </c>
      <c r="F930" s="1" t="s">
        <v>3699</v>
      </c>
      <c r="G930" s="4" t="s">
        <v>3700</v>
      </c>
      <c r="H930" s="1" t="s">
        <v>15</v>
      </c>
      <c r="I930" s="1" t="s">
        <v>2565</v>
      </c>
      <c r="J930" s="1">
        <v>0</v>
      </c>
    </row>
    <row r="931" spans="1:10" ht="14.4" x14ac:dyDescent="0.3">
      <c r="A931" s="2">
        <v>6795</v>
      </c>
      <c r="B931" s="3" t="s">
        <v>4475</v>
      </c>
      <c r="C931" s="3" t="s">
        <v>2279</v>
      </c>
      <c r="D931" s="1" t="s">
        <v>1298</v>
      </c>
      <c r="E931" s="1" t="s">
        <v>3701</v>
      </c>
      <c r="F931" s="1" t="s">
        <v>3702</v>
      </c>
      <c r="G931" s="4" t="s">
        <v>3703</v>
      </c>
      <c r="H931" s="1" t="s">
        <v>15</v>
      </c>
      <c r="I931" s="1" t="s">
        <v>2565</v>
      </c>
      <c r="J931" s="1">
        <v>1</v>
      </c>
    </row>
    <row r="932" spans="1:10" ht="14.4" x14ac:dyDescent="0.3">
      <c r="A932" s="2">
        <v>6829</v>
      </c>
      <c r="B932" s="3" t="s">
        <v>4475</v>
      </c>
      <c r="C932" s="3" t="s">
        <v>3704</v>
      </c>
      <c r="D932" s="1" t="s">
        <v>1298</v>
      </c>
      <c r="E932" s="1" t="s">
        <v>3705</v>
      </c>
      <c r="F932" s="1" t="s">
        <v>3706</v>
      </c>
      <c r="G932" s="4" t="s">
        <v>3707</v>
      </c>
      <c r="H932" s="1" t="s">
        <v>15</v>
      </c>
      <c r="I932" s="1" t="s">
        <v>2565</v>
      </c>
      <c r="J932" s="1">
        <v>0</v>
      </c>
    </row>
    <row r="933" spans="1:10" ht="14.4" x14ac:dyDescent="0.3">
      <c r="A933" s="2">
        <v>6842</v>
      </c>
      <c r="B933" s="3" t="s">
        <v>4475</v>
      </c>
      <c r="C933" s="3" t="s">
        <v>3708</v>
      </c>
      <c r="D933" s="1" t="s">
        <v>1298</v>
      </c>
      <c r="E933" s="1" t="s">
        <v>3709</v>
      </c>
      <c r="F933" s="1" t="s">
        <v>3710</v>
      </c>
      <c r="G933" s="4" t="s">
        <v>3711</v>
      </c>
      <c r="H933" s="1" t="s">
        <v>15</v>
      </c>
      <c r="I933" s="1" t="s">
        <v>2565</v>
      </c>
      <c r="J933" s="1">
        <v>1</v>
      </c>
    </row>
    <row r="934" spans="1:10" ht="14.4" x14ac:dyDescent="0.3">
      <c r="A934" s="2">
        <v>6855</v>
      </c>
      <c r="B934" s="3" t="s">
        <v>4475</v>
      </c>
      <c r="C934" s="3" t="s">
        <v>3712</v>
      </c>
      <c r="D934" s="1" t="s">
        <v>1298</v>
      </c>
      <c r="E934" s="1" t="s">
        <v>3713</v>
      </c>
      <c r="F934" s="1" t="s">
        <v>3714</v>
      </c>
      <c r="G934" s="4" t="s">
        <v>3715</v>
      </c>
      <c r="H934" s="1" t="s">
        <v>15</v>
      </c>
      <c r="I934" s="1" t="s">
        <v>2565</v>
      </c>
      <c r="J934" s="1">
        <v>1</v>
      </c>
    </row>
    <row r="935" spans="1:10" ht="14.4" x14ac:dyDescent="0.3">
      <c r="A935" s="2">
        <v>6926</v>
      </c>
      <c r="B935" s="3" t="s">
        <v>4475</v>
      </c>
      <c r="C935" s="3" t="s">
        <v>3716</v>
      </c>
      <c r="D935" s="1" t="s">
        <v>1298</v>
      </c>
      <c r="E935" s="1" t="s">
        <v>3717</v>
      </c>
      <c r="F935" s="1" t="s">
        <v>3718</v>
      </c>
      <c r="G935" s="4" t="s">
        <v>3719</v>
      </c>
      <c r="H935" s="1" t="s">
        <v>15</v>
      </c>
      <c r="I935" s="1" t="s">
        <v>2565</v>
      </c>
      <c r="J935" s="1">
        <v>1</v>
      </c>
    </row>
    <row r="936" spans="1:10" ht="14.4" x14ac:dyDescent="0.3">
      <c r="A936" s="2">
        <v>7001</v>
      </c>
      <c r="B936" s="3" t="s">
        <v>4475</v>
      </c>
      <c r="C936" s="3" t="s">
        <v>3720</v>
      </c>
      <c r="D936" s="1" t="s">
        <v>1298</v>
      </c>
      <c r="E936" s="1" t="s">
        <v>3721</v>
      </c>
      <c r="F936" s="1" t="s">
        <v>3722</v>
      </c>
      <c r="G936" s="4" t="s">
        <v>3723</v>
      </c>
      <c r="H936" s="1" t="s">
        <v>15</v>
      </c>
      <c r="I936" s="1" t="s">
        <v>2565</v>
      </c>
      <c r="J936" s="1">
        <v>0</v>
      </c>
    </row>
    <row r="937" spans="1:10" ht="14.4" x14ac:dyDescent="0.3">
      <c r="A937" s="2">
        <v>7009</v>
      </c>
      <c r="B937" s="3" t="s">
        <v>4475</v>
      </c>
      <c r="C937" s="3" t="s">
        <v>3724</v>
      </c>
      <c r="D937" s="1" t="s">
        <v>1298</v>
      </c>
      <c r="E937" s="1" t="s">
        <v>3725</v>
      </c>
      <c r="F937" s="1" t="s">
        <v>3726</v>
      </c>
      <c r="G937" s="4" t="s">
        <v>3727</v>
      </c>
      <c r="H937" s="1" t="s">
        <v>15</v>
      </c>
      <c r="I937" s="1" t="s">
        <v>2565</v>
      </c>
      <c r="J937" s="1">
        <v>1</v>
      </c>
    </row>
    <row r="938" spans="1:10" ht="14.4" x14ac:dyDescent="0.3">
      <c r="A938" s="2">
        <v>7014</v>
      </c>
      <c r="B938" s="3" t="s">
        <v>4475</v>
      </c>
      <c r="C938" s="3" t="s">
        <v>3728</v>
      </c>
      <c r="D938" s="1" t="s">
        <v>1298</v>
      </c>
      <c r="E938" s="1" t="s">
        <v>3729</v>
      </c>
      <c r="F938" s="1" t="s">
        <v>3730</v>
      </c>
      <c r="G938" s="4" t="s">
        <v>3731</v>
      </c>
      <c r="H938" s="1" t="s">
        <v>15</v>
      </c>
      <c r="I938" s="1" t="s">
        <v>2565</v>
      </c>
      <c r="J938" s="1">
        <v>1</v>
      </c>
    </row>
    <row r="939" spans="1:10" ht="14.4" x14ac:dyDescent="0.3">
      <c r="A939" s="2">
        <v>7046</v>
      </c>
      <c r="B939" s="3" t="s">
        <v>4475</v>
      </c>
      <c r="C939" s="3" t="s">
        <v>3732</v>
      </c>
      <c r="D939" s="1" t="s">
        <v>1298</v>
      </c>
      <c r="E939" s="1" t="s">
        <v>3733</v>
      </c>
      <c r="F939" s="1" t="s">
        <v>3734</v>
      </c>
      <c r="G939" s="4" t="s">
        <v>3735</v>
      </c>
      <c r="H939" s="1" t="s">
        <v>15</v>
      </c>
      <c r="I939" s="1" t="s">
        <v>2565</v>
      </c>
      <c r="J939" s="1">
        <v>1</v>
      </c>
    </row>
    <row r="940" spans="1:10" ht="14.4" x14ac:dyDescent="0.3">
      <c r="A940" s="2">
        <v>7076</v>
      </c>
      <c r="B940" s="3" t="s">
        <v>4475</v>
      </c>
      <c r="C940" s="3" t="s">
        <v>3736</v>
      </c>
      <c r="D940" s="1" t="s">
        <v>1298</v>
      </c>
      <c r="E940" s="1" t="s">
        <v>3737</v>
      </c>
      <c r="F940" s="1" t="s">
        <v>3738</v>
      </c>
      <c r="G940" s="4" t="s">
        <v>3739</v>
      </c>
      <c r="H940" s="1" t="s">
        <v>15</v>
      </c>
      <c r="I940" s="1" t="s">
        <v>2565</v>
      </c>
      <c r="J940" s="1">
        <v>1</v>
      </c>
    </row>
    <row r="941" spans="1:10" ht="14.4" x14ac:dyDescent="0.3">
      <c r="A941" s="2">
        <v>7091</v>
      </c>
      <c r="B941" s="3" t="s">
        <v>4475</v>
      </c>
      <c r="C941" s="3" t="s">
        <v>3740</v>
      </c>
      <c r="D941" s="1" t="s">
        <v>1298</v>
      </c>
      <c r="E941" s="1" t="s">
        <v>3741</v>
      </c>
      <c r="F941" s="1" t="s">
        <v>3742</v>
      </c>
      <c r="G941" s="4" t="s">
        <v>3743</v>
      </c>
      <c r="H941" s="1" t="s">
        <v>15</v>
      </c>
      <c r="I941" s="1" t="s">
        <v>2565</v>
      </c>
      <c r="J941" s="1">
        <v>1</v>
      </c>
    </row>
    <row r="942" spans="1:10" ht="14.4" x14ac:dyDescent="0.3">
      <c r="A942" s="2">
        <v>7147</v>
      </c>
      <c r="B942" s="3" t="s">
        <v>4475</v>
      </c>
      <c r="C942" s="3" t="s">
        <v>3744</v>
      </c>
      <c r="D942" s="1" t="s">
        <v>1298</v>
      </c>
      <c r="E942" s="1" t="s">
        <v>3745</v>
      </c>
      <c r="F942" s="1" t="s">
        <v>3746</v>
      </c>
      <c r="G942" s="4" t="s">
        <v>3747</v>
      </c>
      <c r="H942" s="1" t="s">
        <v>15</v>
      </c>
      <c r="I942" s="1" t="s">
        <v>2565</v>
      </c>
      <c r="J942" s="1">
        <v>1</v>
      </c>
    </row>
    <row r="943" spans="1:10" ht="14.4" x14ac:dyDescent="0.3">
      <c r="A943" s="2">
        <v>7186</v>
      </c>
      <c r="B943" s="3" t="s">
        <v>4475</v>
      </c>
      <c r="C943" s="3" t="s">
        <v>3748</v>
      </c>
      <c r="D943" s="1" t="s">
        <v>1298</v>
      </c>
      <c r="E943" s="1" t="s">
        <v>3749</v>
      </c>
      <c r="F943" s="1" t="s">
        <v>3750</v>
      </c>
      <c r="G943" s="4" t="s">
        <v>3751</v>
      </c>
      <c r="H943" s="1" t="s">
        <v>15</v>
      </c>
      <c r="I943" s="1" t="s">
        <v>2565</v>
      </c>
      <c r="J943" s="1">
        <v>0</v>
      </c>
    </row>
    <row r="944" spans="1:10" ht="14.4" x14ac:dyDescent="0.3">
      <c r="A944" s="2">
        <v>7209</v>
      </c>
      <c r="B944" s="3" t="s">
        <v>4475</v>
      </c>
      <c r="C944" s="3" t="s">
        <v>3752</v>
      </c>
      <c r="D944" s="1" t="s">
        <v>1298</v>
      </c>
      <c r="E944" s="1" t="s">
        <v>3753</v>
      </c>
      <c r="F944" s="1" t="s">
        <v>3754</v>
      </c>
      <c r="G944" s="4" t="s">
        <v>3755</v>
      </c>
      <c r="H944" s="1" t="s">
        <v>15</v>
      </c>
      <c r="I944" s="1" t="s">
        <v>2565</v>
      </c>
      <c r="J944" s="1">
        <v>0</v>
      </c>
    </row>
    <row r="945" spans="1:10" ht="14.4" x14ac:dyDescent="0.3">
      <c r="A945" s="2">
        <v>7311</v>
      </c>
      <c r="B945" s="3" t="s">
        <v>4475</v>
      </c>
      <c r="C945" s="3" t="s">
        <v>3756</v>
      </c>
      <c r="D945" s="1" t="s">
        <v>1298</v>
      </c>
      <c r="E945" s="1" t="s">
        <v>3757</v>
      </c>
      <c r="F945" s="1" t="s">
        <v>3758</v>
      </c>
      <c r="G945" s="4" t="s">
        <v>3759</v>
      </c>
      <c r="H945" s="1" t="s">
        <v>15</v>
      </c>
      <c r="I945" s="1" t="s">
        <v>2565</v>
      </c>
      <c r="J945" s="1">
        <v>1</v>
      </c>
    </row>
    <row r="946" spans="1:10" ht="14.4" x14ac:dyDescent="0.3">
      <c r="A946" s="2">
        <v>7338</v>
      </c>
      <c r="B946" s="3" t="s">
        <v>4475</v>
      </c>
      <c r="C946" s="3" t="s">
        <v>3760</v>
      </c>
      <c r="D946" s="1" t="s">
        <v>1298</v>
      </c>
      <c r="E946" s="1" t="s">
        <v>3761</v>
      </c>
      <c r="F946" s="1" t="s">
        <v>3762</v>
      </c>
      <c r="G946" s="4" t="s">
        <v>3763</v>
      </c>
      <c r="H946" s="1" t="s">
        <v>15</v>
      </c>
      <c r="I946" s="1" t="s">
        <v>2565</v>
      </c>
      <c r="J946" s="1">
        <v>1</v>
      </c>
    </row>
    <row r="947" spans="1:10" ht="14.4" x14ac:dyDescent="0.3">
      <c r="A947" s="2">
        <v>7364</v>
      </c>
      <c r="B947" s="3" t="s">
        <v>4475</v>
      </c>
      <c r="C947" s="3" t="s">
        <v>3764</v>
      </c>
      <c r="D947" s="1" t="s">
        <v>1298</v>
      </c>
      <c r="E947" s="1" t="s">
        <v>3765</v>
      </c>
      <c r="F947" s="1" t="s">
        <v>3766</v>
      </c>
      <c r="G947" s="4" t="s">
        <v>3767</v>
      </c>
      <c r="H947" s="1" t="s">
        <v>15</v>
      </c>
      <c r="I947" s="1" t="s">
        <v>2565</v>
      </c>
      <c r="J947" s="1">
        <v>0</v>
      </c>
    </row>
    <row r="948" spans="1:10" ht="14.4" x14ac:dyDescent="0.3">
      <c r="A948" s="2">
        <v>7412</v>
      </c>
      <c r="B948" s="3" t="s">
        <v>4475</v>
      </c>
      <c r="C948" s="3" t="s">
        <v>3768</v>
      </c>
      <c r="D948" s="1" t="s">
        <v>1298</v>
      </c>
      <c r="E948" s="1" t="s">
        <v>3769</v>
      </c>
      <c r="F948" s="1" t="s">
        <v>3770</v>
      </c>
      <c r="G948" s="4" t="s">
        <v>3771</v>
      </c>
      <c r="H948" s="1" t="s">
        <v>15</v>
      </c>
      <c r="I948" s="1" t="s">
        <v>2565</v>
      </c>
      <c r="J948" s="1">
        <v>1</v>
      </c>
    </row>
    <row r="949" spans="1:10" ht="14.4" x14ac:dyDescent="0.3">
      <c r="A949" s="2">
        <v>7446</v>
      </c>
      <c r="B949" s="3" t="s">
        <v>4475</v>
      </c>
      <c r="C949" s="3" t="s">
        <v>3772</v>
      </c>
      <c r="D949" s="1" t="s">
        <v>1298</v>
      </c>
      <c r="E949" s="1" t="s">
        <v>3773</v>
      </c>
      <c r="F949" s="1" t="s">
        <v>3774</v>
      </c>
      <c r="G949" s="4" t="s">
        <v>3775</v>
      </c>
      <c r="H949" s="1" t="s">
        <v>15</v>
      </c>
      <c r="I949" s="1" t="s">
        <v>2565</v>
      </c>
      <c r="J949" s="1">
        <v>0</v>
      </c>
    </row>
    <row r="950" spans="1:10" ht="14.4" x14ac:dyDescent="0.3">
      <c r="A950" s="2">
        <v>7489</v>
      </c>
      <c r="B950" s="3" t="s">
        <v>4475</v>
      </c>
      <c r="C950" s="3" t="s">
        <v>3776</v>
      </c>
      <c r="D950" s="1" t="s">
        <v>1298</v>
      </c>
      <c r="E950" s="1" t="s">
        <v>3777</v>
      </c>
      <c r="F950" s="1" t="s">
        <v>3778</v>
      </c>
      <c r="G950" s="4" t="s">
        <v>3779</v>
      </c>
      <c r="H950" s="1" t="s">
        <v>15</v>
      </c>
      <c r="I950" s="1" t="s">
        <v>2565</v>
      </c>
      <c r="J950" s="1">
        <v>1</v>
      </c>
    </row>
    <row r="951" spans="1:10" ht="14.4" x14ac:dyDescent="0.3">
      <c r="A951" s="2">
        <v>7581</v>
      </c>
      <c r="B951" s="3" t="s">
        <v>4475</v>
      </c>
      <c r="C951" s="3" t="s">
        <v>3780</v>
      </c>
      <c r="D951" s="1" t="s">
        <v>1298</v>
      </c>
      <c r="E951" s="1" t="s">
        <v>3781</v>
      </c>
      <c r="F951" s="1" t="s">
        <v>3782</v>
      </c>
      <c r="G951" s="4" t="s">
        <v>3783</v>
      </c>
      <c r="H951" s="1" t="s">
        <v>15</v>
      </c>
      <c r="I951" s="1" t="s">
        <v>2565</v>
      </c>
      <c r="J951" s="1">
        <v>1</v>
      </c>
    </row>
    <row r="952" spans="1:10" ht="14.4" x14ac:dyDescent="0.3">
      <c r="A952" s="2">
        <v>7619</v>
      </c>
      <c r="B952" s="3" t="s">
        <v>4475</v>
      </c>
      <c r="C952" s="3" t="s">
        <v>3784</v>
      </c>
      <c r="D952" s="1" t="s">
        <v>1298</v>
      </c>
      <c r="E952" s="1" t="s">
        <v>3785</v>
      </c>
      <c r="F952" s="1" t="s">
        <v>3786</v>
      </c>
      <c r="G952" s="4" t="s">
        <v>3787</v>
      </c>
      <c r="H952" s="1" t="s">
        <v>15</v>
      </c>
      <c r="I952" s="1" t="s">
        <v>2565</v>
      </c>
      <c r="J952" s="1">
        <v>1</v>
      </c>
    </row>
    <row r="953" spans="1:10" ht="14.4" x14ac:dyDescent="0.3">
      <c r="A953" s="2">
        <v>7666</v>
      </c>
      <c r="B953" s="3" t="s">
        <v>4475</v>
      </c>
      <c r="C953" s="3" t="s">
        <v>3788</v>
      </c>
      <c r="D953" s="1" t="s">
        <v>1298</v>
      </c>
      <c r="E953" s="1" t="s">
        <v>3789</v>
      </c>
      <c r="F953" s="1" t="s">
        <v>3790</v>
      </c>
      <c r="G953" s="4" t="s">
        <v>3791</v>
      </c>
      <c r="H953" s="1" t="s">
        <v>15</v>
      </c>
      <c r="I953" s="1" t="s">
        <v>2565</v>
      </c>
      <c r="J953" s="1">
        <v>1</v>
      </c>
    </row>
    <row r="954" spans="1:10" ht="14.4" x14ac:dyDescent="0.3">
      <c r="A954" s="2">
        <v>7676</v>
      </c>
      <c r="B954" s="3" t="s">
        <v>4475</v>
      </c>
      <c r="C954" s="3" t="s">
        <v>3792</v>
      </c>
      <c r="D954" s="1" t="s">
        <v>1298</v>
      </c>
      <c r="E954" s="1" t="s">
        <v>3793</v>
      </c>
      <c r="F954" s="1" t="s">
        <v>3794</v>
      </c>
      <c r="G954" s="4" t="s">
        <v>3795</v>
      </c>
      <c r="H954" s="1" t="s">
        <v>15</v>
      </c>
      <c r="I954" s="1" t="s">
        <v>2565</v>
      </c>
      <c r="J954" s="1">
        <v>1</v>
      </c>
    </row>
    <row r="955" spans="1:10" ht="14.4" x14ac:dyDescent="0.3">
      <c r="A955" s="2">
        <v>7704</v>
      </c>
      <c r="B955" s="3" t="s">
        <v>4475</v>
      </c>
      <c r="C955" s="3" t="s">
        <v>3796</v>
      </c>
      <c r="D955" s="1" t="s">
        <v>1298</v>
      </c>
      <c r="E955" s="1" t="s">
        <v>3797</v>
      </c>
      <c r="F955" s="1" t="s">
        <v>3798</v>
      </c>
      <c r="G955" s="4" t="s">
        <v>3799</v>
      </c>
      <c r="H955" s="1" t="s">
        <v>15</v>
      </c>
      <c r="I955" s="1" t="s">
        <v>2565</v>
      </c>
      <c r="J955" s="1">
        <v>0</v>
      </c>
    </row>
    <row r="956" spans="1:10" ht="14.4" x14ac:dyDescent="0.3">
      <c r="A956" s="2">
        <v>7723</v>
      </c>
      <c r="B956" s="3" t="s">
        <v>4475</v>
      </c>
      <c r="C956" s="3" t="s">
        <v>3800</v>
      </c>
      <c r="D956" s="1" t="s">
        <v>1298</v>
      </c>
      <c r="E956" s="1" t="s">
        <v>3801</v>
      </c>
      <c r="F956" s="1" t="s">
        <v>3802</v>
      </c>
      <c r="G956" s="4" t="s">
        <v>3803</v>
      </c>
      <c r="H956" s="1" t="s">
        <v>15</v>
      </c>
      <c r="I956" s="1" t="s">
        <v>2565</v>
      </c>
      <c r="J956" s="1">
        <v>-1</v>
      </c>
    </row>
    <row r="957" spans="1:10" ht="14.4" x14ac:dyDescent="0.3">
      <c r="A957" s="2">
        <v>7743</v>
      </c>
      <c r="B957" s="3" t="s">
        <v>4475</v>
      </c>
      <c r="C957" s="3" t="s">
        <v>3804</v>
      </c>
      <c r="D957" s="1" t="s">
        <v>1298</v>
      </c>
      <c r="E957" s="1" t="s">
        <v>3805</v>
      </c>
      <c r="F957" s="1" t="s">
        <v>3806</v>
      </c>
      <c r="G957" s="4" t="s">
        <v>3807</v>
      </c>
      <c r="H957" s="1" t="s">
        <v>15</v>
      </c>
      <c r="I957" s="1" t="s">
        <v>2565</v>
      </c>
      <c r="J957" s="1">
        <v>0</v>
      </c>
    </row>
    <row r="958" spans="1:10" ht="14.4" x14ac:dyDescent="0.3">
      <c r="A958" s="2">
        <v>7770</v>
      </c>
      <c r="B958" s="3" t="s">
        <v>4475</v>
      </c>
      <c r="C958" s="3" t="s">
        <v>3808</v>
      </c>
      <c r="D958" s="1" t="s">
        <v>1298</v>
      </c>
      <c r="E958" s="1" t="s">
        <v>3809</v>
      </c>
      <c r="F958" s="1" t="s">
        <v>3810</v>
      </c>
      <c r="G958" s="4" t="s">
        <v>3811</v>
      </c>
      <c r="H958" s="1" t="s">
        <v>15</v>
      </c>
      <c r="I958" s="1" t="s">
        <v>2565</v>
      </c>
      <c r="J958" s="1">
        <v>1</v>
      </c>
    </row>
    <row r="959" spans="1:10" ht="14.4" x14ac:dyDescent="0.3">
      <c r="A959" s="2">
        <v>7803</v>
      </c>
      <c r="B959" s="3" t="s">
        <v>4475</v>
      </c>
      <c r="C959" s="3" t="s">
        <v>3812</v>
      </c>
      <c r="D959" s="1" t="s">
        <v>1298</v>
      </c>
      <c r="E959" s="1" t="s">
        <v>3813</v>
      </c>
      <c r="F959" s="1" t="s">
        <v>3814</v>
      </c>
      <c r="G959" s="4" t="s">
        <v>3815</v>
      </c>
      <c r="H959" s="1" t="s">
        <v>15</v>
      </c>
      <c r="I959" s="1" t="s">
        <v>2565</v>
      </c>
      <c r="J959" s="1">
        <v>1</v>
      </c>
    </row>
    <row r="960" spans="1:10" ht="14.4" x14ac:dyDescent="0.3">
      <c r="A960" s="2">
        <v>7892</v>
      </c>
      <c r="B960" s="3" t="s">
        <v>4475</v>
      </c>
      <c r="C960" s="3" t="s">
        <v>3816</v>
      </c>
      <c r="D960" s="1" t="s">
        <v>1298</v>
      </c>
      <c r="E960" s="1" t="s">
        <v>3817</v>
      </c>
      <c r="F960" s="1" t="s">
        <v>3818</v>
      </c>
      <c r="G960" s="4" t="s">
        <v>3819</v>
      </c>
      <c r="H960" s="1" t="s">
        <v>15</v>
      </c>
      <c r="I960" s="1" t="s">
        <v>2565</v>
      </c>
      <c r="J960" s="1">
        <v>1</v>
      </c>
    </row>
    <row r="961" spans="1:10" ht="14.4" x14ac:dyDescent="0.3">
      <c r="A961" s="2">
        <v>7914</v>
      </c>
      <c r="B961" s="3" t="s">
        <v>4475</v>
      </c>
      <c r="C961" s="3" t="s">
        <v>3820</v>
      </c>
      <c r="D961" s="1" t="s">
        <v>1298</v>
      </c>
      <c r="E961" s="1" t="s">
        <v>3821</v>
      </c>
      <c r="F961" s="1" t="s">
        <v>3822</v>
      </c>
      <c r="G961" s="4" t="s">
        <v>3823</v>
      </c>
      <c r="H961" s="1" t="s">
        <v>15</v>
      </c>
      <c r="I961" s="1" t="s">
        <v>2565</v>
      </c>
      <c r="J961" s="1">
        <v>1</v>
      </c>
    </row>
    <row r="962" spans="1:10" ht="14.4" x14ac:dyDescent="0.3">
      <c r="A962" s="2">
        <v>23</v>
      </c>
      <c r="B962" s="3" t="s">
        <v>3824</v>
      </c>
      <c r="C962" s="3" t="s">
        <v>3825</v>
      </c>
      <c r="D962" s="1" t="s">
        <v>1225</v>
      </c>
      <c r="E962" s="1" t="s">
        <v>3826</v>
      </c>
      <c r="F962" s="1" t="s">
        <v>3827</v>
      </c>
      <c r="G962" s="4" t="s">
        <v>3828</v>
      </c>
      <c r="H962" s="1" t="s">
        <v>15</v>
      </c>
      <c r="I962" s="1" t="s">
        <v>3829</v>
      </c>
      <c r="J962" s="1">
        <v>1</v>
      </c>
    </row>
    <row r="963" spans="1:10" ht="14.4" x14ac:dyDescent="0.3">
      <c r="A963" s="2">
        <v>25</v>
      </c>
      <c r="B963" s="3" t="s">
        <v>3824</v>
      </c>
      <c r="C963" s="3" t="s">
        <v>3830</v>
      </c>
      <c r="D963" s="1" t="s">
        <v>1225</v>
      </c>
      <c r="E963" s="1" t="s">
        <v>3831</v>
      </c>
      <c r="F963" s="1" t="s">
        <v>3832</v>
      </c>
      <c r="G963" s="4" t="s">
        <v>3833</v>
      </c>
      <c r="H963" s="1" t="s">
        <v>15</v>
      </c>
      <c r="I963" s="1" t="s">
        <v>3829</v>
      </c>
      <c r="J963" s="1">
        <v>0</v>
      </c>
    </row>
    <row r="964" spans="1:10" ht="14.4" x14ac:dyDescent="0.3">
      <c r="A964" s="2">
        <v>37</v>
      </c>
      <c r="B964" s="3" t="s">
        <v>3824</v>
      </c>
      <c r="C964" s="3" t="s">
        <v>3834</v>
      </c>
      <c r="D964" s="1" t="s">
        <v>1225</v>
      </c>
      <c r="E964" s="1" t="s">
        <v>3835</v>
      </c>
      <c r="F964" s="1" t="s">
        <v>3836</v>
      </c>
      <c r="G964" s="4" t="s">
        <v>3837</v>
      </c>
      <c r="H964" s="1" t="s">
        <v>15</v>
      </c>
      <c r="I964" s="1" t="s">
        <v>3829</v>
      </c>
      <c r="J964" s="1">
        <v>0</v>
      </c>
    </row>
    <row r="965" spans="1:10" ht="14.4" x14ac:dyDescent="0.3">
      <c r="A965" s="2">
        <v>123</v>
      </c>
      <c r="B965" s="3" t="s">
        <v>3824</v>
      </c>
      <c r="C965" s="3" t="s">
        <v>3838</v>
      </c>
      <c r="D965" s="1" t="s">
        <v>1225</v>
      </c>
      <c r="E965" s="1" t="s">
        <v>3839</v>
      </c>
      <c r="F965" s="1" t="s">
        <v>3840</v>
      </c>
      <c r="G965" s="4" t="s">
        <v>3841</v>
      </c>
      <c r="H965" s="1" t="s">
        <v>15</v>
      </c>
      <c r="I965" s="1" t="s">
        <v>3829</v>
      </c>
      <c r="J965" s="1">
        <v>0</v>
      </c>
    </row>
    <row r="966" spans="1:10" ht="14.4" x14ac:dyDescent="0.3">
      <c r="A966" s="2">
        <v>135</v>
      </c>
      <c r="B966" s="3" t="s">
        <v>3824</v>
      </c>
      <c r="C966" s="3" t="s">
        <v>3842</v>
      </c>
      <c r="D966" s="1" t="s">
        <v>1225</v>
      </c>
      <c r="E966" s="1" t="s">
        <v>3843</v>
      </c>
      <c r="F966" s="1" t="s">
        <v>3844</v>
      </c>
      <c r="G966" s="4" t="s">
        <v>3845</v>
      </c>
      <c r="H966" s="1" t="s">
        <v>15</v>
      </c>
      <c r="I966" s="1" t="s">
        <v>3829</v>
      </c>
      <c r="J966" s="1">
        <v>-1</v>
      </c>
    </row>
    <row r="967" spans="1:10" ht="14.4" x14ac:dyDescent="0.3">
      <c r="A967" s="2">
        <v>137</v>
      </c>
      <c r="B967" s="3" t="s">
        <v>3824</v>
      </c>
      <c r="C967" s="3" t="s">
        <v>3846</v>
      </c>
      <c r="D967" s="1" t="s">
        <v>1225</v>
      </c>
      <c r="E967" s="1" t="s">
        <v>3847</v>
      </c>
      <c r="F967" s="1" t="s">
        <v>3848</v>
      </c>
      <c r="G967" s="4" t="s">
        <v>3849</v>
      </c>
      <c r="H967" s="1" t="s">
        <v>15</v>
      </c>
      <c r="I967" s="1" t="s">
        <v>3829</v>
      </c>
      <c r="J967" s="1">
        <v>-1</v>
      </c>
    </row>
    <row r="968" spans="1:10" ht="14.4" x14ac:dyDescent="0.3">
      <c r="A968" s="2">
        <v>189</v>
      </c>
      <c r="B968" s="3" t="s">
        <v>3824</v>
      </c>
      <c r="C968" s="3" t="s">
        <v>3850</v>
      </c>
      <c r="D968" s="1" t="s">
        <v>1225</v>
      </c>
      <c r="E968" s="1" t="s">
        <v>3851</v>
      </c>
      <c r="F968" s="1" t="s">
        <v>3852</v>
      </c>
      <c r="G968" s="4" t="s">
        <v>3853</v>
      </c>
      <c r="H968" s="1" t="s">
        <v>15</v>
      </c>
      <c r="I968" s="1" t="s">
        <v>3829</v>
      </c>
      <c r="J968" s="1">
        <v>0</v>
      </c>
    </row>
    <row r="969" spans="1:10" ht="14.4" x14ac:dyDescent="0.3">
      <c r="A969" s="2">
        <v>246</v>
      </c>
      <c r="B969" s="3" t="s">
        <v>3824</v>
      </c>
      <c r="C969" s="3" t="s">
        <v>3854</v>
      </c>
      <c r="D969" s="1" t="s">
        <v>1225</v>
      </c>
      <c r="E969" s="1" t="s">
        <v>3855</v>
      </c>
      <c r="F969" s="1" t="s">
        <v>3856</v>
      </c>
      <c r="G969" s="4" t="s">
        <v>3857</v>
      </c>
      <c r="H969" s="1" t="s">
        <v>15</v>
      </c>
      <c r="I969" s="1" t="s">
        <v>3829</v>
      </c>
      <c r="J969" s="1">
        <v>1</v>
      </c>
    </row>
    <row r="970" spans="1:10" ht="14.4" x14ac:dyDescent="0.3">
      <c r="A970" s="2">
        <v>274</v>
      </c>
      <c r="B970" s="3" t="s">
        <v>3824</v>
      </c>
      <c r="C970" s="3" t="s">
        <v>34</v>
      </c>
      <c r="D970" s="1" t="s">
        <v>1225</v>
      </c>
      <c r="E970" s="1" t="s">
        <v>3858</v>
      </c>
      <c r="F970" s="1" t="s">
        <v>3859</v>
      </c>
      <c r="G970" s="4" t="s">
        <v>3860</v>
      </c>
      <c r="H970" s="1" t="s">
        <v>15</v>
      </c>
      <c r="I970" s="1" t="s">
        <v>3829</v>
      </c>
      <c r="J970" s="1">
        <v>1</v>
      </c>
    </row>
    <row r="971" spans="1:10" ht="14.4" x14ac:dyDescent="0.3">
      <c r="A971" s="2">
        <v>275</v>
      </c>
      <c r="B971" s="3" t="s">
        <v>3824</v>
      </c>
      <c r="C971" s="3" t="s">
        <v>3861</v>
      </c>
      <c r="D971" s="1" t="s">
        <v>1225</v>
      </c>
      <c r="E971" s="1" t="s">
        <v>3862</v>
      </c>
      <c r="F971" s="1" t="s">
        <v>3863</v>
      </c>
      <c r="G971" s="4" t="s">
        <v>3864</v>
      </c>
      <c r="H971" s="1" t="s">
        <v>15</v>
      </c>
      <c r="I971" s="1" t="s">
        <v>3829</v>
      </c>
      <c r="J971" s="1">
        <v>1</v>
      </c>
    </row>
    <row r="972" spans="1:10" ht="14.4" x14ac:dyDescent="0.3">
      <c r="A972" s="2">
        <v>287</v>
      </c>
      <c r="B972" s="3" t="s">
        <v>3824</v>
      </c>
      <c r="C972" s="3" t="s">
        <v>3865</v>
      </c>
      <c r="D972" s="1" t="s">
        <v>1225</v>
      </c>
      <c r="E972" s="1" t="s">
        <v>3866</v>
      </c>
      <c r="F972" s="1" t="s">
        <v>3867</v>
      </c>
      <c r="G972" s="4" t="s">
        <v>3868</v>
      </c>
      <c r="H972" s="1" t="s">
        <v>15</v>
      </c>
      <c r="I972" s="1" t="s">
        <v>3829</v>
      </c>
      <c r="J972" s="1">
        <v>1</v>
      </c>
    </row>
    <row r="973" spans="1:10" ht="14.4" x14ac:dyDescent="0.3">
      <c r="A973" s="2">
        <v>329</v>
      </c>
      <c r="B973" s="3" t="s">
        <v>3824</v>
      </c>
      <c r="C973" s="3" t="s">
        <v>3869</v>
      </c>
      <c r="D973" s="1" t="s">
        <v>1225</v>
      </c>
      <c r="E973" s="1" t="s">
        <v>3870</v>
      </c>
      <c r="F973" s="1" t="s">
        <v>3871</v>
      </c>
      <c r="G973" s="4" t="s">
        <v>3872</v>
      </c>
      <c r="H973" s="1" t="s">
        <v>15</v>
      </c>
      <c r="I973" s="1" t="s">
        <v>3829</v>
      </c>
      <c r="J973" s="1">
        <v>0</v>
      </c>
    </row>
    <row r="974" spans="1:10" ht="14.4" x14ac:dyDescent="0.3">
      <c r="A974" s="2">
        <v>439</v>
      </c>
      <c r="B974" s="3" t="s">
        <v>3824</v>
      </c>
      <c r="C974" s="3" t="s">
        <v>3873</v>
      </c>
      <c r="D974" s="1" t="s">
        <v>1225</v>
      </c>
      <c r="E974" s="1" t="s">
        <v>3874</v>
      </c>
      <c r="F974" s="1" t="s">
        <v>3875</v>
      </c>
      <c r="G974" s="4" t="s">
        <v>3876</v>
      </c>
      <c r="H974" s="1" t="s">
        <v>15</v>
      </c>
      <c r="I974" s="1" t="s">
        <v>3829</v>
      </c>
      <c r="J974" s="1">
        <v>-1</v>
      </c>
    </row>
    <row r="975" spans="1:10" ht="14.4" x14ac:dyDescent="0.3">
      <c r="A975" s="2">
        <v>587</v>
      </c>
      <c r="B975" s="3" t="s">
        <v>3824</v>
      </c>
      <c r="C975" s="3" t="s">
        <v>2238</v>
      </c>
      <c r="D975" s="1" t="s">
        <v>1225</v>
      </c>
      <c r="E975" s="1" t="s">
        <v>3877</v>
      </c>
      <c r="F975" s="1" t="s">
        <v>3878</v>
      </c>
      <c r="G975" s="4" t="s">
        <v>3879</v>
      </c>
      <c r="H975" s="1" t="s">
        <v>15</v>
      </c>
      <c r="I975" s="1" t="s">
        <v>3829</v>
      </c>
      <c r="J975" s="1">
        <v>1</v>
      </c>
    </row>
    <row r="976" spans="1:10" ht="14.4" x14ac:dyDescent="0.3">
      <c r="A976" s="2">
        <v>616</v>
      </c>
      <c r="B976" s="3" t="s">
        <v>3824</v>
      </c>
      <c r="C976" s="3" t="s">
        <v>3880</v>
      </c>
      <c r="D976" s="1" t="s">
        <v>1225</v>
      </c>
      <c r="E976" s="1" t="s">
        <v>3881</v>
      </c>
      <c r="F976" s="1" t="s">
        <v>3882</v>
      </c>
      <c r="G976" s="4" t="s">
        <v>3883</v>
      </c>
      <c r="H976" s="1" t="s">
        <v>15</v>
      </c>
      <c r="I976" s="1" t="s">
        <v>3829</v>
      </c>
      <c r="J976" s="1">
        <v>1</v>
      </c>
    </row>
    <row r="977" spans="1:10" ht="14.4" x14ac:dyDescent="0.3">
      <c r="A977" s="2">
        <v>652</v>
      </c>
      <c r="B977" s="3" t="s">
        <v>3824</v>
      </c>
      <c r="C977" s="3" t="s">
        <v>3884</v>
      </c>
      <c r="D977" s="1" t="s">
        <v>1225</v>
      </c>
      <c r="E977" s="1" t="s">
        <v>3885</v>
      </c>
      <c r="F977" s="1" t="s">
        <v>3886</v>
      </c>
      <c r="G977" s="4" t="s">
        <v>3887</v>
      </c>
      <c r="H977" s="1" t="s">
        <v>15</v>
      </c>
      <c r="I977" s="1" t="s">
        <v>3829</v>
      </c>
      <c r="J977" s="1">
        <v>1</v>
      </c>
    </row>
    <row r="978" spans="1:10" ht="14.4" x14ac:dyDescent="0.3">
      <c r="A978" s="2">
        <v>671</v>
      </c>
      <c r="B978" s="3" t="s">
        <v>3824</v>
      </c>
      <c r="C978" s="3" t="s">
        <v>3888</v>
      </c>
      <c r="D978" s="1" t="s">
        <v>1225</v>
      </c>
      <c r="E978" s="1" t="s">
        <v>3889</v>
      </c>
      <c r="F978" s="1" t="s">
        <v>3890</v>
      </c>
      <c r="G978" s="4" t="s">
        <v>3891</v>
      </c>
      <c r="H978" s="1" t="s">
        <v>15</v>
      </c>
      <c r="I978" s="1" t="s">
        <v>3829</v>
      </c>
      <c r="J978" s="1">
        <v>1</v>
      </c>
    </row>
    <row r="979" spans="1:10" ht="14.4" x14ac:dyDescent="0.3">
      <c r="A979" s="2">
        <v>738</v>
      </c>
      <c r="B979" s="3" t="s">
        <v>3824</v>
      </c>
      <c r="C979" s="3" t="s">
        <v>3892</v>
      </c>
      <c r="D979" s="1" t="s">
        <v>1225</v>
      </c>
      <c r="E979" s="1" t="s">
        <v>3893</v>
      </c>
      <c r="F979" s="1" t="s">
        <v>3894</v>
      </c>
      <c r="G979" s="4" t="s">
        <v>3895</v>
      </c>
      <c r="H979" s="1" t="s">
        <v>15</v>
      </c>
      <c r="I979" s="1" t="s">
        <v>3829</v>
      </c>
      <c r="J979" s="1">
        <v>1</v>
      </c>
    </row>
    <row r="980" spans="1:10" ht="14.4" x14ac:dyDescent="0.3">
      <c r="A980" s="2">
        <v>740</v>
      </c>
      <c r="B980" s="3" t="s">
        <v>3824</v>
      </c>
      <c r="C980" s="3" t="s">
        <v>3896</v>
      </c>
      <c r="D980" s="1" t="s">
        <v>1225</v>
      </c>
      <c r="E980" s="1" t="s">
        <v>3897</v>
      </c>
      <c r="F980" s="1" t="s">
        <v>3898</v>
      </c>
      <c r="G980" s="4" t="s">
        <v>3899</v>
      </c>
      <c r="H980" s="1" t="s">
        <v>15</v>
      </c>
      <c r="I980" s="1" t="s">
        <v>3829</v>
      </c>
      <c r="J980" s="1">
        <v>0</v>
      </c>
    </row>
    <row r="981" spans="1:10" ht="14.4" x14ac:dyDescent="0.3">
      <c r="A981" s="2">
        <v>861</v>
      </c>
      <c r="B981" s="3" t="s">
        <v>3824</v>
      </c>
      <c r="C981" s="3" t="s">
        <v>3900</v>
      </c>
      <c r="D981" s="1" t="s">
        <v>1225</v>
      </c>
      <c r="E981" s="1" t="s">
        <v>3901</v>
      </c>
      <c r="F981" s="1" t="s">
        <v>3902</v>
      </c>
      <c r="G981" s="4" t="s">
        <v>3903</v>
      </c>
      <c r="H981" s="1" t="s">
        <v>15</v>
      </c>
      <c r="I981" s="1" t="s">
        <v>3829</v>
      </c>
      <c r="J981" s="1">
        <v>1</v>
      </c>
    </row>
    <row r="982" spans="1:10" ht="14.4" x14ac:dyDescent="0.3">
      <c r="A982" s="2">
        <v>883</v>
      </c>
      <c r="B982" s="3" t="s">
        <v>3824</v>
      </c>
      <c r="C982" s="3" t="s">
        <v>3904</v>
      </c>
      <c r="D982" s="1" t="s">
        <v>1225</v>
      </c>
      <c r="E982" s="1" t="s">
        <v>3905</v>
      </c>
      <c r="F982" s="1" t="s">
        <v>3906</v>
      </c>
      <c r="G982" s="4" t="s">
        <v>3907</v>
      </c>
      <c r="H982" s="1" t="s">
        <v>15</v>
      </c>
      <c r="I982" s="1" t="s">
        <v>3829</v>
      </c>
      <c r="J982" s="1">
        <v>0</v>
      </c>
    </row>
    <row r="983" spans="1:10" ht="14.4" x14ac:dyDescent="0.3">
      <c r="A983" s="2">
        <v>936</v>
      </c>
      <c r="B983" s="3" t="s">
        <v>3824</v>
      </c>
      <c r="C983" s="3" t="s">
        <v>3908</v>
      </c>
      <c r="D983" s="1" t="s">
        <v>1225</v>
      </c>
      <c r="E983" s="1" t="s">
        <v>3909</v>
      </c>
      <c r="F983" s="1" t="s">
        <v>3910</v>
      </c>
      <c r="G983" s="4" t="s">
        <v>3911</v>
      </c>
      <c r="H983" s="1" t="s">
        <v>15</v>
      </c>
      <c r="I983" s="1" t="s">
        <v>3829</v>
      </c>
      <c r="J983" s="1">
        <v>1</v>
      </c>
    </row>
    <row r="984" spans="1:10" ht="14.4" x14ac:dyDescent="0.3">
      <c r="A984" s="2">
        <v>979</v>
      </c>
      <c r="B984" s="3" t="s">
        <v>3824</v>
      </c>
      <c r="C984" s="3" t="s">
        <v>1781</v>
      </c>
      <c r="D984" s="1" t="s">
        <v>1225</v>
      </c>
      <c r="E984" s="1" t="s">
        <v>3912</v>
      </c>
      <c r="F984" s="1" t="s">
        <v>3913</v>
      </c>
      <c r="G984" s="4" t="s">
        <v>3914</v>
      </c>
      <c r="H984" s="1" t="s">
        <v>15</v>
      </c>
      <c r="I984" s="1" t="s">
        <v>3829</v>
      </c>
      <c r="J984" s="1">
        <v>1</v>
      </c>
    </row>
    <row r="985" spans="1:10" ht="14.4" x14ac:dyDescent="0.3">
      <c r="A985" s="2">
        <v>1005</v>
      </c>
      <c r="B985" s="3" t="s">
        <v>3824</v>
      </c>
      <c r="C985" s="3" t="s">
        <v>3915</v>
      </c>
      <c r="D985" s="1" t="s">
        <v>1225</v>
      </c>
      <c r="E985" s="1" t="s">
        <v>3916</v>
      </c>
      <c r="F985" s="1" t="s">
        <v>3917</v>
      </c>
      <c r="G985" s="4" t="s">
        <v>3918</v>
      </c>
      <c r="H985" s="1" t="s">
        <v>15</v>
      </c>
      <c r="I985" s="1" t="s">
        <v>3829</v>
      </c>
      <c r="J985" s="1">
        <v>1</v>
      </c>
    </row>
    <row r="986" spans="1:10" ht="14.4" x14ac:dyDescent="0.3">
      <c r="A986" s="2">
        <v>1031</v>
      </c>
      <c r="B986" s="3" t="s">
        <v>3824</v>
      </c>
      <c r="C986" s="3" t="s">
        <v>3919</v>
      </c>
      <c r="D986" s="1" t="s">
        <v>1225</v>
      </c>
      <c r="E986" s="1" t="s">
        <v>3920</v>
      </c>
      <c r="F986" s="1" t="s">
        <v>3921</v>
      </c>
      <c r="G986" s="4" t="s">
        <v>3922</v>
      </c>
      <c r="H986" s="1" t="s">
        <v>15</v>
      </c>
      <c r="I986" s="1" t="s">
        <v>3829</v>
      </c>
      <c r="J986" s="1">
        <v>1</v>
      </c>
    </row>
    <row r="987" spans="1:10" ht="14.4" x14ac:dyDescent="0.3">
      <c r="A987" s="2">
        <v>1053</v>
      </c>
      <c r="B987" s="3" t="s">
        <v>3824</v>
      </c>
      <c r="C987" s="3" t="s">
        <v>3923</v>
      </c>
      <c r="D987" s="1" t="s">
        <v>1225</v>
      </c>
      <c r="E987" s="1" t="s">
        <v>3924</v>
      </c>
      <c r="F987" s="1" t="s">
        <v>3925</v>
      </c>
      <c r="G987" s="4" t="s">
        <v>3926</v>
      </c>
      <c r="H987" s="1" t="s">
        <v>15</v>
      </c>
      <c r="I987" s="1" t="s">
        <v>3829</v>
      </c>
      <c r="J987" s="1">
        <v>1</v>
      </c>
    </row>
    <row r="988" spans="1:10" ht="14.4" x14ac:dyDescent="0.3">
      <c r="A988" s="2">
        <v>1124</v>
      </c>
      <c r="B988" s="3" t="s">
        <v>3824</v>
      </c>
      <c r="C988" s="3" t="s">
        <v>3927</v>
      </c>
      <c r="D988" s="1" t="s">
        <v>1225</v>
      </c>
      <c r="E988" s="1" t="s">
        <v>3928</v>
      </c>
      <c r="F988" s="1" t="s">
        <v>3929</v>
      </c>
      <c r="G988" s="4" t="s">
        <v>3930</v>
      </c>
      <c r="H988" s="1" t="s">
        <v>15</v>
      </c>
      <c r="I988" s="1" t="s">
        <v>3829</v>
      </c>
      <c r="J988" s="1">
        <v>-1</v>
      </c>
    </row>
    <row r="989" spans="1:10" ht="14.4" x14ac:dyDescent="0.3">
      <c r="A989" s="2">
        <v>1128</v>
      </c>
      <c r="B989" s="3" t="s">
        <v>3824</v>
      </c>
      <c r="C989" s="3" t="s">
        <v>3931</v>
      </c>
      <c r="D989" s="1" t="s">
        <v>1225</v>
      </c>
      <c r="E989" s="1" t="s">
        <v>3932</v>
      </c>
      <c r="F989" s="1" t="s">
        <v>3933</v>
      </c>
      <c r="G989" s="4" t="s">
        <v>3934</v>
      </c>
      <c r="H989" s="1" t="s">
        <v>15</v>
      </c>
      <c r="I989" s="1" t="s">
        <v>3829</v>
      </c>
      <c r="J989" s="1">
        <v>-1</v>
      </c>
    </row>
    <row r="990" spans="1:10" ht="14.4" x14ac:dyDescent="0.3">
      <c r="A990" s="2">
        <v>1130</v>
      </c>
      <c r="B990" s="3" t="s">
        <v>3824</v>
      </c>
      <c r="C990" s="3" t="s">
        <v>3935</v>
      </c>
      <c r="D990" s="1" t="s">
        <v>1225</v>
      </c>
      <c r="E990" s="1" t="s">
        <v>3936</v>
      </c>
      <c r="F990" s="1" t="s">
        <v>3937</v>
      </c>
      <c r="G990" s="4" t="s">
        <v>3938</v>
      </c>
      <c r="H990" s="1" t="s">
        <v>15</v>
      </c>
      <c r="I990" s="1" t="s">
        <v>3829</v>
      </c>
      <c r="J990" s="1">
        <v>1</v>
      </c>
    </row>
    <row r="991" spans="1:10" ht="14.4" x14ac:dyDescent="0.3">
      <c r="A991" s="2">
        <v>1140</v>
      </c>
      <c r="B991" s="3" t="s">
        <v>3824</v>
      </c>
      <c r="C991" s="3" t="s">
        <v>3939</v>
      </c>
      <c r="D991" s="1" t="s">
        <v>1225</v>
      </c>
      <c r="E991" s="1" t="s">
        <v>3940</v>
      </c>
      <c r="F991" s="1" t="s">
        <v>3941</v>
      </c>
      <c r="G991" s="4" t="s">
        <v>3942</v>
      </c>
      <c r="H991" s="1" t="s">
        <v>15</v>
      </c>
      <c r="I991" s="1" t="s">
        <v>3829</v>
      </c>
      <c r="J991" s="1">
        <v>-1</v>
      </c>
    </row>
    <row r="992" spans="1:10" ht="14.4" x14ac:dyDescent="0.3">
      <c r="A992" s="2">
        <v>1195</v>
      </c>
      <c r="B992" s="3" t="s">
        <v>3824</v>
      </c>
      <c r="C992" s="3" t="s">
        <v>3943</v>
      </c>
      <c r="D992" s="1" t="s">
        <v>1225</v>
      </c>
      <c r="E992" s="1" t="s">
        <v>3944</v>
      </c>
      <c r="F992" s="1" t="s">
        <v>3945</v>
      </c>
      <c r="G992" s="4" t="s">
        <v>3946</v>
      </c>
      <c r="H992" s="1" t="s">
        <v>15</v>
      </c>
      <c r="I992" s="1" t="s">
        <v>3829</v>
      </c>
      <c r="J992" s="1">
        <v>1</v>
      </c>
    </row>
    <row r="993" spans="1:10" ht="14.4" x14ac:dyDescent="0.3">
      <c r="A993" s="2">
        <v>1211</v>
      </c>
      <c r="B993" s="3" t="s">
        <v>3824</v>
      </c>
      <c r="C993" s="3" t="s">
        <v>3947</v>
      </c>
      <c r="D993" s="1" t="s">
        <v>1225</v>
      </c>
      <c r="E993" s="1" t="s">
        <v>3948</v>
      </c>
      <c r="F993" s="1" t="s">
        <v>3949</v>
      </c>
      <c r="G993" s="4" t="s">
        <v>3950</v>
      </c>
      <c r="H993" s="1" t="s">
        <v>15</v>
      </c>
      <c r="I993" s="1" t="s">
        <v>3829</v>
      </c>
      <c r="J993" s="1">
        <v>0</v>
      </c>
    </row>
    <row r="994" spans="1:10" ht="14.4" x14ac:dyDescent="0.3">
      <c r="A994" s="2">
        <v>1265</v>
      </c>
      <c r="B994" s="3" t="s">
        <v>3824</v>
      </c>
      <c r="C994" s="3" t="s">
        <v>3951</v>
      </c>
      <c r="D994" s="1" t="s">
        <v>1225</v>
      </c>
      <c r="E994" s="1" t="s">
        <v>3952</v>
      </c>
      <c r="F994" s="1" t="s">
        <v>3953</v>
      </c>
      <c r="G994" s="4" t="s">
        <v>3954</v>
      </c>
      <c r="H994" s="1" t="s">
        <v>15</v>
      </c>
      <c r="I994" s="1" t="s">
        <v>3829</v>
      </c>
      <c r="J994" s="1">
        <v>1</v>
      </c>
    </row>
    <row r="995" spans="1:10" ht="14.4" x14ac:dyDescent="0.3">
      <c r="A995" s="2">
        <v>1296</v>
      </c>
      <c r="B995" s="3" t="s">
        <v>3824</v>
      </c>
      <c r="C995" s="3" t="s">
        <v>3306</v>
      </c>
      <c r="D995" s="1" t="s">
        <v>1225</v>
      </c>
      <c r="E995" s="1" t="s">
        <v>3955</v>
      </c>
      <c r="F995" s="1" t="s">
        <v>3956</v>
      </c>
      <c r="G995" s="4" t="s">
        <v>3957</v>
      </c>
      <c r="H995" s="1" t="s">
        <v>15</v>
      </c>
      <c r="I995" s="1" t="s">
        <v>3829</v>
      </c>
      <c r="J995" s="1">
        <v>1</v>
      </c>
    </row>
    <row r="996" spans="1:10" ht="14.4" x14ac:dyDescent="0.3">
      <c r="A996" s="2">
        <v>1305</v>
      </c>
      <c r="B996" s="3" t="s">
        <v>3824</v>
      </c>
      <c r="C996" s="3" t="s">
        <v>3958</v>
      </c>
      <c r="D996" s="1" t="s">
        <v>1225</v>
      </c>
      <c r="E996" s="1" t="s">
        <v>3959</v>
      </c>
      <c r="F996" s="1" t="s">
        <v>3960</v>
      </c>
      <c r="G996" s="4" t="s">
        <v>3961</v>
      </c>
      <c r="H996" s="1" t="s">
        <v>15</v>
      </c>
      <c r="I996" s="1" t="s">
        <v>3829</v>
      </c>
      <c r="J996" s="1">
        <v>1</v>
      </c>
    </row>
    <row r="997" spans="1:10" ht="14.4" x14ac:dyDescent="0.3">
      <c r="A997" s="2">
        <v>1388</v>
      </c>
      <c r="B997" s="3" t="s">
        <v>3824</v>
      </c>
      <c r="C997" s="3" t="s">
        <v>3962</v>
      </c>
      <c r="D997" s="1" t="s">
        <v>1225</v>
      </c>
      <c r="E997" s="1" t="s">
        <v>3963</v>
      </c>
      <c r="F997" s="1" t="s">
        <v>3964</v>
      </c>
      <c r="G997" s="4" t="s">
        <v>3965</v>
      </c>
      <c r="H997" s="1" t="s">
        <v>15</v>
      </c>
      <c r="I997" s="1" t="s">
        <v>3829</v>
      </c>
      <c r="J997" s="1">
        <v>-1</v>
      </c>
    </row>
    <row r="998" spans="1:10" ht="14.4" x14ac:dyDescent="0.3">
      <c r="A998" s="2">
        <v>1426</v>
      </c>
      <c r="B998" s="3" t="s">
        <v>3824</v>
      </c>
      <c r="C998" s="3" t="s">
        <v>3966</v>
      </c>
      <c r="D998" s="1" t="s">
        <v>1225</v>
      </c>
      <c r="E998" s="1" t="s">
        <v>3967</v>
      </c>
      <c r="F998" s="1" t="s">
        <v>3968</v>
      </c>
      <c r="G998" s="4" t="s">
        <v>3969</v>
      </c>
      <c r="H998" s="1" t="s">
        <v>15</v>
      </c>
      <c r="I998" s="1" t="s">
        <v>3829</v>
      </c>
      <c r="J998" s="1">
        <v>-1</v>
      </c>
    </row>
    <row r="999" spans="1:10" ht="14.4" x14ac:dyDescent="0.3">
      <c r="A999" s="2">
        <v>1441</v>
      </c>
      <c r="B999" s="3" t="s">
        <v>3824</v>
      </c>
      <c r="C999" s="3" t="s">
        <v>3970</v>
      </c>
      <c r="D999" s="1" t="s">
        <v>1225</v>
      </c>
      <c r="E999" s="1" t="s">
        <v>3971</v>
      </c>
      <c r="F999" s="1" t="s">
        <v>3972</v>
      </c>
      <c r="G999" s="4" t="s">
        <v>3973</v>
      </c>
      <c r="H999" s="1" t="s">
        <v>15</v>
      </c>
      <c r="I999" s="1" t="s">
        <v>3829</v>
      </c>
      <c r="J999" s="1">
        <v>-1</v>
      </c>
    </row>
    <row r="1000" spans="1:10" ht="14.4" x14ac:dyDescent="0.3">
      <c r="A1000" s="2">
        <v>1476</v>
      </c>
      <c r="B1000" s="3" t="s">
        <v>3824</v>
      </c>
      <c r="C1000" s="3" t="s">
        <v>3974</v>
      </c>
      <c r="D1000" s="1" t="s">
        <v>1225</v>
      </c>
      <c r="E1000" s="1" t="s">
        <v>3975</v>
      </c>
      <c r="F1000" s="1" t="s">
        <v>3976</v>
      </c>
      <c r="G1000" s="4" t="s">
        <v>3977</v>
      </c>
      <c r="H1000" s="1" t="s">
        <v>15</v>
      </c>
      <c r="I1000" s="1" t="s">
        <v>3829</v>
      </c>
      <c r="J1000" s="1">
        <v>-1</v>
      </c>
    </row>
    <row r="1001" spans="1:10" ht="14.4" x14ac:dyDescent="0.3">
      <c r="A1001" s="2">
        <v>1485</v>
      </c>
      <c r="B1001" s="3" t="s">
        <v>3824</v>
      </c>
      <c r="C1001" s="3" t="s">
        <v>3978</v>
      </c>
      <c r="D1001" s="1" t="s">
        <v>1225</v>
      </c>
      <c r="E1001" s="1" t="s">
        <v>3979</v>
      </c>
      <c r="F1001" s="1" t="s">
        <v>3980</v>
      </c>
      <c r="G1001" s="4" t="s">
        <v>3981</v>
      </c>
      <c r="H1001" s="1" t="s">
        <v>15</v>
      </c>
      <c r="I1001" s="1" t="s">
        <v>3829</v>
      </c>
      <c r="J1001" s="1">
        <v>-1</v>
      </c>
    </row>
    <row r="1002" spans="1:10" ht="14.4" x14ac:dyDescent="0.3">
      <c r="A1002" s="2">
        <v>1500</v>
      </c>
      <c r="B1002" s="3" t="s">
        <v>3824</v>
      </c>
      <c r="C1002" s="3" t="s">
        <v>3982</v>
      </c>
      <c r="D1002" s="1" t="s">
        <v>1225</v>
      </c>
      <c r="E1002" s="1" t="s">
        <v>3983</v>
      </c>
      <c r="F1002" s="1" t="s">
        <v>3984</v>
      </c>
      <c r="G1002" s="4" t="s">
        <v>3985</v>
      </c>
      <c r="H1002" s="1" t="s">
        <v>15</v>
      </c>
      <c r="I1002" s="1" t="s">
        <v>3829</v>
      </c>
      <c r="J1002" s="1">
        <v>-1</v>
      </c>
    </row>
    <row r="1003" spans="1:10" ht="14.4" x14ac:dyDescent="0.3">
      <c r="A1003" s="2">
        <v>1519</v>
      </c>
      <c r="B1003" s="3" t="s">
        <v>3824</v>
      </c>
      <c r="C1003" s="3" t="s">
        <v>3986</v>
      </c>
      <c r="D1003" s="1" t="s">
        <v>1225</v>
      </c>
      <c r="E1003" s="1" t="s">
        <v>3987</v>
      </c>
      <c r="F1003" s="1" t="s">
        <v>3988</v>
      </c>
      <c r="G1003" s="4" t="s">
        <v>3989</v>
      </c>
      <c r="H1003" s="1" t="s">
        <v>15</v>
      </c>
      <c r="I1003" s="1" t="s">
        <v>3829</v>
      </c>
      <c r="J1003" s="1">
        <v>1</v>
      </c>
    </row>
    <row r="1004" spans="1:10" ht="14.4" x14ac:dyDescent="0.3">
      <c r="A1004" s="2">
        <v>1532</v>
      </c>
      <c r="B1004" s="3" t="s">
        <v>3824</v>
      </c>
      <c r="C1004" s="3" t="s">
        <v>3990</v>
      </c>
      <c r="D1004" s="1" t="s">
        <v>1225</v>
      </c>
      <c r="E1004" s="1" t="s">
        <v>3991</v>
      </c>
      <c r="F1004" s="1" t="s">
        <v>3992</v>
      </c>
      <c r="G1004" s="4" t="s">
        <v>3993</v>
      </c>
      <c r="H1004" s="1" t="s">
        <v>15</v>
      </c>
      <c r="I1004" s="1" t="s">
        <v>3829</v>
      </c>
      <c r="J1004" s="1">
        <v>-1</v>
      </c>
    </row>
    <row r="1005" spans="1:10" ht="14.4" x14ac:dyDescent="0.3">
      <c r="A1005" s="2">
        <v>1554</v>
      </c>
      <c r="B1005" s="3" t="s">
        <v>3824</v>
      </c>
      <c r="C1005" s="3" t="s">
        <v>3994</v>
      </c>
      <c r="D1005" s="1" t="s">
        <v>1225</v>
      </c>
      <c r="E1005" s="1" t="s">
        <v>3995</v>
      </c>
      <c r="F1005" s="1" t="s">
        <v>3996</v>
      </c>
      <c r="G1005" s="4" t="s">
        <v>3997</v>
      </c>
      <c r="H1005" s="1" t="s">
        <v>15</v>
      </c>
      <c r="I1005" s="1" t="s">
        <v>3829</v>
      </c>
      <c r="J1005" s="1">
        <v>-1</v>
      </c>
    </row>
    <row r="1006" spans="1:10" ht="14.4" x14ac:dyDescent="0.3">
      <c r="A1006" s="2">
        <v>1579</v>
      </c>
      <c r="B1006" s="3" t="s">
        <v>3824</v>
      </c>
      <c r="C1006" s="3" t="s">
        <v>3998</v>
      </c>
      <c r="D1006" s="1" t="s">
        <v>1225</v>
      </c>
      <c r="E1006" s="1" t="s">
        <v>3999</v>
      </c>
      <c r="F1006" s="1" t="s">
        <v>4000</v>
      </c>
      <c r="G1006" s="4" t="s">
        <v>4001</v>
      </c>
      <c r="H1006" s="1" t="s">
        <v>15</v>
      </c>
      <c r="I1006" s="1" t="s">
        <v>3829</v>
      </c>
      <c r="J1006" s="1">
        <v>-1</v>
      </c>
    </row>
    <row r="1007" spans="1:10" ht="14.4" x14ac:dyDescent="0.3">
      <c r="A1007" s="2">
        <v>1601</v>
      </c>
      <c r="B1007" s="3" t="s">
        <v>3824</v>
      </c>
      <c r="C1007" s="3" t="s">
        <v>4002</v>
      </c>
      <c r="D1007" s="1" t="s">
        <v>1225</v>
      </c>
      <c r="E1007" s="1" t="s">
        <v>4003</v>
      </c>
      <c r="F1007" s="1" t="s">
        <v>4004</v>
      </c>
      <c r="G1007" s="4" t="s">
        <v>4005</v>
      </c>
      <c r="H1007" s="1" t="s">
        <v>15</v>
      </c>
      <c r="I1007" s="1" t="s">
        <v>3829</v>
      </c>
      <c r="J1007" s="1">
        <v>1</v>
      </c>
    </row>
    <row r="1008" spans="1:10" ht="14.4" x14ac:dyDescent="0.3">
      <c r="A1008" s="2">
        <v>1628</v>
      </c>
      <c r="B1008" s="3" t="s">
        <v>3824</v>
      </c>
      <c r="C1008" s="3" t="s">
        <v>4006</v>
      </c>
      <c r="D1008" s="1" t="s">
        <v>1225</v>
      </c>
      <c r="E1008" s="1" t="s">
        <v>4007</v>
      </c>
      <c r="F1008" s="1" t="s">
        <v>4008</v>
      </c>
      <c r="G1008" s="4" t="s">
        <v>4009</v>
      </c>
      <c r="H1008" s="1" t="s">
        <v>15</v>
      </c>
      <c r="I1008" s="1" t="s">
        <v>3829</v>
      </c>
      <c r="J1008" s="1">
        <v>1</v>
      </c>
    </row>
    <row r="1009" spans="1:10" ht="14.4" x14ac:dyDescent="0.3">
      <c r="A1009" s="2">
        <v>1639</v>
      </c>
      <c r="B1009" s="3" t="s">
        <v>3824</v>
      </c>
      <c r="C1009" s="3" t="s">
        <v>4010</v>
      </c>
      <c r="D1009" s="1" t="s">
        <v>1225</v>
      </c>
      <c r="E1009" s="1" t="s">
        <v>4011</v>
      </c>
      <c r="F1009" s="1" t="s">
        <v>4012</v>
      </c>
      <c r="G1009" s="4" t="s">
        <v>4013</v>
      </c>
      <c r="H1009" s="1" t="s">
        <v>15</v>
      </c>
      <c r="I1009" s="1" t="s">
        <v>3829</v>
      </c>
      <c r="J1009" s="1">
        <v>0</v>
      </c>
    </row>
    <row r="1010" spans="1:10" ht="14.4" x14ac:dyDescent="0.3">
      <c r="A1010" s="2">
        <v>1873</v>
      </c>
      <c r="B1010" s="3" t="s">
        <v>3824</v>
      </c>
      <c r="C1010" s="3" t="s">
        <v>4014</v>
      </c>
      <c r="D1010" s="1" t="s">
        <v>1225</v>
      </c>
      <c r="E1010" s="1" t="s">
        <v>4015</v>
      </c>
      <c r="F1010" s="1" t="s">
        <v>4016</v>
      </c>
      <c r="G1010" s="4" t="s">
        <v>4017</v>
      </c>
      <c r="H1010" s="1" t="s">
        <v>15</v>
      </c>
      <c r="I1010" s="1" t="s">
        <v>3829</v>
      </c>
      <c r="J1010" s="1">
        <v>1</v>
      </c>
    </row>
    <row r="1011" spans="1:10" ht="14.4" x14ac:dyDescent="0.3">
      <c r="A1011" s="2">
        <v>1879</v>
      </c>
      <c r="B1011" s="3" t="s">
        <v>3824</v>
      </c>
      <c r="C1011" s="3" t="s">
        <v>4018</v>
      </c>
      <c r="D1011" s="1" t="s">
        <v>1225</v>
      </c>
      <c r="E1011" s="1" t="s">
        <v>4019</v>
      </c>
      <c r="F1011" s="1" t="s">
        <v>4020</v>
      </c>
      <c r="G1011" s="4" t="s">
        <v>4021</v>
      </c>
      <c r="H1011" s="1" t="s">
        <v>15</v>
      </c>
      <c r="I1011" s="1" t="s">
        <v>3829</v>
      </c>
      <c r="J1011" s="1">
        <v>1</v>
      </c>
    </row>
    <row r="1012" spans="1:10" ht="14.4" x14ac:dyDescent="0.3">
      <c r="A1012" s="2">
        <v>1880</v>
      </c>
      <c r="B1012" s="3" t="s">
        <v>3824</v>
      </c>
      <c r="C1012" s="3" t="s">
        <v>4018</v>
      </c>
      <c r="D1012" s="1" t="s">
        <v>1225</v>
      </c>
      <c r="E1012" s="1" t="s">
        <v>4022</v>
      </c>
      <c r="F1012" s="1" t="s">
        <v>4023</v>
      </c>
      <c r="G1012" s="4" t="s">
        <v>4024</v>
      </c>
      <c r="H1012" s="1" t="s">
        <v>15</v>
      </c>
      <c r="I1012" s="1" t="s">
        <v>3829</v>
      </c>
      <c r="J1012" s="1">
        <v>1</v>
      </c>
    </row>
    <row r="1013" spans="1:10" ht="14.4" x14ac:dyDescent="0.3">
      <c r="A1013" s="2">
        <v>1887</v>
      </c>
      <c r="B1013" s="3" t="s">
        <v>3824</v>
      </c>
      <c r="C1013" s="3" t="s">
        <v>4025</v>
      </c>
      <c r="D1013" s="1" t="s">
        <v>1225</v>
      </c>
      <c r="E1013" s="1" t="s">
        <v>4026</v>
      </c>
      <c r="F1013" s="1" t="s">
        <v>4027</v>
      </c>
      <c r="G1013" s="4" t="s">
        <v>4028</v>
      </c>
      <c r="H1013" s="1" t="s">
        <v>15</v>
      </c>
      <c r="I1013" s="1" t="s">
        <v>3829</v>
      </c>
      <c r="J1013" s="1">
        <v>1</v>
      </c>
    </row>
    <row r="1014" spans="1:10" ht="14.4" x14ac:dyDescent="0.3">
      <c r="A1014" s="2">
        <v>1950</v>
      </c>
      <c r="B1014" s="3" t="s">
        <v>3824</v>
      </c>
      <c r="C1014" s="3" t="s">
        <v>4029</v>
      </c>
      <c r="D1014" s="1" t="s">
        <v>1225</v>
      </c>
      <c r="E1014" s="1" t="s">
        <v>4030</v>
      </c>
      <c r="F1014" s="1" t="s">
        <v>4031</v>
      </c>
      <c r="G1014" s="4" t="s">
        <v>4032</v>
      </c>
      <c r="H1014" s="1" t="s">
        <v>15</v>
      </c>
      <c r="I1014" s="1" t="s">
        <v>3829</v>
      </c>
      <c r="J1014" s="1">
        <v>1</v>
      </c>
    </row>
    <row r="1015" spans="1:10" ht="14.4" x14ac:dyDescent="0.3">
      <c r="A1015" s="2">
        <v>1973</v>
      </c>
      <c r="B1015" s="3" t="s">
        <v>3824</v>
      </c>
      <c r="C1015" s="3" t="s">
        <v>4033</v>
      </c>
      <c r="D1015" s="1" t="s">
        <v>1225</v>
      </c>
      <c r="E1015" s="1" t="s">
        <v>4034</v>
      </c>
      <c r="F1015" s="1" t="s">
        <v>4035</v>
      </c>
      <c r="G1015" s="4" t="s">
        <v>4036</v>
      </c>
      <c r="H1015" s="1" t="s">
        <v>15</v>
      </c>
      <c r="I1015" s="1" t="s">
        <v>3829</v>
      </c>
      <c r="J1015" s="1">
        <v>1</v>
      </c>
    </row>
    <row r="1016" spans="1:10" ht="14.4" x14ac:dyDescent="0.3">
      <c r="A1016" s="2">
        <v>2002</v>
      </c>
      <c r="B1016" s="3" t="s">
        <v>3824</v>
      </c>
      <c r="C1016" s="3" t="s">
        <v>4037</v>
      </c>
      <c r="D1016" s="1" t="s">
        <v>1225</v>
      </c>
      <c r="E1016" s="1" t="s">
        <v>4038</v>
      </c>
      <c r="F1016" s="1" t="s">
        <v>4039</v>
      </c>
      <c r="G1016" s="4" t="s">
        <v>4040</v>
      </c>
      <c r="H1016" s="1" t="s">
        <v>15</v>
      </c>
      <c r="I1016" s="1" t="s">
        <v>3829</v>
      </c>
      <c r="J1016" s="1">
        <v>1</v>
      </c>
    </row>
    <row r="1017" spans="1:10" ht="14.4" x14ac:dyDescent="0.3">
      <c r="A1017" s="2">
        <v>2032</v>
      </c>
      <c r="B1017" s="3" t="s">
        <v>3824</v>
      </c>
      <c r="C1017" s="3" t="s">
        <v>4041</v>
      </c>
      <c r="D1017" s="1" t="s">
        <v>1225</v>
      </c>
      <c r="E1017" s="1" t="s">
        <v>4042</v>
      </c>
      <c r="F1017" s="1" t="s">
        <v>4043</v>
      </c>
      <c r="G1017" s="4" t="s">
        <v>4044</v>
      </c>
      <c r="H1017" s="1" t="s">
        <v>15</v>
      </c>
      <c r="I1017" s="1" t="s">
        <v>3829</v>
      </c>
      <c r="J1017" s="1">
        <v>-1</v>
      </c>
    </row>
    <row r="1018" spans="1:10" ht="14.4" x14ac:dyDescent="0.3">
      <c r="A1018" s="2">
        <v>2035</v>
      </c>
      <c r="B1018" s="3" t="s">
        <v>3824</v>
      </c>
      <c r="C1018" s="3" t="s">
        <v>4045</v>
      </c>
      <c r="D1018" s="1" t="s">
        <v>11</v>
      </c>
      <c r="E1018" s="1" t="s">
        <v>4046</v>
      </c>
      <c r="F1018" s="1" t="s">
        <v>4047</v>
      </c>
      <c r="G1018" s="4" t="s">
        <v>4048</v>
      </c>
      <c r="H1018" s="1" t="s">
        <v>15</v>
      </c>
      <c r="I1018" s="1" t="s">
        <v>3829</v>
      </c>
      <c r="J1018" s="1">
        <v>1</v>
      </c>
    </row>
    <row r="1019" spans="1:10" ht="14.4" x14ac:dyDescent="0.3">
      <c r="A1019" s="2">
        <v>2044</v>
      </c>
      <c r="B1019" s="3" t="s">
        <v>3824</v>
      </c>
      <c r="C1019" s="3" t="s">
        <v>2878</v>
      </c>
      <c r="D1019" s="1" t="s">
        <v>11</v>
      </c>
      <c r="E1019" s="1" t="s">
        <v>4049</v>
      </c>
      <c r="F1019" s="1" t="s">
        <v>4050</v>
      </c>
      <c r="G1019" s="4" t="s">
        <v>4051</v>
      </c>
      <c r="H1019" s="1" t="s">
        <v>15</v>
      </c>
      <c r="I1019" s="1" t="s">
        <v>3829</v>
      </c>
      <c r="J1019" s="1">
        <v>1</v>
      </c>
    </row>
    <row r="1020" spans="1:10" ht="14.4" x14ac:dyDescent="0.3">
      <c r="A1020" s="2">
        <v>2061</v>
      </c>
      <c r="B1020" s="3" t="s">
        <v>3824</v>
      </c>
      <c r="C1020" s="3" t="s">
        <v>4052</v>
      </c>
      <c r="D1020" s="1" t="s">
        <v>11</v>
      </c>
      <c r="E1020" s="1" t="s">
        <v>4053</v>
      </c>
      <c r="F1020" s="1" t="s">
        <v>4054</v>
      </c>
      <c r="G1020" s="4" t="s">
        <v>4055</v>
      </c>
      <c r="H1020" s="1" t="s">
        <v>15</v>
      </c>
      <c r="I1020" s="1" t="s">
        <v>3829</v>
      </c>
      <c r="J1020" s="1">
        <v>1</v>
      </c>
    </row>
    <row r="1021" spans="1:10" ht="14.4" x14ac:dyDescent="0.3">
      <c r="A1021" s="2">
        <v>2062</v>
      </c>
      <c r="B1021" s="3" t="s">
        <v>3824</v>
      </c>
      <c r="C1021" s="3" t="s">
        <v>4056</v>
      </c>
      <c r="D1021" s="1" t="s">
        <v>11</v>
      </c>
      <c r="E1021" s="1" t="s">
        <v>4057</v>
      </c>
      <c r="F1021" s="1" t="s">
        <v>4058</v>
      </c>
      <c r="G1021" s="4" t="s">
        <v>4059</v>
      </c>
      <c r="H1021" s="1" t="s">
        <v>15</v>
      </c>
      <c r="I1021" s="1" t="s">
        <v>3829</v>
      </c>
      <c r="J1021" s="1">
        <v>1</v>
      </c>
    </row>
    <row r="1022" spans="1:10" ht="14.4" x14ac:dyDescent="0.3">
      <c r="A1022" s="2">
        <v>2076</v>
      </c>
      <c r="B1022" s="3" t="s">
        <v>3824</v>
      </c>
      <c r="C1022" s="3" t="s">
        <v>4060</v>
      </c>
      <c r="D1022" s="1" t="s">
        <v>11</v>
      </c>
      <c r="E1022" s="1" t="s">
        <v>4061</v>
      </c>
      <c r="F1022" s="1" t="s">
        <v>4062</v>
      </c>
      <c r="G1022" s="4" t="s">
        <v>4063</v>
      </c>
      <c r="H1022" s="1" t="s">
        <v>15</v>
      </c>
      <c r="I1022" s="1" t="s">
        <v>3829</v>
      </c>
      <c r="J1022" s="1">
        <v>1</v>
      </c>
    </row>
    <row r="1023" spans="1:10" ht="14.4" x14ac:dyDescent="0.3">
      <c r="A1023" s="2">
        <v>2084</v>
      </c>
      <c r="B1023" s="3" t="s">
        <v>3824</v>
      </c>
      <c r="C1023" s="3" t="s">
        <v>4064</v>
      </c>
      <c r="D1023" s="1" t="s">
        <v>1225</v>
      </c>
      <c r="E1023" s="1" t="s">
        <v>4065</v>
      </c>
      <c r="F1023" s="1" t="s">
        <v>4066</v>
      </c>
      <c r="G1023" s="4" t="s">
        <v>4067</v>
      </c>
      <c r="H1023" s="1" t="s">
        <v>15</v>
      </c>
      <c r="I1023" s="1" t="s">
        <v>3829</v>
      </c>
      <c r="J1023" s="1">
        <v>1</v>
      </c>
    </row>
    <row r="1024" spans="1:10" ht="14.4" x14ac:dyDescent="0.3">
      <c r="A1024" s="2">
        <v>2113</v>
      </c>
      <c r="B1024" s="3" t="s">
        <v>3824</v>
      </c>
      <c r="C1024" s="3" t="s">
        <v>4068</v>
      </c>
      <c r="D1024" s="1" t="s">
        <v>1225</v>
      </c>
      <c r="E1024" s="1" t="s">
        <v>4069</v>
      </c>
      <c r="F1024" s="1" t="s">
        <v>4070</v>
      </c>
      <c r="G1024" s="4" t="s">
        <v>4071</v>
      </c>
      <c r="H1024" s="1" t="s">
        <v>15</v>
      </c>
      <c r="I1024" s="1" t="s">
        <v>3829</v>
      </c>
      <c r="J1024" s="1">
        <v>1</v>
      </c>
    </row>
    <row r="1025" spans="1:10" ht="14.4" x14ac:dyDescent="0.3">
      <c r="A1025" s="2">
        <v>2134</v>
      </c>
      <c r="B1025" s="3" t="s">
        <v>3824</v>
      </c>
      <c r="C1025" s="3" t="s">
        <v>4072</v>
      </c>
      <c r="D1025" s="1" t="s">
        <v>11</v>
      </c>
      <c r="E1025" s="1" t="s">
        <v>4073</v>
      </c>
      <c r="F1025" s="1" t="s">
        <v>4074</v>
      </c>
      <c r="G1025" s="4" t="s">
        <v>4075</v>
      </c>
      <c r="H1025" s="1" t="s">
        <v>15</v>
      </c>
      <c r="I1025" s="1" t="s">
        <v>3829</v>
      </c>
      <c r="J1025" s="1">
        <v>1</v>
      </c>
    </row>
    <row r="1026" spans="1:10" ht="14.4" x14ac:dyDescent="0.3">
      <c r="A1026" s="2">
        <v>2156</v>
      </c>
      <c r="B1026" s="3" t="s">
        <v>3824</v>
      </c>
      <c r="C1026" s="3" t="s">
        <v>4076</v>
      </c>
      <c r="D1026" s="1" t="s">
        <v>1225</v>
      </c>
      <c r="E1026" s="1" t="s">
        <v>4077</v>
      </c>
      <c r="F1026" s="1" t="s">
        <v>4078</v>
      </c>
      <c r="G1026" s="4" t="s">
        <v>4079</v>
      </c>
      <c r="H1026" s="1" t="s">
        <v>15</v>
      </c>
      <c r="I1026" s="1" t="s">
        <v>3829</v>
      </c>
      <c r="J1026" s="1">
        <v>1</v>
      </c>
    </row>
    <row r="1027" spans="1:10" ht="14.4" x14ac:dyDescent="0.3">
      <c r="A1027" s="2">
        <v>2169</v>
      </c>
      <c r="B1027" s="3" t="s">
        <v>3824</v>
      </c>
      <c r="C1027" s="3" t="s">
        <v>4080</v>
      </c>
      <c r="D1027" s="1" t="s">
        <v>11</v>
      </c>
      <c r="E1027" s="1" t="s">
        <v>4081</v>
      </c>
      <c r="F1027" s="1" t="s">
        <v>4082</v>
      </c>
      <c r="G1027" s="4" t="s">
        <v>4083</v>
      </c>
      <c r="H1027" s="1" t="s">
        <v>15</v>
      </c>
      <c r="I1027" s="1" t="s">
        <v>3829</v>
      </c>
      <c r="J1027" s="1">
        <v>0</v>
      </c>
    </row>
    <row r="1028" spans="1:10" ht="14.4" x14ac:dyDescent="0.3">
      <c r="A1028" s="2">
        <v>2244</v>
      </c>
      <c r="B1028" s="3" t="s">
        <v>3824</v>
      </c>
      <c r="C1028" s="3" t="s">
        <v>4084</v>
      </c>
      <c r="D1028" s="1" t="s">
        <v>11</v>
      </c>
      <c r="E1028" s="1" t="s">
        <v>4085</v>
      </c>
      <c r="F1028" s="1" t="s">
        <v>4086</v>
      </c>
      <c r="G1028" s="4" t="s">
        <v>4087</v>
      </c>
      <c r="H1028" s="1" t="s">
        <v>15</v>
      </c>
      <c r="I1028" s="1" t="s">
        <v>3829</v>
      </c>
      <c r="J1028" s="1">
        <v>-1</v>
      </c>
    </row>
    <row r="1029" spans="1:10" ht="14.4" x14ac:dyDescent="0.3">
      <c r="A1029" s="2">
        <v>2324</v>
      </c>
      <c r="B1029" s="3" t="s">
        <v>3824</v>
      </c>
      <c r="C1029" s="3" t="s">
        <v>4088</v>
      </c>
      <c r="D1029" s="1" t="s">
        <v>11</v>
      </c>
      <c r="E1029" s="1" t="s">
        <v>4089</v>
      </c>
      <c r="F1029" s="1" t="s">
        <v>4090</v>
      </c>
      <c r="G1029" s="4" t="s">
        <v>4091</v>
      </c>
      <c r="H1029" s="1" t="s">
        <v>15</v>
      </c>
      <c r="I1029" s="1" t="s">
        <v>3829</v>
      </c>
      <c r="J1029" s="1">
        <v>1</v>
      </c>
    </row>
    <row r="1030" spans="1:10" ht="14.4" x14ac:dyDescent="0.3">
      <c r="A1030" s="2">
        <v>2365</v>
      </c>
      <c r="B1030" s="3" t="s">
        <v>3824</v>
      </c>
      <c r="C1030" s="3" t="s">
        <v>4092</v>
      </c>
      <c r="D1030" s="1" t="s">
        <v>1225</v>
      </c>
      <c r="E1030" s="1" t="s">
        <v>4093</v>
      </c>
      <c r="F1030" s="1" t="s">
        <v>4094</v>
      </c>
      <c r="G1030" s="4" t="s">
        <v>4095</v>
      </c>
      <c r="H1030" s="1" t="s">
        <v>15</v>
      </c>
      <c r="I1030" s="1" t="s">
        <v>3829</v>
      </c>
      <c r="J1030" s="1">
        <v>0</v>
      </c>
    </row>
    <row r="1031" spans="1:10" ht="14.4" x14ac:dyDescent="0.3">
      <c r="A1031" s="2">
        <v>2414</v>
      </c>
      <c r="B1031" s="3" t="s">
        <v>3824</v>
      </c>
      <c r="C1031" s="3" t="s">
        <v>4096</v>
      </c>
      <c r="D1031" s="1" t="s">
        <v>11</v>
      </c>
      <c r="E1031" s="1" t="s">
        <v>4097</v>
      </c>
      <c r="F1031" s="1" t="s">
        <v>4098</v>
      </c>
      <c r="G1031" s="4" t="s">
        <v>4099</v>
      </c>
      <c r="H1031" s="1" t="s">
        <v>15</v>
      </c>
      <c r="I1031" s="1" t="s">
        <v>3829</v>
      </c>
      <c r="J1031" s="1">
        <v>1</v>
      </c>
    </row>
    <row r="1032" spans="1:10" ht="14.4" x14ac:dyDescent="0.3">
      <c r="A1032" s="2">
        <v>2428</v>
      </c>
      <c r="B1032" s="3" t="s">
        <v>3824</v>
      </c>
      <c r="C1032" s="3" t="s">
        <v>4100</v>
      </c>
      <c r="D1032" s="1" t="s">
        <v>1225</v>
      </c>
      <c r="E1032" s="1" t="s">
        <v>4101</v>
      </c>
      <c r="F1032" s="1" t="s">
        <v>4102</v>
      </c>
      <c r="G1032" s="4" t="s">
        <v>4103</v>
      </c>
      <c r="H1032" s="1" t="s">
        <v>15</v>
      </c>
      <c r="I1032" s="1" t="s">
        <v>3829</v>
      </c>
      <c r="J1032" s="1">
        <v>1</v>
      </c>
    </row>
    <row r="1033" spans="1:10" ht="14.4" x14ac:dyDescent="0.3">
      <c r="A1033" s="2">
        <v>2448</v>
      </c>
      <c r="B1033" s="3" t="s">
        <v>3824</v>
      </c>
      <c r="C1033" s="3" t="s">
        <v>4104</v>
      </c>
      <c r="D1033" s="1" t="s">
        <v>1225</v>
      </c>
      <c r="E1033" s="1" t="s">
        <v>4105</v>
      </c>
      <c r="F1033" s="1" t="s">
        <v>4106</v>
      </c>
      <c r="G1033" s="4" t="s">
        <v>4107</v>
      </c>
      <c r="H1033" s="1" t="s">
        <v>15</v>
      </c>
      <c r="I1033" s="1" t="s">
        <v>3829</v>
      </c>
      <c r="J1033" s="1">
        <v>1</v>
      </c>
    </row>
    <row r="1034" spans="1:10" ht="14.4" x14ac:dyDescent="0.3">
      <c r="A1034" s="2">
        <v>2450</v>
      </c>
      <c r="B1034" s="3" t="s">
        <v>3824</v>
      </c>
      <c r="C1034" s="3" t="s">
        <v>4108</v>
      </c>
      <c r="D1034" s="1" t="s">
        <v>11</v>
      </c>
      <c r="E1034" s="1" t="s">
        <v>4109</v>
      </c>
      <c r="F1034" s="1" t="s">
        <v>4110</v>
      </c>
      <c r="G1034" s="4" t="s">
        <v>4111</v>
      </c>
      <c r="H1034" s="1" t="s">
        <v>15</v>
      </c>
      <c r="I1034" s="1" t="s">
        <v>3829</v>
      </c>
      <c r="J1034" s="1">
        <v>1</v>
      </c>
    </row>
    <row r="1035" spans="1:10" ht="14.4" x14ac:dyDescent="0.3">
      <c r="A1035" s="2">
        <v>2467</v>
      </c>
      <c r="B1035" s="3" t="s">
        <v>3824</v>
      </c>
      <c r="C1035" s="3" t="s">
        <v>4112</v>
      </c>
      <c r="D1035" s="1" t="s">
        <v>1225</v>
      </c>
      <c r="E1035" s="1" t="s">
        <v>4113</v>
      </c>
      <c r="F1035" s="1" t="s">
        <v>4114</v>
      </c>
      <c r="G1035" s="4" t="s">
        <v>4115</v>
      </c>
      <c r="H1035" s="1" t="s">
        <v>15</v>
      </c>
      <c r="I1035" s="1" t="s">
        <v>3829</v>
      </c>
      <c r="J1035" s="1">
        <v>1</v>
      </c>
    </row>
    <row r="1036" spans="1:10" ht="14.4" x14ac:dyDescent="0.3">
      <c r="A1036" s="2">
        <v>2482</v>
      </c>
      <c r="B1036" s="3" t="s">
        <v>3824</v>
      </c>
      <c r="C1036" s="3" t="s">
        <v>4116</v>
      </c>
      <c r="D1036" s="1" t="s">
        <v>11</v>
      </c>
      <c r="E1036" s="1" t="s">
        <v>4117</v>
      </c>
      <c r="F1036" s="1" t="s">
        <v>4118</v>
      </c>
      <c r="G1036" s="4" t="s">
        <v>4119</v>
      </c>
      <c r="H1036" s="1" t="s">
        <v>15</v>
      </c>
      <c r="I1036" s="1" t="s">
        <v>3829</v>
      </c>
      <c r="J1036" s="1">
        <v>1</v>
      </c>
    </row>
    <row r="1037" spans="1:10" ht="14.4" x14ac:dyDescent="0.3">
      <c r="A1037" s="2">
        <v>2512</v>
      </c>
      <c r="B1037" s="3" t="s">
        <v>3824</v>
      </c>
      <c r="C1037" s="3" t="s">
        <v>4120</v>
      </c>
      <c r="D1037" s="1" t="s">
        <v>11</v>
      </c>
      <c r="E1037" s="1" t="s">
        <v>4121</v>
      </c>
      <c r="F1037" s="1" t="s">
        <v>4122</v>
      </c>
      <c r="G1037" s="4" t="s">
        <v>4123</v>
      </c>
      <c r="H1037" s="1" t="s">
        <v>15</v>
      </c>
      <c r="I1037" s="1" t="s">
        <v>3829</v>
      </c>
      <c r="J1037" s="1">
        <v>1</v>
      </c>
    </row>
    <row r="1038" spans="1:10" ht="14.4" x14ac:dyDescent="0.3">
      <c r="A1038" s="2">
        <v>2614</v>
      </c>
      <c r="B1038" s="3" t="s">
        <v>3824</v>
      </c>
      <c r="C1038" s="3" t="s">
        <v>4124</v>
      </c>
      <c r="D1038" s="1" t="s">
        <v>1225</v>
      </c>
      <c r="E1038" s="1" t="s">
        <v>4125</v>
      </c>
      <c r="F1038" s="1" t="s">
        <v>4126</v>
      </c>
      <c r="G1038" s="4" t="s">
        <v>4127</v>
      </c>
      <c r="H1038" s="1" t="s">
        <v>15</v>
      </c>
      <c r="I1038" s="1" t="s">
        <v>3829</v>
      </c>
      <c r="J1038" s="1">
        <v>1</v>
      </c>
    </row>
    <row r="1039" spans="1:10" ht="14.4" x14ac:dyDescent="0.3">
      <c r="A1039" s="2">
        <v>2632</v>
      </c>
      <c r="B1039" s="3" t="s">
        <v>3824</v>
      </c>
      <c r="C1039" s="3" t="s">
        <v>4128</v>
      </c>
      <c r="D1039" s="1" t="s">
        <v>11</v>
      </c>
      <c r="E1039" s="1" t="s">
        <v>4129</v>
      </c>
      <c r="F1039" s="1" t="s">
        <v>4130</v>
      </c>
      <c r="G1039" s="4" t="s">
        <v>4131</v>
      </c>
      <c r="H1039" s="1" t="s">
        <v>15</v>
      </c>
      <c r="I1039" s="1" t="s">
        <v>3829</v>
      </c>
      <c r="J1039" s="1">
        <v>1</v>
      </c>
    </row>
    <row r="1040" spans="1:10" ht="14.4" x14ac:dyDescent="0.3">
      <c r="A1040" s="2">
        <v>2655</v>
      </c>
      <c r="B1040" s="3" t="s">
        <v>3824</v>
      </c>
      <c r="C1040" s="3" t="s">
        <v>4132</v>
      </c>
      <c r="D1040" s="1" t="s">
        <v>11</v>
      </c>
      <c r="E1040" s="1" t="s">
        <v>4133</v>
      </c>
      <c r="F1040" s="1" t="s">
        <v>4134</v>
      </c>
      <c r="G1040" s="4" t="s">
        <v>4135</v>
      </c>
      <c r="H1040" s="1" t="s">
        <v>15</v>
      </c>
      <c r="I1040" s="1" t="s">
        <v>3829</v>
      </c>
      <c r="J1040" s="1">
        <v>-1</v>
      </c>
    </row>
    <row r="1041" spans="1:10" ht="14.4" x14ac:dyDescent="0.3">
      <c r="A1041" s="2">
        <v>2677</v>
      </c>
      <c r="B1041" s="3" t="s">
        <v>3824</v>
      </c>
      <c r="C1041" s="3" t="s">
        <v>4136</v>
      </c>
      <c r="D1041" s="1" t="s">
        <v>1225</v>
      </c>
      <c r="E1041" s="1" t="s">
        <v>4137</v>
      </c>
      <c r="F1041" s="1" t="s">
        <v>4138</v>
      </c>
      <c r="G1041" s="4" t="s">
        <v>4139</v>
      </c>
      <c r="H1041" s="1" t="s">
        <v>15</v>
      </c>
      <c r="I1041" s="1" t="s">
        <v>3829</v>
      </c>
      <c r="J1041" s="1">
        <v>0</v>
      </c>
    </row>
    <row r="1042" spans="1:10" ht="14.4" x14ac:dyDescent="0.3">
      <c r="A1042" s="2">
        <v>2680</v>
      </c>
      <c r="B1042" s="3" t="s">
        <v>3824</v>
      </c>
      <c r="C1042" s="3" t="s">
        <v>3605</v>
      </c>
      <c r="D1042" s="1" t="s">
        <v>1225</v>
      </c>
      <c r="E1042" s="1" t="s">
        <v>4140</v>
      </c>
      <c r="F1042" s="1" t="s">
        <v>4141</v>
      </c>
      <c r="G1042" s="4" t="s">
        <v>4142</v>
      </c>
      <c r="H1042" s="1" t="s">
        <v>15</v>
      </c>
      <c r="I1042" s="1" t="s">
        <v>3829</v>
      </c>
      <c r="J1042" s="1">
        <v>0</v>
      </c>
    </row>
    <row r="1043" spans="1:10" ht="14.4" x14ac:dyDescent="0.3">
      <c r="A1043" s="2">
        <v>2715</v>
      </c>
      <c r="B1043" s="3" t="s">
        <v>3824</v>
      </c>
      <c r="C1043" s="3" t="s">
        <v>4143</v>
      </c>
      <c r="D1043" s="1" t="s">
        <v>1225</v>
      </c>
      <c r="E1043" s="1" t="s">
        <v>4144</v>
      </c>
      <c r="F1043" s="1" t="s">
        <v>4145</v>
      </c>
      <c r="G1043" s="4" t="s">
        <v>4146</v>
      </c>
      <c r="H1043" s="1" t="s">
        <v>15</v>
      </c>
      <c r="I1043" s="1" t="s">
        <v>3829</v>
      </c>
      <c r="J1043" s="1">
        <v>1</v>
      </c>
    </row>
    <row r="1044" spans="1:10" ht="14.4" x14ac:dyDescent="0.3">
      <c r="A1044" s="2">
        <v>2726</v>
      </c>
      <c r="B1044" s="3" t="s">
        <v>3824</v>
      </c>
      <c r="C1044" s="3" t="s">
        <v>4147</v>
      </c>
      <c r="D1044" s="1" t="s">
        <v>11</v>
      </c>
      <c r="E1044" s="1" t="s">
        <v>4148</v>
      </c>
      <c r="F1044" s="1" t="s">
        <v>4149</v>
      </c>
      <c r="G1044" s="4" t="s">
        <v>4150</v>
      </c>
      <c r="H1044" s="1" t="s">
        <v>15</v>
      </c>
      <c r="I1044" s="1" t="s">
        <v>3829</v>
      </c>
      <c r="J1044" s="1">
        <v>1</v>
      </c>
    </row>
    <row r="1045" spans="1:10" ht="14.4" x14ac:dyDescent="0.3">
      <c r="A1045" s="2">
        <v>2733</v>
      </c>
      <c r="B1045" s="3" t="s">
        <v>3824</v>
      </c>
      <c r="C1045" s="3" t="s">
        <v>4151</v>
      </c>
      <c r="D1045" s="1" t="s">
        <v>1225</v>
      </c>
      <c r="E1045" s="1" t="s">
        <v>4152</v>
      </c>
      <c r="F1045" s="1" t="s">
        <v>4153</v>
      </c>
      <c r="G1045" s="4" t="s">
        <v>4154</v>
      </c>
      <c r="H1045" s="1" t="s">
        <v>15</v>
      </c>
      <c r="I1045" s="1" t="s">
        <v>3829</v>
      </c>
      <c r="J1045" s="1">
        <v>1</v>
      </c>
    </row>
    <row r="1046" spans="1:10" ht="14.4" x14ac:dyDescent="0.3">
      <c r="A1046" s="2">
        <v>2763</v>
      </c>
      <c r="B1046" s="3" t="s">
        <v>3824</v>
      </c>
      <c r="C1046" s="3" t="s">
        <v>4155</v>
      </c>
      <c r="D1046" s="1" t="s">
        <v>11</v>
      </c>
      <c r="E1046" s="1" t="s">
        <v>4156</v>
      </c>
      <c r="F1046" s="1" t="s">
        <v>4157</v>
      </c>
      <c r="G1046" s="4" t="s">
        <v>4158</v>
      </c>
      <c r="H1046" s="1" t="s">
        <v>15</v>
      </c>
      <c r="I1046" s="1" t="s">
        <v>3829</v>
      </c>
      <c r="J1046" s="1">
        <v>1</v>
      </c>
    </row>
    <row r="1047" spans="1:10" ht="14.4" x14ac:dyDescent="0.3">
      <c r="A1047" s="2">
        <v>2802</v>
      </c>
      <c r="B1047" s="3" t="s">
        <v>3824</v>
      </c>
      <c r="C1047" s="3" t="s">
        <v>4159</v>
      </c>
      <c r="D1047" s="1" t="s">
        <v>1225</v>
      </c>
      <c r="E1047" s="1" t="s">
        <v>4160</v>
      </c>
      <c r="F1047" s="1" t="s">
        <v>4161</v>
      </c>
      <c r="G1047" s="4" t="s">
        <v>4162</v>
      </c>
      <c r="H1047" s="1" t="s">
        <v>15</v>
      </c>
      <c r="I1047" s="1" t="s">
        <v>3829</v>
      </c>
      <c r="J1047" s="1">
        <v>1</v>
      </c>
    </row>
    <row r="1048" spans="1:10" ht="14.4" x14ac:dyDescent="0.3">
      <c r="A1048" s="2">
        <v>2812</v>
      </c>
      <c r="B1048" s="3" t="s">
        <v>3824</v>
      </c>
      <c r="C1048" s="3" t="s">
        <v>4163</v>
      </c>
      <c r="D1048" s="1" t="s">
        <v>11</v>
      </c>
      <c r="E1048" s="1" t="s">
        <v>4164</v>
      </c>
      <c r="F1048" s="1" t="s">
        <v>4165</v>
      </c>
      <c r="G1048" s="4" t="s">
        <v>4166</v>
      </c>
      <c r="H1048" s="1" t="s">
        <v>15</v>
      </c>
      <c r="I1048" s="1" t="s">
        <v>3829</v>
      </c>
      <c r="J1048" s="1">
        <v>1</v>
      </c>
    </row>
    <row r="1049" spans="1:10" ht="14.4" x14ac:dyDescent="0.3">
      <c r="A1049" s="2">
        <v>2844</v>
      </c>
      <c r="B1049" s="3" t="s">
        <v>3824</v>
      </c>
      <c r="C1049" s="3" t="s">
        <v>4167</v>
      </c>
      <c r="D1049" s="1" t="s">
        <v>11</v>
      </c>
      <c r="E1049" s="1" t="s">
        <v>4168</v>
      </c>
      <c r="F1049" s="1" t="s">
        <v>4169</v>
      </c>
      <c r="G1049" s="4" t="s">
        <v>4170</v>
      </c>
      <c r="H1049" s="1" t="s">
        <v>15</v>
      </c>
      <c r="I1049" s="1" t="s">
        <v>3829</v>
      </c>
      <c r="J1049" s="1">
        <v>1</v>
      </c>
    </row>
    <row r="1050" spans="1:10" ht="14.4" x14ac:dyDescent="0.3">
      <c r="A1050" s="2">
        <v>2874</v>
      </c>
      <c r="B1050" s="3" t="s">
        <v>3824</v>
      </c>
      <c r="C1050" s="3" t="s">
        <v>4171</v>
      </c>
      <c r="D1050" s="1" t="s">
        <v>11</v>
      </c>
      <c r="E1050" s="1" t="s">
        <v>4172</v>
      </c>
      <c r="F1050" s="1" t="s">
        <v>4173</v>
      </c>
      <c r="G1050" s="4" t="s">
        <v>4174</v>
      </c>
      <c r="H1050" s="1" t="s">
        <v>15</v>
      </c>
      <c r="I1050" s="1" t="s">
        <v>3829</v>
      </c>
      <c r="J1050" s="1">
        <v>1</v>
      </c>
    </row>
    <row r="1051" spans="1:10" ht="14.4" x14ac:dyDescent="0.3">
      <c r="A1051" s="2">
        <v>2919</v>
      </c>
      <c r="B1051" s="3" t="s">
        <v>3824</v>
      </c>
      <c r="C1051" s="3" t="s">
        <v>4175</v>
      </c>
      <c r="D1051" s="1" t="s">
        <v>1225</v>
      </c>
      <c r="E1051" s="1" t="s">
        <v>4176</v>
      </c>
      <c r="F1051" s="1" t="s">
        <v>4177</v>
      </c>
      <c r="G1051" s="4" t="s">
        <v>4178</v>
      </c>
      <c r="H1051" s="1" t="s">
        <v>15</v>
      </c>
      <c r="I1051" s="1" t="s">
        <v>3829</v>
      </c>
      <c r="J1051" s="1">
        <v>-1</v>
      </c>
    </row>
    <row r="1052" spans="1:10" ht="14.4" x14ac:dyDescent="0.3">
      <c r="A1052" s="2">
        <v>2938</v>
      </c>
      <c r="B1052" s="3" t="s">
        <v>3824</v>
      </c>
      <c r="C1052" s="3" t="s">
        <v>4179</v>
      </c>
      <c r="D1052" s="1" t="s">
        <v>11</v>
      </c>
      <c r="E1052" s="1" t="s">
        <v>4180</v>
      </c>
      <c r="F1052" s="1" t="s">
        <v>4181</v>
      </c>
      <c r="G1052" s="4" t="s">
        <v>4182</v>
      </c>
      <c r="H1052" s="1" t="s">
        <v>15</v>
      </c>
      <c r="I1052" s="1" t="s">
        <v>3829</v>
      </c>
      <c r="J1052" s="1">
        <v>1</v>
      </c>
    </row>
    <row r="1053" spans="1:10" ht="14.4" x14ac:dyDescent="0.3">
      <c r="A1053" s="2">
        <v>2942</v>
      </c>
      <c r="B1053" s="3" t="s">
        <v>3824</v>
      </c>
      <c r="C1053" s="3" t="s">
        <v>4183</v>
      </c>
      <c r="D1053" s="1" t="s">
        <v>11</v>
      </c>
      <c r="E1053" s="1" t="s">
        <v>4184</v>
      </c>
      <c r="F1053" s="1" t="s">
        <v>4185</v>
      </c>
      <c r="G1053" s="4" t="s">
        <v>4186</v>
      </c>
      <c r="H1053" s="1" t="s">
        <v>15</v>
      </c>
      <c r="I1053" s="1" t="s">
        <v>3829</v>
      </c>
      <c r="J1053" s="1">
        <v>1</v>
      </c>
    </row>
    <row r="1054" spans="1:10" ht="14.4" x14ac:dyDescent="0.3">
      <c r="A1054" s="2">
        <v>2985</v>
      </c>
      <c r="B1054" s="3" t="s">
        <v>3824</v>
      </c>
      <c r="C1054" s="3" t="s">
        <v>4187</v>
      </c>
      <c r="D1054" s="1" t="s">
        <v>11</v>
      </c>
      <c r="E1054" s="1" t="s">
        <v>4188</v>
      </c>
      <c r="F1054" s="1" t="s">
        <v>4189</v>
      </c>
      <c r="G1054" s="4" t="s">
        <v>4190</v>
      </c>
      <c r="H1054" s="1" t="s">
        <v>15</v>
      </c>
      <c r="I1054" s="1" t="s">
        <v>3829</v>
      </c>
      <c r="J1054" s="1">
        <v>1</v>
      </c>
    </row>
    <row r="1055" spans="1:10" ht="14.4" x14ac:dyDescent="0.3">
      <c r="A1055" s="2">
        <v>3018</v>
      </c>
      <c r="B1055" s="3" t="s">
        <v>3824</v>
      </c>
      <c r="C1055" s="3" t="s">
        <v>4191</v>
      </c>
      <c r="D1055" s="1" t="s">
        <v>11</v>
      </c>
      <c r="E1055" s="1" t="s">
        <v>4192</v>
      </c>
      <c r="F1055" s="1" t="s">
        <v>4193</v>
      </c>
      <c r="G1055" s="4" t="s">
        <v>4194</v>
      </c>
      <c r="H1055" s="1" t="s">
        <v>15</v>
      </c>
      <c r="I1055" s="1" t="s">
        <v>3829</v>
      </c>
      <c r="J1055" s="1">
        <v>1</v>
      </c>
    </row>
    <row r="1056" spans="1:10" ht="14.4" x14ac:dyDescent="0.3">
      <c r="A1056" s="2">
        <v>3062</v>
      </c>
      <c r="B1056" s="3" t="s">
        <v>3824</v>
      </c>
      <c r="C1056" s="3" t="s">
        <v>4195</v>
      </c>
      <c r="D1056" s="1" t="s">
        <v>11</v>
      </c>
      <c r="E1056" s="1" t="s">
        <v>4196</v>
      </c>
      <c r="F1056" s="1" t="s">
        <v>4197</v>
      </c>
      <c r="G1056" s="4" t="s">
        <v>4198</v>
      </c>
      <c r="H1056" s="1" t="s">
        <v>15</v>
      </c>
      <c r="I1056" s="1" t="s">
        <v>3829</v>
      </c>
      <c r="J1056" s="1">
        <v>1</v>
      </c>
    </row>
    <row r="1057" spans="1:10" ht="14.4" x14ac:dyDescent="0.3">
      <c r="A1057" s="2">
        <v>3071</v>
      </c>
      <c r="B1057" s="3" t="s">
        <v>3824</v>
      </c>
      <c r="C1057" s="3" t="s">
        <v>4199</v>
      </c>
      <c r="D1057" s="1" t="s">
        <v>1225</v>
      </c>
      <c r="E1057" s="1" t="s">
        <v>4200</v>
      </c>
      <c r="F1057" s="1" t="s">
        <v>4201</v>
      </c>
      <c r="G1057" s="4" t="s">
        <v>4202</v>
      </c>
      <c r="H1057" s="1" t="s">
        <v>15</v>
      </c>
      <c r="I1057" s="1" t="s">
        <v>3829</v>
      </c>
      <c r="J1057" s="1">
        <v>1</v>
      </c>
    </row>
    <row r="1058" spans="1:10" ht="14.4" x14ac:dyDescent="0.3">
      <c r="A1058" s="2">
        <v>3088</v>
      </c>
      <c r="B1058" s="3" t="s">
        <v>3824</v>
      </c>
      <c r="C1058" s="3" t="s">
        <v>4203</v>
      </c>
      <c r="D1058" s="1" t="s">
        <v>1225</v>
      </c>
      <c r="E1058" s="1" t="s">
        <v>4204</v>
      </c>
      <c r="F1058" s="1" t="s">
        <v>4205</v>
      </c>
      <c r="G1058" s="4" t="s">
        <v>4206</v>
      </c>
      <c r="H1058" s="1" t="s">
        <v>15</v>
      </c>
      <c r="I1058" s="1" t="s">
        <v>3829</v>
      </c>
      <c r="J1058" s="1">
        <v>1</v>
      </c>
    </row>
    <row r="1059" spans="1:10" ht="14.4" x14ac:dyDescent="0.3">
      <c r="A1059" s="2">
        <v>3094</v>
      </c>
      <c r="B1059" s="3" t="s">
        <v>3824</v>
      </c>
      <c r="C1059" s="3" t="s">
        <v>4207</v>
      </c>
      <c r="D1059" s="1" t="s">
        <v>11</v>
      </c>
      <c r="E1059" s="1" t="s">
        <v>4208</v>
      </c>
      <c r="F1059" s="1" t="s">
        <v>4209</v>
      </c>
      <c r="G1059" s="4" t="s">
        <v>4210</v>
      </c>
      <c r="H1059" s="1" t="s">
        <v>15</v>
      </c>
      <c r="I1059" s="1" t="s">
        <v>3829</v>
      </c>
      <c r="J1059" s="1">
        <v>1</v>
      </c>
    </row>
    <row r="1060" spans="1:10" ht="14.4" x14ac:dyDescent="0.3">
      <c r="A1060" s="2">
        <v>3117</v>
      </c>
      <c r="B1060" s="3" t="s">
        <v>3824</v>
      </c>
      <c r="C1060" s="3" t="s">
        <v>4211</v>
      </c>
      <c r="D1060" s="1" t="s">
        <v>11</v>
      </c>
      <c r="E1060" s="1" t="s">
        <v>4212</v>
      </c>
      <c r="F1060" s="1" t="s">
        <v>4213</v>
      </c>
      <c r="G1060" s="4" t="s">
        <v>4214</v>
      </c>
      <c r="H1060" s="1" t="s">
        <v>15</v>
      </c>
      <c r="I1060" s="1" t="s">
        <v>3829</v>
      </c>
      <c r="J1060" s="1">
        <v>1</v>
      </c>
    </row>
    <row r="1061" spans="1:10" ht="14.4" x14ac:dyDescent="0.3">
      <c r="A1061" s="2">
        <v>3118</v>
      </c>
      <c r="B1061" s="3" t="s">
        <v>3824</v>
      </c>
      <c r="C1061" s="3" t="s">
        <v>4215</v>
      </c>
      <c r="D1061" s="1" t="s">
        <v>11</v>
      </c>
      <c r="E1061" s="1" t="s">
        <v>4216</v>
      </c>
      <c r="F1061" s="1" t="s">
        <v>4217</v>
      </c>
      <c r="G1061" s="4" t="s">
        <v>4218</v>
      </c>
      <c r="H1061" s="1" t="s">
        <v>15</v>
      </c>
      <c r="I1061" s="1" t="s">
        <v>3829</v>
      </c>
      <c r="J1061" s="1">
        <v>1</v>
      </c>
    </row>
    <row r="1062" spans="1:10" ht="14.4" x14ac:dyDescent="0.3">
      <c r="A1062" s="2">
        <v>3125</v>
      </c>
      <c r="B1062" s="3" t="s">
        <v>3824</v>
      </c>
      <c r="C1062" s="3" t="s">
        <v>4215</v>
      </c>
      <c r="D1062" s="1" t="s">
        <v>11</v>
      </c>
      <c r="E1062" s="1" t="s">
        <v>4219</v>
      </c>
      <c r="F1062" s="1" t="s">
        <v>4220</v>
      </c>
      <c r="G1062" s="4" t="s">
        <v>4221</v>
      </c>
      <c r="H1062" s="1" t="s">
        <v>15</v>
      </c>
      <c r="I1062" s="1" t="s">
        <v>3829</v>
      </c>
      <c r="J1062" s="1">
        <v>1</v>
      </c>
    </row>
    <row r="1063" spans="1:10" ht="14.4" x14ac:dyDescent="0.3">
      <c r="A1063" s="2">
        <v>3151</v>
      </c>
      <c r="B1063" s="3" t="s">
        <v>3824</v>
      </c>
      <c r="C1063" s="3" t="s">
        <v>4222</v>
      </c>
      <c r="D1063" s="1" t="s">
        <v>11</v>
      </c>
      <c r="E1063" s="1" t="s">
        <v>4223</v>
      </c>
      <c r="F1063" s="1" t="s">
        <v>4224</v>
      </c>
      <c r="G1063" s="4" t="s">
        <v>4225</v>
      </c>
      <c r="H1063" s="1" t="s">
        <v>15</v>
      </c>
      <c r="I1063" s="1" t="s">
        <v>3829</v>
      </c>
      <c r="J1063" s="1">
        <v>1</v>
      </c>
    </row>
    <row r="1064" spans="1:10" ht="14.4" x14ac:dyDescent="0.3">
      <c r="A1064" s="2">
        <v>3173</v>
      </c>
      <c r="B1064" s="3" t="s">
        <v>3824</v>
      </c>
      <c r="C1064" s="3" t="s">
        <v>4226</v>
      </c>
      <c r="D1064" s="1" t="s">
        <v>11</v>
      </c>
      <c r="E1064" s="1" t="s">
        <v>4227</v>
      </c>
      <c r="F1064" s="1" t="s">
        <v>4228</v>
      </c>
      <c r="G1064" s="4" t="s">
        <v>4229</v>
      </c>
      <c r="H1064" s="1" t="s">
        <v>15</v>
      </c>
      <c r="I1064" s="1" t="s">
        <v>3829</v>
      </c>
      <c r="J1064" s="1">
        <v>1</v>
      </c>
    </row>
    <row r="1065" spans="1:10" ht="14.4" x14ac:dyDescent="0.3">
      <c r="A1065" s="2">
        <v>3178</v>
      </c>
      <c r="B1065" s="3" t="s">
        <v>3824</v>
      </c>
      <c r="C1065" s="3" t="s">
        <v>4230</v>
      </c>
      <c r="D1065" s="1" t="s">
        <v>1225</v>
      </c>
      <c r="E1065" s="1" t="s">
        <v>4231</v>
      </c>
      <c r="F1065" s="1" t="s">
        <v>4232</v>
      </c>
      <c r="G1065" s="4" t="s">
        <v>4233</v>
      </c>
      <c r="H1065" s="1" t="s">
        <v>15</v>
      </c>
      <c r="I1065" s="1" t="s">
        <v>3829</v>
      </c>
      <c r="J1065" s="1">
        <v>1</v>
      </c>
    </row>
    <row r="1066" spans="1:10" ht="14.4" x14ac:dyDescent="0.3">
      <c r="A1066" s="2">
        <v>3180</v>
      </c>
      <c r="B1066" s="3" t="s">
        <v>3824</v>
      </c>
      <c r="C1066" s="3" t="s">
        <v>4234</v>
      </c>
      <c r="D1066" s="1" t="s">
        <v>11</v>
      </c>
      <c r="E1066" s="1" t="s">
        <v>4235</v>
      </c>
      <c r="F1066" s="1" t="s">
        <v>4236</v>
      </c>
      <c r="G1066" s="4" t="s">
        <v>4237</v>
      </c>
      <c r="H1066" s="1" t="s">
        <v>15</v>
      </c>
      <c r="I1066" s="1" t="s">
        <v>3829</v>
      </c>
      <c r="J1066" s="1">
        <v>1</v>
      </c>
    </row>
    <row r="1067" spans="1:10" ht="14.4" x14ac:dyDescent="0.3">
      <c r="A1067" s="2">
        <v>3188</v>
      </c>
      <c r="B1067" s="3" t="s">
        <v>3824</v>
      </c>
      <c r="C1067" s="3" t="s">
        <v>4238</v>
      </c>
      <c r="D1067" s="1" t="s">
        <v>11</v>
      </c>
      <c r="E1067" s="1" t="s">
        <v>4239</v>
      </c>
      <c r="F1067" s="1" t="s">
        <v>4240</v>
      </c>
      <c r="G1067" s="4" t="s">
        <v>4241</v>
      </c>
      <c r="H1067" s="1" t="s">
        <v>15</v>
      </c>
      <c r="I1067" s="1" t="s">
        <v>3829</v>
      </c>
      <c r="J1067" s="1">
        <v>-1</v>
      </c>
    </row>
    <row r="1068" spans="1:10" ht="14.4" x14ac:dyDescent="0.3">
      <c r="A1068" s="2">
        <v>3217</v>
      </c>
      <c r="B1068" s="3" t="s">
        <v>3824</v>
      </c>
      <c r="C1068" s="3" t="s">
        <v>4242</v>
      </c>
      <c r="D1068" s="1" t="s">
        <v>1225</v>
      </c>
      <c r="E1068" s="1" t="s">
        <v>4243</v>
      </c>
      <c r="F1068" s="1" t="s">
        <v>4244</v>
      </c>
      <c r="G1068" s="4" t="s">
        <v>4245</v>
      </c>
      <c r="H1068" s="1" t="s">
        <v>15</v>
      </c>
      <c r="I1068" s="1" t="s">
        <v>3829</v>
      </c>
      <c r="J1068" s="1">
        <v>1</v>
      </c>
    </row>
    <row r="1069" spans="1:10" ht="14.4" x14ac:dyDescent="0.3">
      <c r="A1069" s="2">
        <v>3259</v>
      </c>
      <c r="B1069" s="3" t="s">
        <v>3824</v>
      </c>
      <c r="C1069" s="3" t="s">
        <v>4246</v>
      </c>
      <c r="D1069" s="1" t="s">
        <v>1225</v>
      </c>
      <c r="E1069" s="1" t="s">
        <v>4247</v>
      </c>
      <c r="F1069" s="1" t="s">
        <v>4248</v>
      </c>
      <c r="G1069" s="4" t="s">
        <v>4249</v>
      </c>
      <c r="H1069" s="1" t="s">
        <v>15</v>
      </c>
      <c r="I1069" s="1" t="s">
        <v>3829</v>
      </c>
      <c r="J1069" s="1">
        <v>1</v>
      </c>
    </row>
    <row r="1070" spans="1:10" ht="14.4" x14ac:dyDescent="0.3">
      <c r="A1070" s="2">
        <v>3267</v>
      </c>
      <c r="B1070" s="3" t="s">
        <v>3824</v>
      </c>
      <c r="C1070" s="3" t="s">
        <v>4250</v>
      </c>
      <c r="D1070" s="1" t="s">
        <v>1225</v>
      </c>
      <c r="E1070" s="1" t="s">
        <v>4251</v>
      </c>
      <c r="F1070" s="1" t="s">
        <v>4252</v>
      </c>
      <c r="G1070" s="4" t="s">
        <v>4253</v>
      </c>
      <c r="H1070" s="1" t="s">
        <v>15</v>
      </c>
      <c r="I1070" s="1" t="s">
        <v>3829</v>
      </c>
      <c r="J1070" s="1">
        <v>1</v>
      </c>
    </row>
    <row r="1071" spans="1:10" ht="14.4" x14ac:dyDescent="0.3">
      <c r="A1071" s="2">
        <v>3276</v>
      </c>
      <c r="B1071" s="3" t="s">
        <v>3824</v>
      </c>
      <c r="C1071" s="3" t="s">
        <v>4254</v>
      </c>
      <c r="D1071" s="1" t="s">
        <v>1225</v>
      </c>
      <c r="E1071" s="1" t="s">
        <v>4255</v>
      </c>
      <c r="F1071" s="1" t="s">
        <v>4256</v>
      </c>
      <c r="G1071" s="4" t="s">
        <v>4257</v>
      </c>
      <c r="H1071" s="1" t="s">
        <v>15</v>
      </c>
      <c r="I1071" s="1" t="s">
        <v>3829</v>
      </c>
      <c r="J1071" s="1">
        <v>-1</v>
      </c>
    </row>
    <row r="1072" spans="1:10" ht="14.4" x14ac:dyDescent="0.3">
      <c r="A1072" s="2">
        <v>3288</v>
      </c>
      <c r="B1072" s="3" t="s">
        <v>3824</v>
      </c>
      <c r="C1072" s="3" t="s">
        <v>4258</v>
      </c>
      <c r="D1072" s="1" t="s">
        <v>1225</v>
      </c>
      <c r="E1072" s="1" t="s">
        <v>4259</v>
      </c>
      <c r="F1072" s="1" t="s">
        <v>4260</v>
      </c>
      <c r="G1072" s="4" t="s">
        <v>4261</v>
      </c>
      <c r="H1072" s="1" t="s">
        <v>15</v>
      </c>
      <c r="I1072" s="1" t="s">
        <v>3829</v>
      </c>
      <c r="J1072" s="1">
        <v>-1</v>
      </c>
    </row>
    <row r="1073" spans="1:10" ht="14.4" x14ac:dyDescent="0.3">
      <c r="A1073" s="2">
        <v>3297</v>
      </c>
      <c r="B1073" s="3" t="s">
        <v>3824</v>
      </c>
      <c r="C1073" s="3" t="s">
        <v>4262</v>
      </c>
      <c r="D1073" s="1" t="s">
        <v>11</v>
      </c>
      <c r="E1073" s="1" t="s">
        <v>4263</v>
      </c>
      <c r="F1073" s="1" t="s">
        <v>4264</v>
      </c>
      <c r="G1073" s="4" t="s">
        <v>4265</v>
      </c>
      <c r="H1073" s="1" t="s">
        <v>15</v>
      </c>
      <c r="I1073" s="1" t="s">
        <v>3829</v>
      </c>
      <c r="J1073" s="1">
        <v>1</v>
      </c>
    </row>
    <row r="1074" spans="1:10" ht="14.4" x14ac:dyDescent="0.3">
      <c r="A1074" s="2">
        <v>3329</v>
      </c>
      <c r="B1074" s="3" t="s">
        <v>3824</v>
      </c>
      <c r="C1074" s="3" t="s">
        <v>4266</v>
      </c>
      <c r="D1074" s="1" t="s">
        <v>11</v>
      </c>
      <c r="E1074" s="1" t="s">
        <v>4267</v>
      </c>
      <c r="F1074" s="1" t="s">
        <v>4268</v>
      </c>
      <c r="G1074" s="4" t="s">
        <v>4269</v>
      </c>
      <c r="H1074" s="1" t="s">
        <v>15</v>
      </c>
      <c r="I1074" s="1" t="s">
        <v>3829</v>
      </c>
      <c r="J1074" s="1">
        <v>1</v>
      </c>
    </row>
    <row r="1075" spans="1:10" ht="14.4" x14ac:dyDescent="0.3">
      <c r="A1075" s="2">
        <v>3333</v>
      </c>
      <c r="B1075" s="3" t="s">
        <v>3824</v>
      </c>
      <c r="C1075" s="3" t="s">
        <v>4270</v>
      </c>
      <c r="D1075" s="1" t="s">
        <v>1225</v>
      </c>
      <c r="E1075" s="1" t="s">
        <v>4271</v>
      </c>
      <c r="F1075" s="1" t="s">
        <v>4272</v>
      </c>
      <c r="G1075" s="4" t="s">
        <v>4273</v>
      </c>
      <c r="H1075" s="1" t="s">
        <v>15</v>
      </c>
      <c r="I1075" s="1" t="s">
        <v>3829</v>
      </c>
      <c r="J1075" s="1">
        <v>1</v>
      </c>
    </row>
    <row r="1076" spans="1:10" ht="14.4" x14ac:dyDescent="0.3">
      <c r="A1076" s="2">
        <v>3348</v>
      </c>
      <c r="B1076" s="3" t="s">
        <v>3824</v>
      </c>
      <c r="C1076" s="3" t="s">
        <v>4274</v>
      </c>
      <c r="D1076" s="1" t="s">
        <v>1225</v>
      </c>
      <c r="E1076" s="1" t="s">
        <v>4275</v>
      </c>
      <c r="F1076" s="1" t="s">
        <v>4276</v>
      </c>
      <c r="G1076" s="4" t="s">
        <v>4277</v>
      </c>
      <c r="H1076" s="1" t="s">
        <v>15</v>
      </c>
      <c r="I1076" s="1" t="s">
        <v>3829</v>
      </c>
      <c r="J1076" s="1">
        <v>0</v>
      </c>
    </row>
    <row r="1077" spans="1:10" ht="14.4" x14ac:dyDescent="0.3">
      <c r="A1077" s="2">
        <v>3361</v>
      </c>
      <c r="B1077" s="3" t="s">
        <v>3824</v>
      </c>
      <c r="C1077" s="3" t="s">
        <v>4278</v>
      </c>
      <c r="D1077" s="1" t="s">
        <v>1225</v>
      </c>
      <c r="E1077" s="1" t="s">
        <v>4279</v>
      </c>
      <c r="F1077" s="1" t="s">
        <v>4280</v>
      </c>
      <c r="G1077" s="4" t="s">
        <v>4281</v>
      </c>
      <c r="H1077" s="1" t="s">
        <v>15</v>
      </c>
      <c r="I1077" s="1" t="s">
        <v>3829</v>
      </c>
      <c r="J1077" s="1">
        <v>0</v>
      </c>
    </row>
    <row r="1078" spans="1:10" ht="14.4" x14ac:dyDescent="0.3">
      <c r="A1078" s="2">
        <v>3381</v>
      </c>
      <c r="B1078" s="3" t="s">
        <v>3824</v>
      </c>
      <c r="C1078" s="3" t="s">
        <v>4282</v>
      </c>
      <c r="D1078" s="1" t="s">
        <v>1225</v>
      </c>
      <c r="E1078" s="1" t="s">
        <v>4283</v>
      </c>
      <c r="F1078" s="1" t="s">
        <v>4284</v>
      </c>
      <c r="G1078" s="4" t="s">
        <v>4285</v>
      </c>
      <c r="H1078" s="1" t="s">
        <v>15</v>
      </c>
      <c r="I1078" s="1" t="s">
        <v>3829</v>
      </c>
      <c r="J1078" s="1">
        <v>0</v>
      </c>
    </row>
    <row r="1079" spans="1:10" ht="14.4" x14ac:dyDescent="0.3">
      <c r="A1079" s="2">
        <v>3409</v>
      </c>
      <c r="B1079" s="3" t="s">
        <v>3824</v>
      </c>
      <c r="C1079" s="3" t="s">
        <v>4286</v>
      </c>
      <c r="D1079" s="1" t="s">
        <v>11</v>
      </c>
      <c r="E1079" s="1" t="s">
        <v>4287</v>
      </c>
      <c r="F1079" s="1" t="s">
        <v>4288</v>
      </c>
      <c r="G1079" s="4" t="s">
        <v>4289</v>
      </c>
      <c r="H1079" s="1" t="s">
        <v>15</v>
      </c>
      <c r="I1079" s="1" t="s">
        <v>3829</v>
      </c>
      <c r="J1079" s="1">
        <v>1</v>
      </c>
    </row>
    <row r="1080" spans="1:10" ht="14.4" x14ac:dyDescent="0.3">
      <c r="A1080" s="2">
        <v>3428</v>
      </c>
      <c r="B1080" s="3" t="s">
        <v>3824</v>
      </c>
      <c r="C1080" s="3" t="s">
        <v>4290</v>
      </c>
      <c r="D1080" s="1" t="s">
        <v>11</v>
      </c>
      <c r="E1080" s="1" t="s">
        <v>4291</v>
      </c>
      <c r="F1080" s="1" t="s">
        <v>4292</v>
      </c>
      <c r="G1080" s="4" t="s">
        <v>4293</v>
      </c>
      <c r="H1080" s="1" t="s">
        <v>15</v>
      </c>
      <c r="I1080" s="1" t="s">
        <v>3829</v>
      </c>
      <c r="J1080" s="1">
        <v>1</v>
      </c>
    </row>
    <row r="1081" spans="1:10" ht="14.4" x14ac:dyDescent="0.3">
      <c r="A1081" s="2">
        <v>3445</v>
      </c>
      <c r="B1081" s="3" t="s">
        <v>3824</v>
      </c>
      <c r="C1081" s="3" t="s">
        <v>4294</v>
      </c>
      <c r="D1081" s="1" t="s">
        <v>11</v>
      </c>
      <c r="E1081" s="1" t="s">
        <v>4295</v>
      </c>
      <c r="F1081" s="1" t="s">
        <v>4296</v>
      </c>
      <c r="G1081" s="4" t="s">
        <v>4297</v>
      </c>
      <c r="H1081" s="1" t="s">
        <v>15</v>
      </c>
      <c r="I1081" s="1" t="s">
        <v>3829</v>
      </c>
      <c r="J1081" s="1">
        <v>1</v>
      </c>
    </row>
    <row r="1082" spans="1:10" ht="14.4" x14ac:dyDescent="0.3">
      <c r="A1082" s="2">
        <v>3453</v>
      </c>
      <c r="B1082" s="3" t="s">
        <v>3824</v>
      </c>
      <c r="C1082" s="3" t="s">
        <v>4298</v>
      </c>
      <c r="D1082" s="1" t="s">
        <v>11</v>
      </c>
      <c r="E1082" s="1" t="s">
        <v>4299</v>
      </c>
      <c r="F1082" s="1" t="s">
        <v>4300</v>
      </c>
      <c r="G1082" s="4" t="s">
        <v>4301</v>
      </c>
      <c r="H1082" s="1" t="s">
        <v>15</v>
      </c>
      <c r="I1082" s="1" t="s">
        <v>3829</v>
      </c>
      <c r="J1082" s="1">
        <v>1</v>
      </c>
    </row>
    <row r="1083" spans="1:10" ht="14.4" x14ac:dyDescent="0.3">
      <c r="A1083" s="2">
        <v>3466</v>
      </c>
      <c r="B1083" s="3" t="s">
        <v>3824</v>
      </c>
      <c r="C1083" s="3" t="s">
        <v>4302</v>
      </c>
      <c r="D1083" s="1" t="s">
        <v>11</v>
      </c>
      <c r="E1083" s="1" t="s">
        <v>4303</v>
      </c>
      <c r="F1083" s="1" t="s">
        <v>4304</v>
      </c>
      <c r="G1083" s="4" t="s">
        <v>4305</v>
      </c>
      <c r="H1083" s="1" t="s">
        <v>15</v>
      </c>
      <c r="I1083" s="1" t="s">
        <v>3829</v>
      </c>
      <c r="J1083" s="1">
        <v>1</v>
      </c>
    </row>
    <row r="1084" spans="1:10" ht="14.4" x14ac:dyDescent="0.3">
      <c r="A1084" s="2">
        <v>3481</v>
      </c>
      <c r="B1084" s="3" t="s">
        <v>3824</v>
      </c>
      <c r="C1084" s="3" t="s">
        <v>4306</v>
      </c>
      <c r="D1084" s="1" t="s">
        <v>11</v>
      </c>
      <c r="E1084" s="1" t="s">
        <v>4307</v>
      </c>
      <c r="F1084" s="1" t="s">
        <v>4308</v>
      </c>
      <c r="G1084" s="4" t="s">
        <v>4309</v>
      </c>
      <c r="H1084" s="1" t="s">
        <v>15</v>
      </c>
      <c r="I1084" s="1" t="s">
        <v>3829</v>
      </c>
      <c r="J1084" s="1">
        <v>-1</v>
      </c>
    </row>
    <row r="1085" spans="1:10" ht="14.4" x14ac:dyDescent="0.3">
      <c r="A1085" s="2">
        <v>3487</v>
      </c>
      <c r="B1085" s="3" t="s">
        <v>3824</v>
      </c>
      <c r="C1085" s="3" t="s">
        <v>4310</v>
      </c>
      <c r="D1085" s="1" t="s">
        <v>11</v>
      </c>
      <c r="E1085" s="1" t="s">
        <v>4311</v>
      </c>
      <c r="F1085" s="1" t="s">
        <v>4312</v>
      </c>
      <c r="G1085" s="4" t="s">
        <v>4313</v>
      </c>
      <c r="H1085" s="1" t="s">
        <v>15</v>
      </c>
      <c r="I1085" s="1" t="s">
        <v>3829</v>
      </c>
      <c r="J1085" s="1">
        <v>1</v>
      </c>
    </row>
    <row r="1086" spans="1:10" ht="14.4" x14ac:dyDescent="0.3">
      <c r="A1086" s="2">
        <v>3497</v>
      </c>
      <c r="B1086" s="3" t="s">
        <v>3824</v>
      </c>
      <c r="C1086" s="3" t="s">
        <v>4314</v>
      </c>
      <c r="D1086" s="1" t="s">
        <v>1225</v>
      </c>
      <c r="E1086" s="1" t="s">
        <v>4315</v>
      </c>
      <c r="F1086" s="1" t="s">
        <v>4316</v>
      </c>
      <c r="G1086" s="4" t="s">
        <v>4317</v>
      </c>
      <c r="H1086" s="1" t="s">
        <v>15</v>
      </c>
      <c r="I1086" s="1" t="s">
        <v>3829</v>
      </c>
      <c r="J1086" s="1">
        <v>1</v>
      </c>
    </row>
    <row r="1087" spans="1:10" ht="14.4" x14ac:dyDescent="0.3">
      <c r="A1087" s="2">
        <v>3535</v>
      </c>
      <c r="B1087" s="3" t="s">
        <v>3824</v>
      </c>
      <c r="C1087" s="3" t="s">
        <v>4318</v>
      </c>
      <c r="D1087" s="1" t="s">
        <v>11</v>
      </c>
      <c r="E1087" s="1" t="s">
        <v>4319</v>
      </c>
      <c r="F1087" s="1" t="s">
        <v>4320</v>
      </c>
      <c r="G1087" s="4" t="s">
        <v>4321</v>
      </c>
      <c r="H1087" s="1" t="s">
        <v>15</v>
      </c>
      <c r="I1087" s="1" t="s">
        <v>3829</v>
      </c>
      <c r="J1087" s="1">
        <v>0</v>
      </c>
    </row>
    <row r="1088" spans="1:10" ht="14.4" x14ac:dyDescent="0.3">
      <c r="A1088" s="2">
        <v>3538</v>
      </c>
      <c r="B1088" s="3" t="s">
        <v>3824</v>
      </c>
      <c r="C1088" s="3" t="s">
        <v>4322</v>
      </c>
      <c r="D1088" s="1" t="s">
        <v>11</v>
      </c>
      <c r="E1088" s="1" t="s">
        <v>4323</v>
      </c>
      <c r="F1088" s="1" t="s">
        <v>4324</v>
      </c>
      <c r="G1088" s="4" t="s">
        <v>4325</v>
      </c>
      <c r="H1088" s="1" t="s">
        <v>15</v>
      </c>
      <c r="I1088" s="1" t="s">
        <v>3829</v>
      </c>
      <c r="J1088" s="1">
        <v>0</v>
      </c>
    </row>
    <row r="1089" spans="1:10" ht="14.4" x14ac:dyDescent="0.3">
      <c r="A1089" s="2">
        <v>3548</v>
      </c>
      <c r="B1089" s="3" t="s">
        <v>3824</v>
      </c>
      <c r="C1089" s="3" t="s">
        <v>4326</v>
      </c>
      <c r="D1089" s="1" t="s">
        <v>11</v>
      </c>
      <c r="E1089" s="1" t="s">
        <v>4327</v>
      </c>
      <c r="F1089" s="1" t="s">
        <v>4328</v>
      </c>
      <c r="G1089" s="4" t="s">
        <v>4329</v>
      </c>
      <c r="H1089" s="1" t="s">
        <v>15</v>
      </c>
      <c r="I1089" s="1" t="s">
        <v>3829</v>
      </c>
      <c r="J1089" s="1">
        <v>1</v>
      </c>
    </row>
    <row r="1090" spans="1:10" ht="14.4" x14ac:dyDescent="0.3">
      <c r="A1090" s="2">
        <v>3549</v>
      </c>
      <c r="B1090" s="3" t="s">
        <v>3824</v>
      </c>
      <c r="C1090" s="3" t="s">
        <v>4330</v>
      </c>
      <c r="D1090" s="1" t="s">
        <v>11</v>
      </c>
      <c r="E1090" s="1" t="s">
        <v>4331</v>
      </c>
      <c r="F1090" s="1" t="s">
        <v>4332</v>
      </c>
      <c r="G1090" s="4" t="s">
        <v>4333</v>
      </c>
      <c r="H1090" s="1" t="s">
        <v>15</v>
      </c>
      <c r="I1090" s="1" t="s">
        <v>3829</v>
      </c>
      <c r="J1090" s="1">
        <v>1</v>
      </c>
    </row>
    <row r="1091" spans="1:10" ht="14.4" x14ac:dyDescent="0.3">
      <c r="A1091" s="2">
        <v>3590</v>
      </c>
      <c r="B1091" s="3" t="s">
        <v>3824</v>
      </c>
      <c r="C1091" s="3" t="s">
        <v>4334</v>
      </c>
      <c r="D1091" s="1" t="s">
        <v>11</v>
      </c>
      <c r="E1091" s="1" t="s">
        <v>4335</v>
      </c>
      <c r="F1091" s="1" t="s">
        <v>4336</v>
      </c>
      <c r="G1091" s="4" t="s">
        <v>4337</v>
      </c>
      <c r="H1091" s="1" t="s">
        <v>15</v>
      </c>
      <c r="I1091" s="1" t="s">
        <v>3829</v>
      </c>
      <c r="J1091" s="1">
        <v>0</v>
      </c>
    </row>
    <row r="1092" spans="1:10" ht="14.4" x14ac:dyDescent="0.3">
      <c r="A1092" s="2">
        <v>3603</v>
      </c>
      <c r="B1092" s="3" t="s">
        <v>3824</v>
      </c>
      <c r="C1092" s="3" t="s">
        <v>4338</v>
      </c>
      <c r="D1092" s="1" t="s">
        <v>11</v>
      </c>
      <c r="E1092" s="1" t="s">
        <v>4339</v>
      </c>
      <c r="F1092" s="1" t="s">
        <v>4340</v>
      </c>
      <c r="G1092" s="4" t="s">
        <v>4341</v>
      </c>
      <c r="H1092" s="1" t="s">
        <v>15</v>
      </c>
      <c r="I1092" s="1" t="s">
        <v>3829</v>
      </c>
      <c r="J1092" s="1">
        <v>-1</v>
      </c>
    </row>
    <row r="1093" spans="1:10" ht="14.4" x14ac:dyDescent="0.3">
      <c r="A1093" s="2">
        <v>3642</v>
      </c>
      <c r="B1093" s="3" t="s">
        <v>3824</v>
      </c>
      <c r="C1093" s="3" t="s">
        <v>4342</v>
      </c>
      <c r="D1093" s="1" t="s">
        <v>1225</v>
      </c>
      <c r="E1093" s="1" t="s">
        <v>4343</v>
      </c>
      <c r="F1093" s="1" t="s">
        <v>4344</v>
      </c>
      <c r="G1093" s="4" t="s">
        <v>4345</v>
      </c>
      <c r="H1093" s="1" t="s">
        <v>15</v>
      </c>
      <c r="I1093" s="1" t="s">
        <v>3829</v>
      </c>
      <c r="J1093" s="1">
        <v>1</v>
      </c>
    </row>
    <row r="1094" spans="1:10" ht="14.4" x14ac:dyDescent="0.3">
      <c r="A1094" s="2">
        <v>3678</v>
      </c>
      <c r="B1094" s="3" t="s">
        <v>3824</v>
      </c>
      <c r="C1094" s="3" t="s">
        <v>4346</v>
      </c>
      <c r="D1094" s="1" t="s">
        <v>11</v>
      </c>
      <c r="E1094" s="1" t="s">
        <v>4347</v>
      </c>
      <c r="F1094" s="1" t="s">
        <v>4348</v>
      </c>
      <c r="G1094" s="4" t="s">
        <v>4349</v>
      </c>
      <c r="H1094" s="1" t="s">
        <v>15</v>
      </c>
      <c r="I1094" s="1" t="s">
        <v>3829</v>
      </c>
      <c r="J1094" s="1">
        <v>1</v>
      </c>
    </row>
    <row r="1095" spans="1:10" ht="14.4" x14ac:dyDescent="0.3">
      <c r="A1095" s="2">
        <v>3696</v>
      </c>
      <c r="B1095" s="3" t="s">
        <v>3824</v>
      </c>
      <c r="C1095" s="3" t="s">
        <v>4350</v>
      </c>
      <c r="D1095" s="1" t="s">
        <v>1225</v>
      </c>
      <c r="E1095" s="1" t="s">
        <v>4351</v>
      </c>
      <c r="F1095" s="1" t="s">
        <v>4352</v>
      </c>
      <c r="G1095" s="4" t="s">
        <v>4353</v>
      </c>
      <c r="H1095" s="1" t="s">
        <v>15</v>
      </c>
      <c r="I1095" s="1" t="s">
        <v>3829</v>
      </c>
      <c r="J1095" s="1">
        <v>1</v>
      </c>
    </row>
    <row r="1096" spans="1:10" ht="14.4" x14ac:dyDescent="0.3">
      <c r="A1096" s="2">
        <v>3716</v>
      </c>
      <c r="B1096" s="3" t="s">
        <v>3824</v>
      </c>
      <c r="C1096" s="3" t="s">
        <v>4354</v>
      </c>
      <c r="D1096" s="1" t="s">
        <v>1225</v>
      </c>
      <c r="E1096" s="1" t="s">
        <v>4355</v>
      </c>
      <c r="F1096" s="1" t="s">
        <v>4356</v>
      </c>
      <c r="G1096" s="4" t="s">
        <v>4357</v>
      </c>
      <c r="H1096" s="1" t="s">
        <v>15</v>
      </c>
      <c r="I1096" s="1" t="s">
        <v>3829</v>
      </c>
      <c r="J1096" s="1">
        <v>-1</v>
      </c>
    </row>
    <row r="1097" spans="1:10" ht="14.4" x14ac:dyDescent="0.3">
      <c r="A1097" s="2">
        <v>3730</v>
      </c>
      <c r="B1097" s="3" t="s">
        <v>3824</v>
      </c>
      <c r="C1097" s="3" t="s">
        <v>4358</v>
      </c>
      <c r="D1097" s="1" t="s">
        <v>1225</v>
      </c>
      <c r="E1097" s="1" t="s">
        <v>4359</v>
      </c>
      <c r="F1097" s="1" t="s">
        <v>4360</v>
      </c>
      <c r="G1097" s="4" t="s">
        <v>4361</v>
      </c>
      <c r="H1097" s="1" t="s">
        <v>15</v>
      </c>
      <c r="I1097" s="1" t="s">
        <v>3829</v>
      </c>
      <c r="J1097" s="1">
        <v>1</v>
      </c>
    </row>
    <row r="1098" spans="1:10" ht="14.4" x14ac:dyDescent="0.3">
      <c r="A1098" s="2">
        <v>3791</v>
      </c>
      <c r="B1098" s="3" t="s">
        <v>3824</v>
      </c>
      <c r="C1098" s="3" t="s">
        <v>4362</v>
      </c>
      <c r="D1098" s="1" t="s">
        <v>1225</v>
      </c>
      <c r="E1098" s="1" t="s">
        <v>4363</v>
      </c>
      <c r="F1098" s="1" t="s">
        <v>4364</v>
      </c>
      <c r="G1098" s="4" t="s">
        <v>4365</v>
      </c>
      <c r="H1098" s="1" t="s">
        <v>15</v>
      </c>
      <c r="I1098" s="1" t="s">
        <v>3829</v>
      </c>
      <c r="J1098" s="1">
        <v>1</v>
      </c>
    </row>
    <row r="1099" spans="1:10" ht="14.4" x14ac:dyDescent="0.3">
      <c r="A1099" s="2">
        <v>3797</v>
      </c>
      <c r="B1099" s="3" t="s">
        <v>3824</v>
      </c>
      <c r="C1099" s="3" t="s">
        <v>4366</v>
      </c>
      <c r="D1099" s="1" t="s">
        <v>11</v>
      </c>
      <c r="E1099" s="1" t="s">
        <v>4367</v>
      </c>
      <c r="F1099" s="1" t="s">
        <v>4368</v>
      </c>
      <c r="G1099" s="4" t="s">
        <v>4369</v>
      </c>
      <c r="H1099" s="1" t="s">
        <v>15</v>
      </c>
      <c r="I1099" s="1" t="s">
        <v>3829</v>
      </c>
      <c r="J1099" s="1">
        <v>-1</v>
      </c>
    </row>
    <row r="1100" spans="1:10" ht="14.4" x14ac:dyDescent="0.3">
      <c r="A1100" s="2">
        <v>3836</v>
      </c>
      <c r="B1100" s="3" t="s">
        <v>3824</v>
      </c>
      <c r="C1100" s="3" t="s">
        <v>4370</v>
      </c>
      <c r="D1100" s="1" t="s">
        <v>11</v>
      </c>
      <c r="E1100" s="1" t="s">
        <v>4371</v>
      </c>
      <c r="F1100" s="1" t="s">
        <v>4372</v>
      </c>
      <c r="G1100" s="4" t="s">
        <v>4373</v>
      </c>
      <c r="H1100" s="1" t="s">
        <v>15</v>
      </c>
      <c r="I1100" s="1" t="s">
        <v>3829</v>
      </c>
      <c r="J1100" s="1">
        <v>1</v>
      </c>
    </row>
    <row r="1101" spans="1:10" ht="14.4" x14ac:dyDescent="0.3">
      <c r="A1101" s="2">
        <v>3840</v>
      </c>
      <c r="B1101" s="3" t="s">
        <v>3824</v>
      </c>
      <c r="C1101" s="3" t="s">
        <v>4374</v>
      </c>
      <c r="D1101" s="1" t="s">
        <v>11</v>
      </c>
      <c r="E1101" s="1" t="s">
        <v>4375</v>
      </c>
      <c r="F1101" s="1" t="s">
        <v>4376</v>
      </c>
      <c r="G1101" s="4" t="s">
        <v>4377</v>
      </c>
      <c r="H1101" s="1" t="s">
        <v>15</v>
      </c>
      <c r="I1101" s="1" t="s">
        <v>3829</v>
      </c>
      <c r="J1101" s="1">
        <v>1</v>
      </c>
    </row>
    <row r="1102" spans="1:10" ht="14.4" x14ac:dyDescent="0.3">
      <c r="A1102" s="2">
        <v>3843</v>
      </c>
      <c r="B1102" s="3" t="s">
        <v>3824</v>
      </c>
      <c r="C1102" s="3" t="s">
        <v>4378</v>
      </c>
      <c r="D1102" s="1" t="s">
        <v>11</v>
      </c>
      <c r="E1102" s="1" t="s">
        <v>4379</v>
      </c>
      <c r="F1102" s="1" t="s">
        <v>4380</v>
      </c>
      <c r="G1102" s="4" t="s">
        <v>4381</v>
      </c>
      <c r="H1102" s="1" t="s">
        <v>15</v>
      </c>
      <c r="I1102" s="1" t="s">
        <v>3829</v>
      </c>
      <c r="J1102" s="1">
        <v>1</v>
      </c>
    </row>
    <row r="1103" spans="1:10" ht="14.4" x14ac:dyDescent="0.3">
      <c r="A1103" s="2">
        <v>3853</v>
      </c>
      <c r="B1103" s="3" t="s">
        <v>3824</v>
      </c>
      <c r="C1103" s="3" t="s">
        <v>4382</v>
      </c>
      <c r="D1103" s="1" t="s">
        <v>1225</v>
      </c>
      <c r="E1103" s="1" t="s">
        <v>4383</v>
      </c>
      <c r="F1103" s="1" t="s">
        <v>4384</v>
      </c>
      <c r="G1103" s="4" t="s">
        <v>4385</v>
      </c>
      <c r="H1103" s="1" t="s">
        <v>15</v>
      </c>
      <c r="I1103" s="1" t="s">
        <v>3829</v>
      </c>
      <c r="J1103" s="1">
        <v>1</v>
      </c>
    </row>
    <row r="1104" spans="1:10" ht="14.4" x14ac:dyDescent="0.3">
      <c r="A1104" s="2">
        <v>3878</v>
      </c>
      <c r="B1104" s="3" t="s">
        <v>3824</v>
      </c>
      <c r="C1104" s="3" t="s">
        <v>4386</v>
      </c>
      <c r="D1104" s="1" t="s">
        <v>1225</v>
      </c>
      <c r="E1104" s="1" t="s">
        <v>4387</v>
      </c>
      <c r="F1104" s="1" t="s">
        <v>4388</v>
      </c>
      <c r="G1104" s="4" t="s">
        <v>4389</v>
      </c>
      <c r="H1104" s="1" t="s">
        <v>15</v>
      </c>
      <c r="I1104" s="1" t="s">
        <v>3829</v>
      </c>
      <c r="J1104" s="1">
        <v>1</v>
      </c>
    </row>
    <row r="1105" spans="1:10" ht="14.4" x14ac:dyDescent="0.3">
      <c r="A1105" s="2">
        <v>3905</v>
      </c>
      <c r="B1105" s="3" t="s">
        <v>3824</v>
      </c>
      <c r="C1105" s="3" t="s">
        <v>4390</v>
      </c>
      <c r="D1105" s="1" t="s">
        <v>11</v>
      </c>
      <c r="E1105" s="1" t="s">
        <v>4391</v>
      </c>
      <c r="F1105" s="1" t="s">
        <v>4392</v>
      </c>
      <c r="G1105" s="4" t="s">
        <v>4393</v>
      </c>
      <c r="H1105" s="1" t="s">
        <v>15</v>
      </c>
      <c r="I1105" s="1" t="s">
        <v>3829</v>
      </c>
      <c r="J1105" s="1">
        <v>1</v>
      </c>
    </row>
    <row r="1106" spans="1:10" ht="14.4" x14ac:dyDescent="0.3">
      <c r="A1106" s="2">
        <v>3918</v>
      </c>
      <c r="B1106" s="3" t="s">
        <v>3824</v>
      </c>
      <c r="C1106" s="3" t="s">
        <v>4394</v>
      </c>
      <c r="D1106" s="1" t="s">
        <v>1225</v>
      </c>
      <c r="E1106" s="1" t="s">
        <v>4395</v>
      </c>
      <c r="F1106" s="1" t="s">
        <v>4396</v>
      </c>
      <c r="G1106" s="4" t="s">
        <v>4397</v>
      </c>
      <c r="H1106" s="1" t="s">
        <v>15</v>
      </c>
      <c r="I1106" s="1" t="s">
        <v>3829</v>
      </c>
      <c r="J1106" s="1">
        <v>1</v>
      </c>
    </row>
    <row r="1107" spans="1:10" ht="14.4" x14ac:dyDescent="0.3">
      <c r="A1107" s="2">
        <v>3925</v>
      </c>
      <c r="B1107" s="3" t="s">
        <v>3824</v>
      </c>
      <c r="C1107" s="3" t="s">
        <v>4398</v>
      </c>
      <c r="D1107" s="1" t="s">
        <v>11</v>
      </c>
      <c r="E1107" s="1" t="s">
        <v>4399</v>
      </c>
      <c r="F1107" s="1" t="s">
        <v>4400</v>
      </c>
      <c r="G1107" s="4" t="s">
        <v>4401</v>
      </c>
      <c r="H1107" s="1" t="s">
        <v>15</v>
      </c>
      <c r="I1107" s="1" t="s">
        <v>3829</v>
      </c>
      <c r="J1107" s="1">
        <v>1</v>
      </c>
    </row>
    <row r="1108" spans="1:10" ht="14.4" x14ac:dyDescent="0.3">
      <c r="A1108" s="2">
        <v>3930</v>
      </c>
      <c r="B1108" s="3" t="s">
        <v>3824</v>
      </c>
      <c r="C1108" s="3" t="s">
        <v>4402</v>
      </c>
      <c r="D1108" s="1" t="s">
        <v>1225</v>
      </c>
      <c r="E1108" s="1" t="s">
        <v>4403</v>
      </c>
      <c r="F1108" s="1" t="s">
        <v>4404</v>
      </c>
      <c r="G1108" s="4" t="s">
        <v>4405</v>
      </c>
      <c r="H1108" s="1" t="s">
        <v>15</v>
      </c>
      <c r="I1108" s="1" t="s">
        <v>3829</v>
      </c>
      <c r="J1108" s="1">
        <v>1</v>
      </c>
    </row>
    <row r="1109" spans="1:10" ht="14.4" x14ac:dyDescent="0.3">
      <c r="A1109" s="2">
        <v>3968</v>
      </c>
      <c r="B1109" s="3" t="s">
        <v>3824</v>
      </c>
      <c r="C1109" s="3" t="s">
        <v>4406</v>
      </c>
      <c r="D1109" s="1" t="s">
        <v>1225</v>
      </c>
      <c r="E1109" s="1" t="s">
        <v>4407</v>
      </c>
      <c r="F1109" s="1" t="s">
        <v>4408</v>
      </c>
      <c r="G1109" s="4" t="s">
        <v>4409</v>
      </c>
      <c r="H1109" s="1" t="s">
        <v>15</v>
      </c>
      <c r="I1109" s="1" t="s">
        <v>3829</v>
      </c>
      <c r="J1109" s="1">
        <v>1</v>
      </c>
    </row>
    <row r="1110" spans="1:10" ht="14.4" x14ac:dyDescent="0.3">
      <c r="A1110" s="2">
        <v>3974</v>
      </c>
      <c r="B1110" s="3" t="s">
        <v>3824</v>
      </c>
      <c r="C1110" s="3" t="s">
        <v>4410</v>
      </c>
      <c r="D1110" s="1" t="s">
        <v>1225</v>
      </c>
      <c r="E1110" s="1" t="s">
        <v>4411</v>
      </c>
      <c r="F1110" s="1" t="s">
        <v>4412</v>
      </c>
      <c r="G1110" s="4" t="s">
        <v>4413</v>
      </c>
      <c r="H1110" s="1" t="s">
        <v>15</v>
      </c>
      <c r="I1110" s="1" t="s">
        <v>3829</v>
      </c>
      <c r="J1110" s="1">
        <v>0</v>
      </c>
    </row>
    <row r="1111" spans="1:10" ht="14.4" x14ac:dyDescent="0.3">
      <c r="A1111" s="2">
        <v>3986</v>
      </c>
      <c r="B1111" s="3" t="s">
        <v>3824</v>
      </c>
      <c r="C1111" s="3" t="s">
        <v>4414</v>
      </c>
      <c r="D1111" s="1" t="s">
        <v>1225</v>
      </c>
      <c r="E1111" s="1" t="s">
        <v>4415</v>
      </c>
      <c r="F1111" s="1" t="s">
        <v>4416</v>
      </c>
      <c r="G1111" s="4" t="s">
        <v>4417</v>
      </c>
      <c r="H1111" s="1" t="s">
        <v>15</v>
      </c>
      <c r="I1111" s="1" t="s">
        <v>3829</v>
      </c>
      <c r="J1111" s="1">
        <v>1</v>
      </c>
    </row>
    <row r="1112" spans="1:10" ht="14.4" x14ac:dyDescent="0.3">
      <c r="A1112" s="2">
        <v>3996</v>
      </c>
      <c r="B1112" s="3" t="s">
        <v>3824</v>
      </c>
      <c r="C1112" s="3" t="s">
        <v>4418</v>
      </c>
      <c r="D1112" s="1" t="s">
        <v>11</v>
      </c>
      <c r="E1112" s="1" t="s">
        <v>4419</v>
      </c>
      <c r="F1112" s="1" t="s">
        <v>4420</v>
      </c>
      <c r="G1112" s="4" t="s">
        <v>4421</v>
      </c>
      <c r="H1112" s="1" t="s">
        <v>15</v>
      </c>
      <c r="I1112" s="1" t="s">
        <v>3829</v>
      </c>
      <c r="J1112" s="1">
        <v>1</v>
      </c>
    </row>
    <row r="1113" spans="1:10" ht="14.4" x14ac:dyDescent="0.3">
      <c r="A1113" s="2">
        <v>4011</v>
      </c>
      <c r="B1113" s="3" t="s">
        <v>3824</v>
      </c>
      <c r="C1113" s="3" t="s">
        <v>3274</v>
      </c>
      <c r="D1113" s="1" t="s">
        <v>11</v>
      </c>
      <c r="E1113" s="1" t="s">
        <v>4422</v>
      </c>
      <c r="F1113" s="1" t="s">
        <v>4423</v>
      </c>
      <c r="G1113" s="4" t="s">
        <v>4424</v>
      </c>
      <c r="H1113" s="1" t="s">
        <v>15</v>
      </c>
      <c r="I1113" s="1" t="s">
        <v>3829</v>
      </c>
      <c r="J1113" s="1">
        <v>1</v>
      </c>
    </row>
    <row r="1114" spans="1:10" ht="14.4" x14ac:dyDescent="0.3">
      <c r="A1114" s="2">
        <v>4026</v>
      </c>
      <c r="B1114" s="3" t="s">
        <v>3824</v>
      </c>
      <c r="C1114" s="3" t="s">
        <v>4425</v>
      </c>
      <c r="D1114" s="1" t="s">
        <v>11</v>
      </c>
      <c r="E1114" s="1" t="s">
        <v>4426</v>
      </c>
      <c r="F1114" s="1" t="s">
        <v>4427</v>
      </c>
      <c r="G1114" s="4" t="s">
        <v>4428</v>
      </c>
      <c r="H1114" s="1" t="s">
        <v>15</v>
      </c>
      <c r="I1114" s="1" t="s">
        <v>3829</v>
      </c>
      <c r="J1114" s="1">
        <v>1</v>
      </c>
    </row>
    <row r="1115" spans="1:10" ht="14.4" x14ac:dyDescent="0.3">
      <c r="A1115" s="2">
        <v>4031</v>
      </c>
      <c r="B1115" s="3" t="s">
        <v>3824</v>
      </c>
      <c r="C1115" s="3" t="s">
        <v>4429</v>
      </c>
      <c r="D1115" s="1" t="s">
        <v>11</v>
      </c>
      <c r="E1115" s="1" t="s">
        <v>4430</v>
      </c>
      <c r="F1115" s="1" t="s">
        <v>4431</v>
      </c>
      <c r="G1115" s="4" t="s">
        <v>4432</v>
      </c>
      <c r="H1115" s="1" t="s">
        <v>15</v>
      </c>
      <c r="I1115" s="1" t="s">
        <v>3829</v>
      </c>
      <c r="J1115" s="1">
        <v>1</v>
      </c>
    </row>
    <row r="1116" spans="1:10" ht="14.4" x14ac:dyDescent="0.3">
      <c r="A1116" s="2">
        <v>4046</v>
      </c>
      <c r="B1116" s="3" t="s">
        <v>3824</v>
      </c>
      <c r="C1116" s="3" t="s">
        <v>4433</v>
      </c>
      <c r="D1116" s="1" t="s">
        <v>1225</v>
      </c>
      <c r="E1116" s="1" t="s">
        <v>4434</v>
      </c>
      <c r="F1116" s="1" t="s">
        <v>4435</v>
      </c>
      <c r="G1116" s="4" t="s">
        <v>4436</v>
      </c>
      <c r="H1116" s="1" t="s">
        <v>15</v>
      </c>
      <c r="I1116" s="1" t="s">
        <v>3829</v>
      </c>
      <c r="J1116" s="1">
        <v>1</v>
      </c>
    </row>
    <row r="1117" spans="1:10" ht="14.4" x14ac:dyDescent="0.3">
      <c r="A1117" s="2">
        <v>4202</v>
      </c>
      <c r="B1117" s="3" t="s">
        <v>4437</v>
      </c>
      <c r="C1117" s="3" t="s">
        <v>4438</v>
      </c>
      <c r="D1117" s="1" t="s">
        <v>1225</v>
      </c>
      <c r="E1117" s="1" t="s">
        <v>4439</v>
      </c>
      <c r="F1117" s="1" t="s">
        <v>4440</v>
      </c>
      <c r="G1117" s="4" t="s">
        <v>4441</v>
      </c>
      <c r="H1117" s="1" t="s">
        <v>15</v>
      </c>
      <c r="I1117" s="1" t="s">
        <v>3829</v>
      </c>
      <c r="J1117" s="1">
        <v>1</v>
      </c>
    </row>
    <row r="1118" spans="1:10" ht="14.4" x14ac:dyDescent="0.3">
      <c r="A1118" s="2">
        <v>4251</v>
      </c>
      <c r="B1118" s="3" t="s">
        <v>4442</v>
      </c>
      <c r="C1118" s="3" t="s">
        <v>4443</v>
      </c>
      <c r="D1118" s="1" t="s">
        <v>1225</v>
      </c>
      <c r="E1118" s="1" t="s">
        <v>4444</v>
      </c>
      <c r="F1118" s="1" t="s">
        <v>4445</v>
      </c>
      <c r="G1118" s="4" t="s">
        <v>4446</v>
      </c>
      <c r="H1118" s="1" t="s">
        <v>15</v>
      </c>
      <c r="I1118" s="1" t="s">
        <v>3829</v>
      </c>
      <c r="J1118" s="1">
        <v>-1</v>
      </c>
    </row>
    <row r="1119" spans="1:10" ht="14.4" x14ac:dyDescent="0.3">
      <c r="A1119" s="2">
        <v>4287</v>
      </c>
      <c r="B1119" s="3" t="s">
        <v>4442</v>
      </c>
      <c r="C1119" s="3" t="s">
        <v>4447</v>
      </c>
      <c r="D1119" s="1" t="s">
        <v>11</v>
      </c>
      <c r="E1119" s="1" t="s">
        <v>4448</v>
      </c>
      <c r="F1119" s="1" t="s">
        <v>4449</v>
      </c>
      <c r="G1119" s="4" t="s">
        <v>4450</v>
      </c>
      <c r="H1119" s="1" t="s">
        <v>15</v>
      </c>
      <c r="I1119" s="1" t="s">
        <v>3829</v>
      </c>
      <c r="J1119" s="1">
        <v>1</v>
      </c>
    </row>
    <row r="1120" spans="1:10" ht="14.4" x14ac:dyDescent="0.3">
      <c r="A1120" s="2">
        <v>4313</v>
      </c>
      <c r="B1120" s="3" t="s">
        <v>4442</v>
      </c>
      <c r="C1120" s="3" t="s">
        <v>4451</v>
      </c>
      <c r="D1120" s="1" t="s">
        <v>11</v>
      </c>
      <c r="E1120" s="1" t="s">
        <v>4452</v>
      </c>
      <c r="F1120" s="1" t="s">
        <v>4453</v>
      </c>
      <c r="G1120" s="4" t="s">
        <v>4454</v>
      </c>
      <c r="H1120" s="1" t="s">
        <v>15</v>
      </c>
      <c r="I1120" s="1" t="s">
        <v>3829</v>
      </c>
      <c r="J1120" s="1">
        <v>1</v>
      </c>
    </row>
    <row r="1121" spans="1:10" ht="14.4" x14ac:dyDescent="0.3">
      <c r="A1121" s="2">
        <v>4342</v>
      </c>
      <c r="B1121" s="3" t="s">
        <v>4442</v>
      </c>
      <c r="C1121" s="3" t="s">
        <v>4455</v>
      </c>
      <c r="D1121" s="1" t="s">
        <v>11</v>
      </c>
      <c r="E1121" s="1" t="s">
        <v>4456</v>
      </c>
      <c r="F1121" s="1" t="s">
        <v>4457</v>
      </c>
      <c r="G1121" s="4" t="s">
        <v>4458</v>
      </c>
      <c r="H1121" s="1" t="s">
        <v>15</v>
      </c>
      <c r="I1121" s="1" t="s">
        <v>3829</v>
      </c>
      <c r="J1121" s="1">
        <v>1</v>
      </c>
    </row>
    <row r="1122" spans="1:10" ht="14.4" x14ac:dyDescent="0.3">
      <c r="A1122" s="2">
        <v>4379</v>
      </c>
      <c r="B1122" s="3" t="s">
        <v>4442</v>
      </c>
      <c r="C1122" s="3" t="s">
        <v>4459</v>
      </c>
      <c r="D1122" s="1" t="s">
        <v>1225</v>
      </c>
      <c r="E1122" s="1" t="s">
        <v>4460</v>
      </c>
      <c r="F1122" s="1" t="s">
        <v>4461</v>
      </c>
      <c r="G1122" s="4" t="s">
        <v>4462</v>
      </c>
      <c r="H1122" s="1" t="s">
        <v>15</v>
      </c>
      <c r="I1122" s="1" t="s">
        <v>3829</v>
      </c>
      <c r="J1122" s="1">
        <v>1</v>
      </c>
    </row>
    <row r="1123" spans="1:10" ht="14.4" x14ac:dyDescent="0.3">
      <c r="A1123" s="2">
        <v>4380</v>
      </c>
      <c r="B1123" s="3" t="s">
        <v>4442</v>
      </c>
      <c r="C1123" s="3" t="s">
        <v>4463</v>
      </c>
      <c r="D1123" s="1" t="s">
        <v>11</v>
      </c>
      <c r="E1123" s="1" t="s">
        <v>4464</v>
      </c>
      <c r="F1123" s="1" t="s">
        <v>4465</v>
      </c>
      <c r="G1123" s="4" t="s">
        <v>4466</v>
      </c>
      <c r="H1123" s="1" t="s">
        <v>15</v>
      </c>
      <c r="I1123" s="1" t="s">
        <v>3829</v>
      </c>
      <c r="J1123" s="1">
        <v>1</v>
      </c>
    </row>
    <row r="1124" spans="1:10" ht="14.4" x14ac:dyDescent="0.3">
      <c r="A1124" s="2">
        <v>4394</v>
      </c>
      <c r="B1124" s="3" t="s">
        <v>4442</v>
      </c>
      <c r="C1124" s="3" t="s">
        <v>4467</v>
      </c>
      <c r="D1124" s="1" t="s">
        <v>1225</v>
      </c>
      <c r="E1124" s="1" t="s">
        <v>4468</v>
      </c>
      <c r="F1124" s="1" t="s">
        <v>4469</v>
      </c>
      <c r="G1124" s="4" t="s">
        <v>4470</v>
      </c>
      <c r="H1124" s="1" t="s">
        <v>15</v>
      </c>
      <c r="I1124" s="1" t="s">
        <v>3829</v>
      </c>
      <c r="J1124" s="1">
        <v>1</v>
      </c>
    </row>
    <row r="1125" spans="1:10" ht="14.4" x14ac:dyDescent="0.3">
      <c r="A1125" s="2">
        <v>4399</v>
      </c>
      <c r="B1125" s="3" t="s">
        <v>4442</v>
      </c>
      <c r="C1125" s="3" t="s">
        <v>4471</v>
      </c>
      <c r="D1125" s="1" t="s">
        <v>1225</v>
      </c>
      <c r="E1125" s="1" t="s">
        <v>4472</v>
      </c>
      <c r="F1125" s="1" t="s">
        <v>4473</v>
      </c>
      <c r="G1125" s="4" t="s">
        <v>4474</v>
      </c>
      <c r="H1125" s="1" t="s">
        <v>15</v>
      </c>
      <c r="I1125" s="1" t="s">
        <v>3829</v>
      </c>
      <c r="J1125" s="1">
        <v>1</v>
      </c>
    </row>
    <row r="1126" spans="1:10" ht="14.4" x14ac:dyDescent="0.3">
      <c r="A1126" s="2">
        <v>4447</v>
      </c>
      <c r="B1126" s="3" t="s">
        <v>4475</v>
      </c>
      <c r="C1126" s="3" t="s">
        <v>4476</v>
      </c>
      <c r="D1126" s="1" t="s">
        <v>11</v>
      </c>
      <c r="E1126" s="1" t="s">
        <v>4477</v>
      </c>
      <c r="F1126" s="1" t="s">
        <v>4478</v>
      </c>
      <c r="G1126" s="4" t="s">
        <v>4479</v>
      </c>
      <c r="H1126" s="1" t="s">
        <v>15</v>
      </c>
      <c r="I1126" s="1" t="s">
        <v>3829</v>
      </c>
      <c r="J1126" s="1">
        <v>1</v>
      </c>
    </row>
    <row r="1127" spans="1:10" ht="14.4" x14ac:dyDescent="0.3">
      <c r="A1127" s="2">
        <v>4449</v>
      </c>
      <c r="B1127" s="3" t="s">
        <v>4475</v>
      </c>
      <c r="C1127" s="3" t="s">
        <v>4480</v>
      </c>
      <c r="D1127" s="1" t="s">
        <v>11</v>
      </c>
      <c r="E1127" s="1" t="s">
        <v>4481</v>
      </c>
      <c r="F1127" s="1" t="s">
        <v>4482</v>
      </c>
      <c r="G1127" s="4" t="s">
        <v>4483</v>
      </c>
      <c r="H1127" s="1" t="s">
        <v>15</v>
      </c>
      <c r="I1127" s="1" t="s">
        <v>3829</v>
      </c>
      <c r="J1127" s="1">
        <v>1</v>
      </c>
    </row>
    <row r="1128" spans="1:10" ht="14.4" x14ac:dyDescent="0.3">
      <c r="A1128" s="2">
        <v>4452</v>
      </c>
      <c r="B1128" s="3" t="s">
        <v>4475</v>
      </c>
      <c r="C1128" s="3" t="s">
        <v>4484</v>
      </c>
      <c r="D1128" s="1" t="s">
        <v>1225</v>
      </c>
      <c r="E1128" s="1" t="s">
        <v>4485</v>
      </c>
      <c r="F1128" s="1" t="s">
        <v>4486</v>
      </c>
      <c r="G1128" s="4" t="s">
        <v>4487</v>
      </c>
      <c r="H1128" s="1" t="s">
        <v>15</v>
      </c>
      <c r="I1128" s="1" t="s">
        <v>3829</v>
      </c>
      <c r="J1128" s="1">
        <v>1</v>
      </c>
    </row>
    <row r="1129" spans="1:10" ht="14.4" x14ac:dyDescent="0.3">
      <c r="A1129" s="2">
        <v>4470</v>
      </c>
      <c r="B1129" s="3" t="s">
        <v>4475</v>
      </c>
      <c r="C1129" s="3" t="s">
        <v>21</v>
      </c>
      <c r="D1129" s="1" t="s">
        <v>11</v>
      </c>
      <c r="E1129" s="1" t="s">
        <v>22</v>
      </c>
      <c r="F1129" s="1" t="s">
        <v>23</v>
      </c>
      <c r="G1129" s="4" t="s">
        <v>4488</v>
      </c>
      <c r="H1129" s="1" t="s">
        <v>15</v>
      </c>
      <c r="I1129" s="1" t="s">
        <v>3829</v>
      </c>
      <c r="J1129" s="1">
        <v>1</v>
      </c>
    </row>
    <row r="1130" spans="1:10" ht="14.4" x14ac:dyDescent="0.3">
      <c r="A1130" s="2">
        <v>4473</v>
      </c>
      <c r="B1130" s="3" t="s">
        <v>4475</v>
      </c>
      <c r="C1130" s="3" t="s">
        <v>4489</v>
      </c>
      <c r="D1130" s="1" t="s">
        <v>1225</v>
      </c>
      <c r="E1130" s="1" t="s">
        <v>4490</v>
      </c>
      <c r="F1130" s="1" t="s">
        <v>4491</v>
      </c>
      <c r="G1130" s="4" t="s">
        <v>4492</v>
      </c>
      <c r="H1130" s="1" t="s">
        <v>15</v>
      </c>
      <c r="I1130" s="1" t="s">
        <v>3829</v>
      </c>
      <c r="J1130" s="1">
        <v>1</v>
      </c>
    </row>
    <row r="1131" spans="1:10" ht="14.4" x14ac:dyDescent="0.3">
      <c r="A1131" s="2">
        <v>4474</v>
      </c>
      <c r="B1131" s="3" t="s">
        <v>4475</v>
      </c>
      <c r="C1131" s="3" t="s">
        <v>4493</v>
      </c>
      <c r="D1131" s="1" t="s">
        <v>1225</v>
      </c>
      <c r="E1131" s="1" t="s">
        <v>4494</v>
      </c>
      <c r="F1131" s="1" t="s">
        <v>4495</v>
      </c>
      <c r="G1131" s="4" t="s">
        <v>4496</v>
      </c>
      <c r="H1131" s="1" t="s">
        <v>15</v>
      </c>
      <c r="I1131" s="1" t="s">
        <v>3829</v>
      </c>
      <c r="J1131" s="1">
        <v>1</v>
      </c>
    </row>
    <row r="1132" spans="1:10" ht="14.4" x14ac:dyDescent="0.3">
      <c r="A1132" s="2">
        <v>4539</v>
      </c>
      <c r="B1132" s="3" t="s">
        <v>4475</v>
      </c>
      <c r="C1132" s="3" t="s">
        <v>4497</v>
      </c>
      <c r="D1132" s="1" t="s">
        <v>1225</v>
      </c>
      <c r="E1132" s="1" t="s">
        <v>4498</v>
      </c>
      <c r="F1132" s="1" t="s">
        <v>4499</v>
      </c>
      <c r="G1132" s="4" t="s">
        <v>4500</v>
      </c>
      <c r="H1132" s="1" t="s">
        <v>15</v>
      </c>
      <c r="I1132" s="1" t="s">
        <v>3829</v>
      </c>
      <c r="J1132" s="1">
        <v>1</v>
      </c>
    </row>
    <row r="1133" spans="1:10" ht="14.4" x14ac:dyDescent="0.3">
      <c r="A1133" s="2">
        <v>4553</v>
      </c>
      <c r="B1133" s="3" t="s">
        <v>4475</v>
      </c>
      <c r="C1133" s="3" t="s">
        <v>4501</v>
      </c>
      <c r="D1133" s="1" t="s">
        <v>11</v>
      </c>
      <c r="E1133" s="1" t="s">
        <v>4502</v>
      </c>
      <c r="F1133" s="1" t="s">
        <v>4503</v>
      </c>
      <c r="G1133" s="4" t="s">
        <v>4504</v>
      </c>
      <c r="H1133" s="1" t="s">
        <v>15</v>
      </c>
      <c r="I1133" s="1" t="s">
        <v>3829</v>
      </c>
      <c r="J1133" s="1">
        <v>-1</v>
      </c>
    </row>
    <row r="1134" spans="1:10" ht="14.4" x14ac:dyDescent="0.3">
      <c r="A1134" s="2">
        <v>4624</v>
      </c>
      <c r="B1134" s="3" t="s">
        <v>4475</v>
      </c>
      <c r="C1134" s="3" t="s">
        <v>4505</v>
      </c>
      <c r="D1134" s="1" t="s">
        <v>1225</v>
      </c>
      <c r="E1134" s="1" t="s">
        <v>4506</v>
      </c>
      <c r="F1134" s="1" t="s">
        <v>4507</v>
      </c>
      <c r="G1134" s="4" t="s">
        <v>4508</v>
      </c>
      <c r="H1134" s="1" t="s">
        <v>15</v>
      </c>
      <c r="I1134" s="1" t="s">
        <v>3829</v>
      </c>
      <c r="J1134" s="1">
        <v>-1</v>
      </c>
    </row>
    <row r="1135" spans="1:10" ht="14.4" x14ac:dyDescent="0.3">
      <c r="A1135" s="2">
        <v>4646</v>
      </c>
      <c r="B1135" s="3" t="s">
        <v>4475</v>
      </c>
      <c r="C1135" s="3" t="s">
        <v>4509</v>
      </c>
      <c r="D1135" s="1" t="s">
        <v>1225</v>
      </c>
      <c r="E1135" s="1" t="s">
        <v>4510</v>
      </c>
      <c r="F1135" s="1" t="s">
        <v>4511</v>
      </c>
      <c r="G1135" s="4" t="s">
        <v>4512</v>
      </c>
      <c r="H1135" s="1" t="s">
        <v>15</v>
      </c>
      <c r="I1135" s="1" t="s">
        <v>3829</v>
      </c>
      <c r="J1135" s="1">
        <v>0</v>
      </c>
    </row>
    <row r="1136" spans="1:10" ht="14.4" x14ac:dyDescent="0.3">
      <c r="A1136" s="2">
        <v>4649</v>
      </c>
      <c r="B1136" s="3" t="s">
        <v>4475</v>
      </c>
      <c r="C1136" s="3" t="s">
        <v>4513</v>
      </c>
      <c r="D1136" s="1" t="s">
        <v>11</v>
      </c>
      <c r="E1136" s="1" t="s">
        <v>4514</v>
      </c>
      <c r="F1136" s="1" t="s">
        <v>4515</v>
      </c>
      <c r="G1136" s="4" t="s">
        <v>4516</v>
      </c>
      <c r="H1136" s="1" t="s">
        <v>15</v>
      </c>
      <c r="I1136" s="1" t="s">
        <v>3829</v>
      </c>
      <c r="J1136" s="1">
        <v>1</v>
      </c>
    </row>
    <row r="1137" spans="1:10" ht="14.4" x14ac:dyDescent="0.3">
      <c r="A1137" s="2">
        <v>4650</v>
      </c>
      <c r="B1137" s="3" t="s">
        <v>4475</v>
      </c>
      <c r="C1137" s="3" t="s">
        <v>4517</v>
      </c>
      <c r="D1137" s="1" t="s">
        <v>1225</v>
      </c>
      <c r="E1137" s="1" t="s">
        <v>4518</v>
      </c>
      <c r="F1137" s="1" t="s">
        <v>4519</v>
      </c>
      <c r="G1137" s="4" t="s">
        <v>4520</v>
      </c>
      <c r="H1137" s="1" t="s">
        <v>15</v>
      </c>
      <c r="I1137" s="1" t="s">
        <v>3829</v>
      </c>
      <c r="J1137" s="1">
        <v>1</v>
      </c>
    </row>
    <row r="1138" spans="1:10" ht="14.4" x14ac:dyDescent="0.3">
      <c r="A1138" s="2">
        <v>4677</v>
      </c>
      <c r="B1138" s="3" t="s">
        <v>4475</v>
      </c>
      <c r="C1138" s="3" t="s">
        <v>4521</v>
      </c>
      <c r="D1138" s="1" t="s">
        <v>1225</v>
      </c>
      <c r="E1138" s="1" t="s">
        <v>4522</v>
      </c>
      <c r="F1138" s="1" t="s">
        <v>4523</v>
      </c>
      <c r="G1138" s="4" t="s">
        <v>4524</v>
      </c>
      <c r="H1138" s="1" t="s">
        <v>15</v>
      </c>
      <c r="I1138" s="1" t="s">
        <v>3829</v>
      </c>
      <c r="J1138" s="1">
        <v>1</v>
      </c>
    </row>
    <row r="1139" spans="1:10" ht="14.4" x14ac:dyDescent="0.3">
      <c r="A1139" s="2">
        <v>4682</v>
      </c>
      <c r="B1139" s="3" t="s">
        <v>4475</v>
      </c>
      <c r="C1139" s="3" t="s">
        <v>4525</v>
      </c>
      <c r="D1139" s="1" t="s">
        <v>1225</v>
      </c>
      <c r="E1139" s="1" t="s">
        <v>4526</v>
      </c>
      <c r="F1139" s="1" t="s">
        <v>4527</v>
      </c>
      <c r="G1139" s="4" t="s">
        <v>4528</v>
      </c>
      <c r="H1139" s="1" t="s">
        <v>15</v>
      </c>
      <c r="I1139" s="1" t="s">
        <v>3829</v>
      </c>
      <c r="J1139" s="1">
        <v>1</v>
      </c>
    </row>
    <row r="1140" spans="1:10" ht="14.4" x14ac:dyDescent="0.3">
      <c r="A1140" s="2">
        <v>4697</v>
      </c>
      <c r="B1140" s="3" t="s">
        <v>4475</v>
      </c>
      <c r="C1140" s="3" t="s">
        <v>4529</v>
      </c>
      <c r="D1140" s="1" t="s">
        <v>1225</v>
      </c>
      <c r="E1140" s="1" t="s">
        <v>4530</v>
      </c>
      <c r="F1140" s="1" t="s">
        <v>4531</v>
      </c>
      <c r="G1140" s="4" t="s">
        <v>4532</v>
      </c>
      <c r="H1140" s="1" t="s">
        <v>15</v>
      </c>
      <c r="I1140" s="1" t="s">
        <v>3829</v>
      </c>
      <c r="J1140" s="1">
        <v>-1</v>
      </c>
    </row>
    <row r="1141" spans="1:10" ht="14.4" x14ac:dyDescent="0.3">
      <c r="A1141" s="2">
        <v>4725</v>
      </c>
      <c r="B1141" s="3" t="s">
        <v>4475</v>
      </c>
      <c r="C1141" s="3" t="s">
        <v>1879</v>
      </c>
      <c r="D1141" s="1" t="s">
        <v>11</v>
      </c>
      <c r="E1141" s="1" t="s">
        <v>4533</v>
      </c>
      <c r="F1141" s="1" t="s">
        <v>4534</v>
      </c>
      <c r="G1141" s="4" t="s">
        <v>4535</v>
      </c>
      <c r="H1141" s="1" t="s">
        <v>15</v>
      </c>
      <c r="I1141" s="1" t="s">
        <v>3829</v>
      </c>
      <c r="J1141" s="1">
        <v>1</v>
      </c>
    </row>
    <row r="1142" spans="1:10" ht="14.4" x14ac:dyDescent="0.3">
      <c r="A1142" s="2">
        <v>4769</v>
      </c>
      <c r="B1142" s="3" t="s">
        <v>4475</v>
      </c>
      <c r="C1142" s="3" t="s">
        <v>4536</v>
      </c>
      <c r="D1142" s="1" t="s">
        <v>11</v>
      </c>
      <c r="E1142" s="1" t="s">
        <v>4537</v>
      </c>
      <c r="F1142" s="1" t="s">
        <v>4538</v>
      </c>
      <c r="G1142" s="4" t="s">
        <v>4539</v>
      </c>
      <c r="H1142" s="1" t="s">
        <v>15</v>
      </c>
      <c r="I1142" s="1" t="s">
        <v>3829</v>
      </c>
      <c r="J1142" s="1">
        <v>1</v>
      </c>
    </row>
    <row r="1143" spans="1:10" ht="14.4" x14ac:dyDescent="0.3">
      <c r="A1143" s="2">
        <v>4780</v>
      </c>
      <c r="B1143" s="3" t="s">
        <v>4475</v>
      </c>
      <c r="C1143" s="3" t="s">
        <v>4540</v>
      </c>
      <c r="D1143" s="1" t="s">
        <v>1225</v>
      </c>
      <c r="E1143" s="1" t="s">
        <v>4541</v>
      </c>
      <c r="F1143" s="1" t="s">
        <v>4542</v>
      </c>
      <c r="G1143" s="4" t="s">
        <v>4543</v>
      </c>
      <c r="H1143" s="1" t="s">
        <v>15</v>
      </c>
      <c r="I1143" s="1" t="s">
        <v>3829</v>
      </c>
      <c r="J1143" s="1">
        <v>1</v>
      </c>
    </row>
    <row r="1144" spans="1:10" ht="14.4" x14ac:dyDescent="0.3">
      <c r="A1144" s="2">
        <v>4800</v>
      </c>
      <c r="B1144" s="3" t="s">
        <v>4475</v>
      </c>
      <c r="C1144" s="3" t="s">
        <v>4544</v>
      </c>
      <c r="D1144" s="1" t="s">
        <v>11</v>
      </c>
      <c r="E1144" s="1" t="s">
        <v>4545</v>
      </c>
      <c r="F1144" s="1" t="s">
        <v>4546</v>
      </c>
      <c r="G1144" s="4" t="s">
        <v>4547</v>
      </c>
      <c r="H1144" s="1" t="s">
        <v>15</v>
      </c>
      <c r="I1144" s="1" t="s">
        <v>3829</v>
      </c>
      <c r="J1144" s="1">
        <v>1</v>
      </c>
    </row>
    <row r="1145" spans="1:10" ht="14.4" x14ac:dyDescent="0.3">
      <c r="A1145" s="2">
        <v>4831</v>
      </c>
      <c r="B1145" s="3" t="s">
        <v>4475</v>
      </c>
      <c r="C1145" s="3" t="s">
        <v>4548</v>
      </c>
      <c r="D1145" s="1" t="s">
        <v>11</v>
      </c>
      <c r="E1145" s="1" t="s">
        <v>4549</v>
      </c>
      <c r="F1145" s="1" t="s">
        <v>4550</v>
      </c>
      <c r="G1145" s="4" t="s">
        <v>4551</v>
      </c>
      <c r="H1145" s="1" t="s">
        <v>15</v>
      </c>
      <c r="I1145" s="1" t="s">
        <v>3829</v>
      </c>
      <c r="J1145" s="1">
        <v>1</v>
      </c>
    </row>
    <row r="1146" spans="1:10" ht="14.4" x14ac:dyDescent="0.3">
      <c r="A1146" s="2">
        <v>4847</v>
      </c>
      <c r="B1146" s="3" t="s">
        <v>4475</v>
      </c>
      <c r="C1146" s="3" t="s">
        <v>4552</v>
      </c>
      <c r="D1146" s="1" t="s">
        <v>11</v>
      </c>
      <c r="E1146" s="1" t="s">
        <v>4553</v>
      </c>
      <c r="F1146" s="1" t="s">
        <v>4554</v>
      </c>
      <c r="G1146" s="4" t="s">
        <v>4555</v>
      </c>
      <c r="H1146" s="1" t="s">
        <v>15</v>
      </c>
      <c r="I1146" s="1" t="s">
        <v>3829</v>
      </c>
      <c r="J1146" s="1">
        <v>1</v>
      </c>
    </row>
    <row r="1147" spans="1:10" ht="14.4" x14ac:dyDescent="0.3">
      <c r="A1147" s="2">
        <v>4866</v>
      </c>
      <c r="B1147" s="3" t="s">
        <v>4475</v>
      </c>
      <c r="C1147" s="3" t="s">
        <v>4556</v>
      </c>
      <c r="D1147" s="1" t="s">
        <v>11</v>
      </c>
      <c r="E1147" s="1" t="s">
        <v>4557</v>
      </c>
      <c r="F1147" s="1" t="s">
        <v>4558</v>
      </c>
      <c r="G1147" s="4" t="s">
        <v>4559</v>
      </c>
      <c r="H1147" s="1" t="s">
        <v>15</v>
      </c>
      <c r="I1147" s="1" t="s">
        <v>3829</v>
      </c>
      <c r="J1147" s="1">
        <v>-1</v>
      </c>
    </row>
    <row r="1148" spans="1:10" ht="14.4" x14ac:dyDescent="0.3">
      <c r="A1148" s="2">
        <v>4877</v>
      </c>
      <c r="B1148" s="3" t="s">
        <v>4475</v>
      </c>
      <c r="C1148" s="3" t="s">
        <v>4560</v>
      </c>
      <c r="D1148" s="1" t="s">
        <v>1225</v>
      </c>
      <c r="E1148" s="1" t="s">
        <v>4561</v>
      </c>
      <c r="F1148" s="1" t="s">
        <v>4562</v>
      </c>
      <c r="G1148" s="4" t="s">
        <v>4563</v>
      </c>
      <c r="H1148" s="1" t="s">
        <v>15</v>
      </c>
      <c r="I1148" s="1" t="s">
        <v>3829</v>
      </c>
      <c r="J1148" s="1">
        <v>1</v>
      </c>
    </row>
    <row r="1149" spans="1:10" ht="14.4" x14ac:dyDescent="0.3">
      <c r="A1149" s="2">
        <v>4882</v>
      </c>
      <c r="B1149" s="3" t="s">
        <v>4475</v>
      </c>
      <c r="C1149" s="3" t="s">
        <v>4564</v>
      </c>
      <c r="D1149" s="1" t="s">
        <v>11</v>
      </c>
      <c r="E1149" s="1" t="s">
        <v>4565</v>
      </c>
      <c r="F1149" s="1" t="s">
        <v>4566</v>
      </c>
      <c r="G1149" s="4" t="s">
        <v>4567</v>
      </c>
      <c r="H1149" s="1" t="s">
        <v>15</v>
      </c>
      <c r="I1149" s="1" t="s">
        <v>3829</v>
      </c>
      <c r="J1149" s="1">
        <v>1</v>
      </c>
    </row>
    <row r="1150" spans="1:10" ht="14.4" x14ac:dyDescent="0.3">
      <c r="A1150" s="2">
        <v>4897</v>
      </c>
      <c r="B1150" s="3" t="s">
        <v>4475</v>
      </c>
      <c r="C1150" s="3" t="s">
        <v>4568</v>
      </c>
      <c r="D1150" s="1" t="s">
        <v>1225</v>
      </c>
      <c r="E1150" s="1" t="s">
        <v>4569</v>
      </c>
      <c r="F1150" s="1" t="s">
        <v>4570</v>
      </c>
      <c r="G1150" s="4" t="s">
        <v>4571</v>
      </c>
      <c r="H1150" s="1" t="s">
        <v>15</v>
      </c>
      <c r="I1150" s="1" t="s">
        <v>3829</v>
      </c>
      <c r="J1150" s="1">
        <v>0</v>
      </c>
    </row>
    <row r="1151" spans="1:10" ht="14.4" x14ac:dyDescent="0.3">
      <c r="A1151" s="2">
        <v>4913</v>
      </c>
      <c r="B1151" s="3" t="s">
        <v>4475</v>
      </c>
      <c r="C1151" s="3" t="s">
        <v>4572</v>
      </c>
      <c r="D1151" s="1" t="s">
        <v>1225</v>
      </c>
      <c r="E1151" s="1" t="s">
        <v>4573</v>
      </c>
      <c r="F1151" s="1" t="s">
        <v>4574</v>
      </c>
      <c r="G1151" s="4" t="s">
        <v>4575</v>
      </c>
      <c r="H1151" s="1" t="s">
        <v>15</v>
      </c>
      <c r="I1151" s="1" t="s">
        <v>3829</v>
      </c>
      <c r="J1151" s="1">
        <v>1</v>
      </c>
    </row>
    <row r="1152" spans="1:10" ht="14.4" x14ac:dyDescent="0.3">
      <c r="A1152" s="2">
        <v>5015</v>
      </c>
      <c r="B1152" s="3" t="s">
        <v>4475</v>
      </c>
      <c r="C1152" s="3" t="s">
        <v>4576</v>
      </c>
      <c r="D1152" s="1" t="s">
        <v>11</v>
      </c>
      <c r="E1152" s="1" t="s">
        <v>4577</v>
      </c>
      <c r="F1152" s="1" t="s">
        <v>4578</v>
      </c>
      <c r="G1152" s="4" t="s">
        <v>4579</v>
      </c>
      <c r="H1152" s="1" t="s">
        <v>15</v>
      </c>
      <c r="I1152" s="1" t="s">
        <v>3829</v>
      </c>
      <c r="J1152" s="1">
        <v>1</v>
      </c>
    </row>
    <row r="1153" spans="1:10" ht="14.4" x14ac:dyDescent="0.3">
      <c r="A1153" s="2">
        <v>5031</v>
      </c>
      <c r="B1153" s="3" t="s">
        <v>4475</v>
      </c>
      <c r="C1153" s="3" t="s">
        <v>4580</v>
      </c>
      <c r="D1153" s="1" t="s">
        <v>11</v>
      </c>
      <c r="E1153" s="1" t="s">
        <v>4581</v>
      </c>
      <c r="F1153" s="1" t="s">
        <v>4582</v>
      </c>
      <c r="G1153" s="4" t="s">
        <v>4583</v>
      </c>
      <c r="H1153" s="1" t="s">
        <v>15</v>
      </c>
      <c r="I1153" s="1" t="s">
        <v>3829</v>
      </c>
      <c r="J1153" s="1">
        <v>1</v>
      </c>
    </row>
    <row r="1154" spans="1:10" ht="14.4" x14ac:dyDescent="0.3">
      <c r="A1154" s="2">
        <v>5041</v>
      </c>
      <c r="B1154" s="3" t="s">
        <v>4475</v>
      </c>
      <c r="C1154" s="3" t="s">
        <v>4584</v>
      </c>
      <c r="D1154" s="1" t="s">
        <v>11</v>
      </c>
      <c r="E1154" s="1" t="s">
        <v>4585</v>
      </c>
      <c r="F1154" s="1" t="s">
        <v>4586</v>
      </c>
      <c r="G1154" s="4" t="s">
        <v>4587</v>
      </c>
      <c r="H1154" s="1" t="s">
        <v>15</v>
      </c>
      <c r="I1154" s="1" t="s">
        <v>3829</v>
      </c>
      <c r="J1154" s="1">
        <v>1</v>
      </c>
    </row>
    <row r="1155" spans="1:10" ht="14.4" x14ac:dyDescent="0.3">
      <c r="A1155" s="2">
        <v>5049</v>
      </c>
      <c r="B1155" s="3" t="s">
        <v>4475</v>
      </c>
      <c r="C1155" s="3" t="s">
        <v>4588</v>
      </c>
      <c r="D1155" s="1" t="s">
        <v>1225</v>
      </c>
      <c r="E1155" s="1" t="s">
        <v>4589</v>
      </c>
      <c r="F1155" s="1" t="s">
        <v>4590</v>
      </c>
      <c r="G1155" s="4" t="s">
        <v>4591</v>
      </c>
      <c r="H1155" s="1" t="s">
        <v>15</v>
      </c>
      <c r="I1155" s="1" t="s">
        <v>3829</v>
      </c>
      <c r="J1155" s="1">
        <v>1</v>
      </c>
    </row>
    <row r="1156" spans="1:10" ht="14.4" x14ac:dyDescent="0.3">
      <c r="A1156" s="2">
        <v>5062</v>
      </c>
      <c r="B1156" s="3" t="s">
        <v>4475</v>
      </c>
      <c r="C1156" s="3" t="s">
        <v>4592</v>
      </c>
      <c r="D1156" s="1" t="s">
        <v>11</v>
      </c>
      <c r="E1156" s="1" t="s">
        <v>4593</v>
      </c>
      <c r="F1156" s="1" t="s">
        <v>4594</v>
      </c>
      <c r="G1156" s="4" t="s">
        <v>4595</v>
      </c>
      <c r="H1156" s="1" t="s">
        <v>15</v>
      </c>
      <c r="I1156" s="1" t="s">
        <v>3829</v>
      </c>
      <c r="J1156" s="1">
        <v>0</v>
      </c>
    </row>
    <row r="1157" spans="1:10" ht="14.4" x14ac:dyDescent="0.3">
      <c r="A1157" s="2">
        <v>5064</v>
      </c>
      <c r="B1157" s="3" t="s">
        <v>4475</v>
      </c>
      <c r="C1157" s="3" t="s">
        <v>4596</v>
      </c>
      <c r="D1157" s="1" t="s">
        <v>11</v>
      </c>
      <c r="E1157" s="1" t="s">
        <v>4597</v>
      </c>
      <c r="F1157" s="1" t="s">
        <v>4598</v>
      </c>
      <c r="G1157" s="4" t="s">
        <v>4599</v>
      </c>
      <c r="H1157" s="1" t="s">
        <v>15</v>
      </c>
      <c r="I1157" s="1" t="s">
        <v>3829</v>
      </c>
      <c r="J1157" s="1">
        <v>0</v>
      </c>
    </row>
    <row r="1158" spans="1:10" ht="14.4" x14ac:dyDescent="0.3">
      <c r="A1158" s="2">
        <v>5069</v>
      </c>
      <c r="B1158" s="3" t="s">
        <v>4475</v>
      </c>
      <c r="C1158" s="3" t="s">
        <v>278</v>
      </c>
      <c r="D1158" s="1" t="s">
        <v>1225</v>
      </c>
      <c r="E1158" s="1" t="s">
        <v>4600</v>
      </c>
      <c r="F1158" s="1" t="s">
        <v>4601</v>
      </c>
      <c r="G1158" s="4" t="s">
        <v>4602</v>
      </c>
      <c r="H1158" s="1" t="s">
        <v>15</v>
      </c>
      <c r="I1158" s="1" t="s">
        <v>3829</v>
      </c>
      <c r="J1158" s="1">
        <v>1</v>
      </c>
    </row>
    <row r="1159" spans="1:10" ht="14.4" x14ac:dyDescent="0.3">
      <c r="A1159" s="2">
        <v>5095</v>
      </c>
      <c r="B1159" s="3" t="s">
        <v>4475</v>
      </c>
      <c r="C1159" s="3" t="s">
        <v>4603</v>
      </c>
      <c r="D1159" s="1" t="s">
        <v>1225</v>
      </c>
      <c r="E1159" s="1" t="s">
        <v>4604</v>
      </c>
      <c r="F1159" s="1" t="s">
        <v>4605</v>
      </c>
      <c r="G1159" s="4" t="s">
        <v>4606</v>
      </c>
      <c r="H1159" s="1" t="s">
        <v>15</v>
      </c>
      <c r="I1159" s="1" t="s">
        <v>3829</v>
      </c>
      <c r="J1159" s="1">
        <v>1</v>
      </c>
    </row>
    <row r="1160" spans="1:10" ht="14.4" x14ac:dyDescent="0.3">
      <c r="A1160" s="2">
        <v>5106</v>
      </c>
      <c r="B1160" s="3" t="s">
        <v>4475</v>
      </c>
      <c r="C1160" s="3" t="s">
        <v>4607</v>
      </c>
      <c r="D1160" s="1" t="s">
        <v>11</v>
      </c>
      <c r="E1160" s="1" t="s">
        <v>4608</v>
      </c>
      <c r="F1160" s="1" t="s">
        <v>4609</v>
      </c>
      <c r="G1160" s="4" t="s">
        <v>4610</v>
      </c>
      <c r="H1160" s="1" t="s">
        <v>15</v>
      </c>
      <c r="I1160" s="1" t="s">
        <v>3829</v>
      </c>
      <c r="J1160" s="1">
        <v>1</v>
      </c>
    </row>
    <row r="1161" spans="1:10" ht="14.4" x14ac:dyDescent="0.3">
      <c r="A1161" s="2">
        <v>5124</v>
      </c>
      <c r="B1161" s="3" t="s">
        <v>4475</v>
      </c>
      <c r="C1161" s="3" t="s">
        <v>4611</v>
      </c>
      <c r="D1161" s="1" t="s">
        <v>11</v>
      </c>
      <c r="E1161" s="1" t="s">
        <v>4612</v>
      </c>
      <c r="F1161" s="1" t="s">
        <v>4613</v>
      </c>
      <c r="G1161" s="4" t="s">
        <v>4614</v>
      </c>
      <c r="H1161" s="1" t="s">
        <v>15</v>
      </c>
      <c r="I1161" s="1" t="s">
        <v>3829</v>
      </c>
      <c r="J1161" s="1">
        <v>1</v>
      </c>
    </row>
    <row r="1162" spans="1:10" ht="14.4" x14ac:dyDescent="0.3">
      <c r="A1162" s="2">
        <v>5130</v>
      </c>
      <c r="B1162" s="3" t="s">
        <v>4475</v>
      </c>
      <c r="C1162" s="3" t="s">
        <v>4615</v>
      </c>
      <c r="D1162" s="1" t="s">
        <v>1225</v>
      </c>
      <c r="E1162" s="1" t="s">
        <v>4616</v>
      </c>
      <c r="F1162" s="1" t="s">
        <v>4617</v>
      </c>
      <c r="G1162" s="4" t="s">
        <v>4618</v>
      </c>
      <c r="H1162" s="1" t="s">
        <v>15</v>
      </c>
      <c r="I1162" s="1" t="s">
        <v>3829</v>
      </c>
      <c r="J1162" s="1">
        <v>1</v>
      </c>
    </row>
    <row r="1163" spans="1:10" ht="14.4" x14ac:dyDescent="0.3">
      <c r="A1163" s="2">
        <v>5146</v>
      </c>
      <c r="B1163" s="3" t="s">
        <v>4475</v>
      </c>
      <c r="C1163" s="3" t="s">
        <v>4619</v>
      </c>
      <c r="D1163" s="1" t="s">
        <v>11</v>
      </c>
      <c r="E1163" s="1" t="s">
        <v>4620</v>
      </c>
      <c r="F1163" s="1" t="s">
        <v>4621</v>
      </c>
      <c r="G1163" s="4" t="s">
        <v>4622</v>
      </c>
      <c r="H1163" s="1" t="s">
        <v>15</v>
      </c>
      <c r="I1163" s="1" t="s">
        <v>3829</v>
      </c>
      <c r="J1163" s="1">
        <v>1</v>
      </c>
    </row>
    <row r="1164" spans="1:10" ht="14.4" x14ac:dyDescent="0.3">
      <c r="A1164" s="2">
        <v>5163</v>
      </c>
      <c r="B1164" s="3" t="s">
        <v>4475</v>
      </c>
      <c r="C1164" s="3" t="s">
        <v>4623</v>
      </c>
      <c r="D1164" s="1" t="s">
        <v>1225</v>
      </c>
      <c r="E1164" s="1" t="s">
        <v>4624</v>
      </c>
      <c r="F1164" s="1" t="s">
        <v>4625</v>
      </c>
      <c r="G1164" s="4" t="s">
        <v>4626</v>
      </c>
      <c r="H1164" s="1" t="s">
        <v>15</v>
      </c>
      <c r="I1164" s="1" t="s">
        <v>3829</v>
      </c>
      <c r="J1164" s="1">
        <v>1</v>
      </c>
    </row>
    <row r="1165" spans="1:10" ht="14.4" x14ac:dyDescent="0.3">
      <c r="A1165" s="2">
        <v>5253</v>
      </c>
      <c r="B1165" s="3" t="s">
        <v>4475</v>
      </c>
      <c r="C1165" s="3" t="s">
        <v>4627</v>
      </c>
      <c r="D1165" s="1" t="s">
        <v>11</v>
      </c>
      <c r="E1165" s="1" t="s">
        <v>4628</v>
      </c>
      <c r="F1165" s="1" t="s">
        <v>4629</v>
      </c>
      <c r="G1165" s="4" t="s">
        <v>4630</v>
      </c>
      <c r="H1165" s="1" t="s">
        <v>15</v>
      </c>
      <c r="I1165" s="1" t="s">
        <v>3829</v>
      </c>
      <c r="J1165" s="1">
        <v>1</v>
      </c>
    </row>
    <row r="1166" spans="1:10" ht="14.4" x14ac:dyDescent="0.3">
      <c r="A1166" s="2">
        <v>5283</v>
      </c>
      <c r="B1166" s="3" t="s">
        <v>4475</v>
      </c>
      <c r="C1166" s="3" t="s">
        <v>4631</v>
      </c>
      <c r="D1166" s="1" t="s">
        <v>1225</v>
      </c>
      <c r="E1166" s="1" t="s">
        <v>4632</v>
      </c>
      <c r="F1166" s="1" t="s">
        <v>4633</v>
      </c>
      <c r="G1166" s="4" t="s">
        <v>4634</v>
      </c>
      <c r="H1166" s="1" t="s">
        <v>15</v>
      </c>
      <c r="I1166" s="1" t="s">
        <v>3829</v>
      </c>
      <c r="J1166" s="1">
        <v>1</v>
      </c>
    </row>
    <row r="1167" spans="1:10" ht="14.4" x14ac:dyDescent="0.3">
      <c r="A1167" s="2">
        <v>5290</v>
      </c>
      <c r="B1167" s="3" t="s">
        <v>4475</v>
      </c>
      <c r="C1167" s="3" t="s">
        <v>4635</v>
      </c>
      <c r="D1167" s="1" t="s">
        <v>1225</v>
      </c>
      <c r="E1167" s="1" t="s">
        <v>4636</v>
      </c>
      <c r="F1167" s="1" t="s">
        <v>4637</v>
      </c>
      <c r="G1167" s="4" t="s">
        <v>4638</v>
      </c>
      <c r="H1167" s="1" t="s">
        <v>15</v>
      </c>
      <c r="I1167" s="1" t="s">
        <v>3829</v>
      </c>
      <c r="J1167" s="1">
        <v>1</v>
      </c>
    </row>
    <row r="1168" spans="1:10" ht="14.4" x14ac:dyDescent="0.3">
      <c r="A1168" s="2">
        <v>5295</v>
      </c>
      <c r="B1168" s="3" t="s">
        <v>4475</v>
      </c>
      <c r="C1168" s="3" t="s">
        <v>4639</v>
      </c>
      <c r="D1168" s="1" t="s">
        <v>11</v>
      </c>
      <c r="E1168" s="1" t="s">
        <v>4640</v>
      </c>
      <c r="F1168" s="1" t="s">
        <v>4641</v>
      </c>
      <c r="G1168" s="4" t="s">
        <v>4642</v>
      </c>
      <c r="H1168" s="1" t="s">
        <v>15</v>
      </c>
      <c r="I1168" s="1" t="s">
        <v>3829</v>
      </c>
      <c r="J1168" s="1">
        <v>1</v>
      </c>
    </row>
    <row r="1169" spans="1:10" ht="14.4" x14ac:dyDescent="0.3">
      <c r="A1169" s="2">
        <v>5306</v>
      </c>
      <c r="B1169" s="3" t="s">
        <v>4475</v>
      </c>
      <c r="C1169" s="3" t="s">
        <v>4643</v>
      </c>
      <c r="D1169" s="1" t="s">
        <v>11</v>
      </c>
      <c r="E1169" s="1" t="s">
        <v>4644</v>
      </c>
      <c r="F1169" s="1" t="s">
        <v>4645</v>
      </c>
      <c r="G1169" s="4" t="s">
        <v>4646</v>
      </c>
      <c r="H1169" s="1" t="s">
        <v>15</v>
      </c>
      <c r="I1169" s="1" t="s">
        <v>3829</v>
      </c>
      <c r="J1169" s="1">
        <v>1</v>
      </c>
    </row>
    <row r="1170" spans="1:10" ht="14.4" x14ac:dyDescent="0.3">
      <c r="A1170" s="2">
        <v>5330</v>
      </c>
      <c r="B1170" s="3" t="s">
        <v>4475</v>
      </c>
      <c r="C1170" s="3" t="s">
        <v>302</v>
      </c>
      <c r="D1170" s="1" t="s">
        <v>1225</v>
      </c>
      <c r="E1170" s="1" t="s">
        <v>4647</v>
      </c>
      <c r="F1170" s="1" t="s">
        <v>4648</v>
      </c>
      <c r="G1170" s="4" t="s">
        <v>4649</v>
      </c>
      <c r="H1170" s="1" t="s">
        <v>15</v>
      </c>
      <c r="I1170" s="1" t="s">
        <v>3829</v>
      </c>
      <c r="J1170" s="1">
        <v>0</v>
      </c>
    </row>
    <row r="1171" spans="1:10" ht="14.4" x14ac:dyDescent="0.3">
      <c r="A1171" s="2">
        <v>5353</v>
      </c>
      <c r="B1171" s="3" t="s">
        <v>4475</v>
      </c>
      <c r="C1171" s="3" t="s">
        <v>4650</v>
      </c>
      <c r="D1171" s="1" t="s">
        <v>11</v>
      </c>
      <c r="E1171" s="1" t="s">
        <v>4651</v>
      </c>
      <c r="F1171" s="1" t="s">
        <v>4652</v>
      </c>
      <c r="G1171" s="4" t="s">
        <v>4653</v>
      </c>
      <c r="H1171" s="1" t="s">
        <v>15</v>
      </c>
      <c r="I1171" s="1" t="s">
        <v>3829</v>
      </c>
      <c r="J1171" s="1">
        <v>1</v>
      </c>
    </row>
    <row r="1172" spans="1:10" ht="14.4" x14ac:dyDescent="0.3">
      <c r="A1172" s="2">
        <v>5358</v>
      </c>
      <c r="B1172" s="3" t="s">
        <v>4475</v>
      </c>
      <c r="C1172" s="3" t="s">
        <v>4654</v>
      </c>
      <c r="D1172" s="1" t="s">
        <v>11</v>
      </c>
      <c r="E1172" s="1" t="s">
        <v>4655</v>
      </c>
      <c r="F1172" s="1" t="s">
        <v>4656</v>
      </c>
      <c r="G1172" s="4" t="s">
        <v>4657</v>
      </c>
      <c r="H1172" s="1" t="s">
        <v>15</v>
      </c>
      <c r="I1172" s="1" t="s">
        <v>3829</v>
      </c>
      <c r="J1172" s="1">
        <v>0</v>
      </c>
    </row>
    <row r="1173" spans="1:10" ht="14.4" x14ac:dyDescent="0.3">
      <c r="A1173" s="2">
        <v>5377</v>
      </c>
      <c r="B1173" s="3" t="s">
        <v>4475</v>
      </c>
      <c r="C1173" s="3" t="s">
        <v>4658</v>
      </c>
      <c r="D1173" s="1" t="s">
        <v>1225</v>
      </c>
      <c r="E1173" s="1" t="s">
        <v>4659</v>
      </c>
      <c r="F1173" s="1" t="s">
        <v>4660</v>
      </c>
      <c r="G1173" s="4" t="s">
        <v>4661</v>
      </c>
      <c r="H1173" s="1" t="s">
        <v>15</v>
      </c>
      <c r="I1173" s="1" t="s">
        <v>3829</v>
      </c>
      <c r="J1173" s="1">
        <v>1</v>
      </c>
    </row>
    <row r="1174" spans="1:10" ht="14.4" x14ac:dyDescent="0.3">
      <c r="A1174" s="2">
        <v>5384</v>
      </c>
      <c r="B1174" s="3" t="s">
        <v>4475</v>
      </c>
      <c r="C1174" s="3" t="s">
        <v>4662</v>
      </c>
      <c r="D1174" s="1" t="s">
        <v>1225</v>
      </c>
      <c r="E1174" s="1" t="s">
        <v>4663</v>
      </c>
      <c r="F1174" s="1" t="s">
        <v>4664</v>
      </c>
      <c r="G1174" s="4" t="s">
        <v>4665</v>
      </c>
      <c r="H1174" s="1" t="s">
        <v>15</v>
      </c>
      <c r="I1174" s="1" t="s">
        <v>3829</v>
      </c>
      <c r="J1174" s="1">
        <v>1</v>
      </c>
    </row>
    <row r="1175" spans="1:10" ht="14.4" x14ac:dyDescent="0.3">
      <c r="A1175" s="2">
        <v>5389</v>
      </c>
      <c r="B1175" s="3" t="s">
        <v>4475</v>
      </c>
      <c r="C1175" s="3" t="s">
        <v>4666</v>
      </c>
      <c r="D1175" s="1" t="s">
        <v>1225</v>
      </c>
      <c r="E1175" s="1" t="s">
        <v>4667</v>
      </c>
      <c r="F1175" s="1" t="s">
        <v>4668</v>
      </c>
      <c r="G1175" s="4" t="s">
        <v>4669</v>
      </c>
      <c r="H1175" s="1" t="s">
        <v>15</v>
      </c>
      <c r="I1175" s="1" t="s">
        <v>3829</v>
      </c>
      <c r="J1175" s="1">
        <v>1</v>
      </c>
    </row>
    <row r="1176" spans="1:10" ht="14.4" x14ac:dyDescent="0.3">
      <c r="A1176" s="2">
        <v>5439</v>
      </c>
      <c r="B1176" s="3" t="s">
        <v>4475</v>
      </c>
      <c r="C1176" s="3" t="s">
        <v>4670</v>
      </c>
      <c r="D1176" s="1" t="s">
        <v>11</v>
      </c>
      <c r="E1176" s="1" t="s">
        <v>4671</v>
      </c>
      <c r="F1176" s="1" t="s">
        <v>4672</v>
      </c>
      <c r="G1176" s="4" t="s">
        <v>4673</v>
      </c>
      <c r="H1176" s="1" t="s">
        <v>15</v>
      </c>
      <c r="I1176" s="1" t="s">
        <v>3829</v>
      </c>
      <c r="J1176" s="1">
        <v>1</v>
      </c>
    </row>
    <row r="1177" spans="1:10" ht="14.4" x14ac:dyDescent="0.3">
      <c r="A1177" s="2">
        <v>5468</v>
      </c>
      <c r="B1177" s="3" t="s">
        <v>4475</v>
      </c>
      <c r="C1177" s="3" t="s">
        <v>4674</v>
      </c>
      <c r="D1177" s="1" t="s">
        <v>11</v>
      </c>
      <c r="E1177" s="1" t="s">
        <v>4675</v>
      </c>
      <c r="F1177" s="1" t="s">
        <v>4676</v>
      </c>
      <c r="G1177" s="4" t="s">
        <v>4677</v>
      </c>
      <c r="H1177" s="1" t="s">
        <v>15</v>
      </c>
      <c r="I1177" s="1" t="s">
        <v>3829</v>
      </c>
      <c r="J1177" s="1">
        <v>-1</v>
      </c>
    </row>
    <row r="1178" spans="1:10" ht="14.4" x14ac:dyDescent="0.3">
      <c r="A1178" s="2">
        <v>5480</v>
      </c>
      <c r="B1178" s="3" t="s">
        <v>4475</v>
      </c>
      <c r="C1178" s="3" t="s">
        <v>4678</v>
      </c>
      <c r="D1178" s="1" t="s">
        <v>11</v>
      </c>
      <c r="E1178" s="1" t="s">
        <v>4679</v>
      </c>
      <c r="F1178" s="1" t="s">
        <v>4680</v>
      </c>
      <c r="G1178" s="4" t="s">
        <v>4681</v>
      </c>
      <c r="H1178" s="1" t="s">
        <v>15</v>
      </c>
      <c r="I1178" s="1" t="s">
        <v>3829</v>
      </c>
      <c r="J1178" s="1">
        <v>1</v>
      </c>
    </row>
    <row r="1179" spans="1:10" ht="14.4" x14ac:dyDescent="0.3">
      <c r="A1179" s="2">
        <v>5486</v>
      </c>
      <c r="B1179" s="3" t="s">
        <v>4475</v>
      </c>
      <c r="C1179" s="3" t="s">
        <v>4682</v>
      </c>
      <c r="D1179" s="1" t="s">
        <v>1225</v>
      </c>
      <c r="E1179" s="1" t="s">
        <v>4683</v>
      </c>
      <c r="F1179" s="1" t="s">
        <v>4684</v>
      </c>
      <c r="G1179" s="4" t="s">
        <v>4685</v>
      </c>
      <c r="H1179" s="1" t="s">
        <v>15</v>
      </c>
      <c r="I1179" s="1" t="s">
        <v>3829</v>
      </c>
      <c r="J1179" s="1">
        <v>1</v>
      </c>
    </row>
    <row r="1180" spans="1:10" ht="14.4" x14ac:dyDescent="0.3">
      <c r="A1180" s="2">
        <v>5571</v>
      </c>
      <c r="B1180" s="3" t="s">
        <v>4475</v>
      </c>
      <c r="C1180" s="3" t="s">
        <v>4686</v>
      </c>
      <c r="D1180" s="1" t="s">
        <v>11</v>
      </c>
      <c r="E1180" s="1" t="s">
        <v>4687</v>
      </c>
      <c r="F1180" s="1" t="s">
        <v>4688</v>
      </c>
      <c r="G1180" s="4" t="s">
        <v>4689</v>
      </c>
      <c r="H1180" s="1" t="s">
        <v>15</v>
      </c>
      <c r="I1180" s="1" t="s">
        <v>3829</v>
      </c>
      <c r="J1180" s="1">
        <v>0</v>
      </c>
    </row>
    <row r="1181" spans="1:10" ht="14.4" x14ac:dyDescent="0.3">
      <c r="A1181" s="2">
        <v>5622</v>
      </c>
      <c r="B1181" s="3" t="s">
        <v>4475</v>
      </c>
      <c r="C1181" s="3" t="s">
        <v>4690</v>
      </c>
      <c r="D1181" s="1" t="s">
        <v>11</v>
      </c>
      <c r="E1181" s="1" t="s">
        <v>4691</v>
      </c>
      <c r="F1181" s="1" t="s">
        <v>4692</v>
      </c>
      <c r="G1181" s="4" t="s">
        <v>4693</v>
      </c>
      <c r="H1181" s="1" t="s">
        <v>15</v>
      </c>
      <c r="I1181" s="1" t="s">
        <v>3829</v>
      </c>
      <c r="J1181" s="1">
        <v>1</v>
      </c>
    </row>
    <row r="1182" spans="1:10" ht="14.4" x14ac:dyDescent="0.3">
      <c r="A1182" s="2">
        <v>5623</v>
      </c>
      <c r="B1182" s="3" t="s">
        <v>4475</v>
      </c>
      <c r="C1182" s="3" t="s">
        <v>4694</v>
      </c>
      <c r="D1182" s="1" t="s">
        <v>1225</v>
      </c>
      <c r="E1182" s="1" t="s">
        <v>4695</v>
      </c>
      <c r="F1182" s="1" t="s">
        <v>4696</v>
      </c>
      <c r="G1182" s="4" t="s">
        <v>4697</v>
      </c>
      <c r="H1182" s="1" t="s">
        <v>15</v>
      </c>
      <c r="I1182" s="1" t="s">
        <v>3829</v>
      </c>
      <c r="J1182" s="1">
        <v>1</v>
      </c>
    </row>
    <row r="1183" spans="1:10" ht="14.4" x14ac:dyDescent="0.3">
      <c r="A1183" s="2">
        <v>5656</v>
      </c>
      <c r="B1183" s="3" t="s">
        <v>4475</v>
      </c>
      <c r="C1183" s="3" t="s">
        <v>4698</v>
      </c>
      <c r="D1183" s="1" t="s">
        <v>1225</v>
      </c>
      <c r="E1183" s="1" t="s">
        <v>4699</v>
      </c>
      <c r="F1183" s="1" t="s">
        <v>4700</v>
      </c>
      <c r="G1183" s="4" t="s">
        <v>4701</v>
      </c>
      <c r="H1183" s="1" t="s">
        <v>15</v>
      </c>
      <c r="I1183" s="1" t="s">
        <v>3829</v>
      </c>
      <c r="J1183" s="1">
        <v>1</v>
      </c>
    </row>
    <row r="1184" spans="1:10" ht="14.4" x14ac:dyDescent="0.3">
      <c r="A1184" s="2">
        <v>5677</v>
      </c>
      <c r="B1184" s="3" t="s">
        <v>4475</v>
      </c>
      <c r="C1184" s="3" t="s">
        <v>4702</v>
      </c>
      <c r="D1184" s="1" t="s">
        <v>1225</v>
      </c>
      <c r="E1184" s="1" t="s">
        <v>4703</v>
      </c>
      <c r="F1184" s="1" t="s">
        <v>4704</v>
      </c>
      <c r="G1184" s="4" t="s">
        <v>4705</v>
      </c>
      <c r="H1184" s="1" t="s">
        <v>15</v>
      </c>
      <c r="I1184" s="1" t="s">
        <v>3829</v>
      </c>
      <c r="J1184" s="1">
        <v>1</v>
      </c>
    </row>
    <row r="1185" spans="1:10" ht="14.4" x14ac:dyDescent="0.3">
      <c r="A1185" s="2">
        <v>5682</v>
      </c>
      <c r="B1185" s="3" t="s">
        <v>4475</v>
      </c>
      <c r="C1185" s="3" t="s">
        <v>4706</v>
      </c>
      <c r="D1185" s="1" t="s">
        <v>1225</v>
      </c>
      <c r="E1185" s="1" t="s">
        <v>4707</v>
      </c>
      <c r="F1185" s="1" t="s">
        <v>4708</v>
      </c>
      <c r="G1185" s="4" t="s">
        <v>4709</v>
      </c>
      <c r="H1185" s="1" t="s">
        <v>15</v>
      </c>
      <c r="I1185" s="1" t="s">
        <v>3829</v>
      </c>
      <c r="J1185" s="1">
        <v>1</v>
      </c>
    </row>
    <row r="1186" spans="1:10" ht="14.4" x14ac:dyDescent="0.3">
      <c r="A1186" s="2">
        <v>5688</v>
      </c>
      <c r="B1186" s="3" t="s">
        <v>4475</v>
      </c>
      <c r="C1186" s="3" t="s">
        <v>4710</v>
      </c>
      <c r="D1186" s="1" t="s">
        <v>11</v>
      </c>
      <c r="E1186" s="1" t="s">
        <v>4711</v>
      </c>
      <c r="F1186" s="1" t="s">
        <v>4712</v>
      </c>
      <c r="G1186" s="4" t="s">
        <v>4713</v>
      </c>
      <c r="H1186" s="1" t="s">
        <v>15</v>
      </c>
      <c r="I1186" s="1" t="s">
        <v>3829</v>
      </c>
      <c r="J1186" s="1">
        <v>1</v>
      </c>
    </row>
    <row r="1187" spans="1:10" ht="14.4" x14ac:dyDescent="0.3">
      <c r="A1187" s="2">
        <v>5730</v>
      </c>
      <c r="B1187" s="3" t="s">
        <v>4475</v>
      </c>
      <c r="C1187" s="3" t="s">
        <v>4714</v>
      </c>
      <c r="D1187" s="1" t="s">
        <v>1225</v>
      </c>
      <c r="E1187" s="1" t="s">
        <v>4715</v>
      </c>
      <c r="F1187" s="1" t="s">
        <v>4716</v>
      </c>
      <c r="G1187" s="4" t="s">
        <v>4717</v>
      </c>
      <c r="H1187" s="1" t="s">
        <v>15</v>
      </c>
      <c r="I1187" s="1" t="s">
        <v>3829</v>
      </c>
      <c r="J1187" s="1">
        <v>1</v>
      </c>
    </row>
    <row r="1188" spans="1:10" ht="14.4" x14ac:dyDescent="0.3">
      <c r="A1188" s="2">
        <v>5770</v>
      </c>
      <c r="B1188" s="3" t="s">
        <v>4475</v>
      </c>
      <c r="C1188" s="3" t="s">
        <v>4718</v>
      </c>
      <c r="D1188" s="1" t="s">
        <v>11</v>
      </c>
      <c r="E1188" s="1" t="s">
        <v>4719</v>
      </c>
      <c r="F1188" s="1" t="s">
        <v>4720</v>
      </c>
      <c r="G1188" s="4" t="s">
        <v>4721</v>
      </c>
      <c r="H1188" s="1" t="s">
        <v>15</v>
      </c>
      <c r="I1188" s="1" t="s">
        <v>3829</v>
      </c>
      <c r="J1188" s="1">
        <v>1</v>
      </c>
    </row>
    <row r="1189" spans="1:10" ht="14.4" x14ac:dyDescent="0.3">
      <c r="A1189" s="2">
        <v>5771</v>
      </c>
      <c r="B1189" s="3" t="s">
        <v>4475</v>
      </c>
      <c r="C1189" s="3" t="s">
        <v>4722</v>
      </c>
      <c r="D1189" s="1" t="s">
        <v>1225</v>
      </c>
      <c r="E1189" s="1" t="s">
        <v>4723</v>
      </c>
      <c r="F1189" s="1" t="s">
        <v>4724</v>
      </c>
      <c r="G1189" s="4" t="s">
        <v>4725</v>
      </c>
      <c r="H1189" s="1" t="s">
        <v>15</v>
      </c>
      <c r="I1189" s="1" t="s">
        <v>3829</v>
      </c>
      <c r="J1189" s="1">
        <v>1</v>
      </c>
    </row>
    <row r="1190" spans="1:10" ht="14.4" x14ac:dyDescent="0.3">
      <c r="A1190" s="2">
        <v>5780</v>
      </c>
      <c r="B1190" s="3" t="s">
        <v>4475</v>
      </c>
      <c r="C1190" s="3" t="s">
        <v>4726</v>
      </c>
      <c r="D1190" s="1" t="s">
        <v>11</v>
      </c>
      <c r="E1190" s="1" t="s">
        <v>4727</v>
      </c>
      <c r="F1190" s="1" t="s">
        <v>4728</v>
      </c>
      <c r="G1190" s="4" t="s">
        <v>4729</v>
      </c>
      <c r="H1190" s="1" t="s">
        <v>15</v>
      </c>
      <c r="I1190" s="1" t="s">
        <v>3829</v>
      </c>
      <c r="J1190" s="1">
        <v>0</v>
      </c>
    </row>
    <row r="1191" spans="1:10" ht="14.4" x14ac:dyDescent="0.3">
      <c r="A1191" s="2">
        <v>5805</v>
      </c>
      <c r="B1191" s="3" t="s">
        <v>4475</v>
      </c>
      <c r="C1191" s="3" t="s">
        <v>4730</v>
      </c>
      <c r="D1191" s="1" t="s">
        <v>11</v>
      </c>
      <c r="E1191" s="1" t="s">
        <v>4731</v>
      </c>
      <c r="F1191" s="1" t="s">
        <v>4732</v>
      </c>
      <c r="G1191" s="4" t="s">
        <v>4733</v>
      </c>
      <c r="H1191" s="1" t="s">
        <v>15</v>
      </c>
      <c r="I1191" s="1" t="s">
        <v>3829</v>
      </c>
      <c r="J1191" s="1">
        <v>0</v>
      </c>
    </row>
    <row r="1192" spans="1:10" ht="14.4" x14ac:dyDescent="0.3">
      <c r="A1192" s="2">
        <v>5815</v>
      </c>
      <c r="B1192" s="3" t="s">
        <v>4475</v>
      </c>
      <c r="C1192" s="3" t="s">
        <v>4734</v>
      </c>
      <c r="D1192" s="1" t="s">
        <v>1225</v>
      </c>
      <c r="E1192" s="1" t="s">
        <v>4735</v>
      </c>
      <c r="F1192" s="1" t="s">
        <v>4736</v>
      </c>
      <c r="G1192" s="4" t="s">
        <v>4737</v>
      </c>
      <c r="H1192" s="1" t="s">
        <v>15</v>
      </c>
      <c r="I1192" s="1" t="s">
        <v>3829</v>
      </c>
      <c r="J1192" s="1">
        <v>0</v>
      </c>
    </row>
    <row r="1193" spans="1:10" ht="14.4" x14ac:dyDescent="0.3">
      <c r="A1193" s="2">
        <v>5841</v>
      </c>
      <c r="B1193" s="3" t="s">
        <v>4475</v>
      </c>
      <c r="C1193" s="3" t="s">
        <v>4738</v>
      </c>
      <c r="D1193" s="1" t="s">
        <v>1225</v>
      </c>
      <c r="E1193" s="1" t="s">
        <v>4739</v>
      </c>
      <c r="F1193" s="1" t="s">
        <v>4740</v>
      </c>
      <c r="G1193" s="4" t="s">
        <v>4741</v>
      </c>
      <c r="H1193" s="1" t="s">
        <v>15</v>
      </c>
      <c r="I1193" s="1" t="s">
        <v>3829</v>
      </c>
      <c r="J1193" s="1">
        <v>1</v>
      </c>
    </row>
    <row r="1194" spans="1:10" ht="14.4" x14ac:dyDescent="0.3">
      <c r="A1194" s="2">
        <v>5852</v>
      </c>
      <c r="B1194" s="3" t="s">
        <v>4475</v>
      </c>
      <c r="C1194" s="3" t="s">
        <v>4742</v>
      </c>
      <c r="D1194" s="1" t="s">
        <v>1225</v>
      </c>
      <c r="E1194" s="1" t="s">
        <v>4743</v>
      </c>
      <c r="F1194" s="1" t="s">
        <v>4744</v>
      </c>
      <c r="G1194" s="4" t="s">
        <v>4745</v>
      </c>
      <c r="H1194" s="1" t="s">
        <v>15</v>
      </c>
      <c r="I1194" s="1" t="s">
        <v>3829</v>
      </c>
      <c r="J1194" s="1">
        <v>1</v>
      </c>
    </row>
    <row r="1195" spans="1:10" ht="14.4" x14ac:dyDescent="0.3">
      <c r="A1195" s="2">
        <v>5917</v>
      </c>
      <c r="B1195" s="3" t="s">
        <v>4475</v>
      </c>
      <c r="C1195" s="3" t="s">
        <v>4746</v>
      </c>
      <c r="D1195" s="1" t="s">
        <v>1225</v>
      </c>
      <c r="E1195" s="1" t="s">
        <v>4747</v>
      </c>
      <c r="F1195" s="1" t="s">
        <v>4748</v>
      </c>
      <c r="G1195" s="4" t="s">
        <v>4749</v>
      </c>
      <c r="H1195" s="1" t="s">
        <v>15</v>
      </c>
      <c r="I1195" s="1" t="s">
        <v>3829</v>
      </c>
      <c r="J1195" s="1">
        <v>1</v>
      </c>
    </row>
    <row r="1196" spans="1:10" ht="14.4" x14ac:dyDescent="0.3">
      <c r="A1196" s="2">
        <v>5981</v>
      </c>
      <c r="B1196" s="3" t="s">
        <v>4475</v>
      </c>
      <c r="C1196" s="3" t="s">
        <v>4750</v>
      </c>
      <c r="D1196" s="1" t="s">
        <v>1225</v>
      </c>
      <c r="E1196" s="1" t="s">
        <v>4751</v>
      </c>
      <c r="F1196" s="1" t="s">
        <v>4752</v>
      </c>
      <c r="G1196" s="4" t="s">
        <v>4753</v>
      </c>
      <c r="H1196" s="1" t="s">
        <v>15</v>
      </c>
      <c r="I1196" s="1" t="s">
        <v>3829</v>
      </c>
      <c r="J1196" s="1">
        <v>1</v>
      </c>
    </row>
    <row r="1197" spans="1:10" ht="14.4" x14ac:dyDescent="0.3">
      <c r="A1197" s="2">
        <v>6010</v>
      </c>
      <c r="B1197" s="3" t="s">
        <v>4475</v>
      </c>
      <c r="C1197" s="3" t="s">
        <v>4754</v>
      </c>
      <c r="D1197" s="1" t="s">
        <v>11</v>
      </c>
      <c r="E1197" s="1" t="s">
        <v>4755</v>
      </c>
      <c r="F1197" s="1" t="s">
        <v>4756</v>
      </c>
      <c r="G1197" s="4" t="s">
        <v>4757</v>
      </c>
      <c r="H1197" s="1" t="s">
        <v>15</v>
      </c>
      <c r="I1197" s="1" t="s">
        <v>3829</v>
      </c>
      <c r="J1197" s="1">
        <v>1</v>
      </c>
    </row>
    <row r="1198" spans="1:10" ht="14.4" x14ac:dyDescent="0.3">
      <c r="A1198" s="2">
        <v>6050</v>
      </c>
      <c r="B1198" s="3" t="s">
        <v>4475</v>
      </c>
      <c r="C1198" s="3" t="s">
        <v>4758</v>
      </c>
      <c r="D1198" s="1" t="s">
        <v>11</v>
      </c>
      <c r="E1198" s="1" t="s">
        <v>4759</v>
      </c>
      <c r="F1198" s="1" t="s">
        <v>4760</v>
      </c>
      <c r="G1198" s="4" t="s">
        <v>4761</v>
      </c>
      <c r="H1198" s="1" t="s">
        <v>15</v>
      </c>
      <c r="I1198" s="1" t="s">
        <v>3829</v>
      </c>
      <c r="J1198" s="1">
        <v>1</v>
      </c>
    </row>
    <row r="1199" spans="1:10" ht="14.4" x14ac:dyDescent="0.3">
      <c r="A1199" s="2">
        <v>6054</v>
      </c>
      <c r="B1199" s="3" t="s">
        <v>4475</v>
      </c>
      <c r="C1199" s="3" t="s">
        <v>4762</v>
      </c>
      <c r="D1199" s="1" t="s">
        <v>11</v>
      </c>
      <c r="E1199" s="1" t="s">
        <v>4763</v>
      </c>
      <c r="F1199" s="1" t="s">
        <v>4764</v>
      </c>
      <c r="G1199" s="4" t="s">
        <v>4765</v>
      </c>
      <c r="H1199" s="1" t="s">
        <v>15</v>
      </c>
      <c r="I1199" s="1" t="s">
        <v>3829</v>
      </c>
      <c r="J1199" s="1">
        <v>-1</v>
      </c>
    </row>
    <row r="1200" spans="1:10" ht="14.4" x14ac:dyDescent="0.3">
      <c r="A1200" s="2">
        <v>6064</v>
      </c>
      <c r="B1200" s="3" t="s">
        <v>4475</v>
      </c>
      <c r="C1200" s="3" t="s">
        <v>4766</v>
      </c>
      <c r="D1200" s="1" t="s">
        <v>11</v>
      </c>
      <c r="E1200" s="1" t="s">
        <v>4767</v>
      </c>
      <c r="F1200" s="1" t="s">
        <v>4768</v>
      </c>
      <c r="G1200" s="4" t="s">
        <v>4769</v>
      </c>
      <c r="H1200" s="1" t="s">
        <v>15</v>
      </c>
      <c r="I1200" s="1" t="s">
        <v>3829</v>
      </c>
      <c r="J1200" s="1">
        <v>1</v>
      </c>
    </row>
    <row r="1201" spans="1:10" ht="14.4" x14ac:dyDescent="0.3">
      <c r="A1201" s="2">
        <v>6091</v>
      </c>
      <c r="B1201" s="3" t="s">
        <v>4475</v>
      </c>
      <c r="C1201" s="3" t="s">
        <v>4770</v>
      </c>
      <c r="D1201" s="1" t="s">
        <v>1225</v>
      </c>
      <c r="E1201" s="1" t="s">
        <v>4771</v>
      </c>
      <c r="F1201" s="1" t="s">
        <v>4772</v>
      </c>
      <c r="G1201" s="4" t="s">
        <v>4773</v>
      </c>
      <c r="H1201" s="1" t="s">
        <v>15</v>
      </c>
      <c r="I1201" s="1" t="s">
        <v>3829</v>
      </c>
      <c r="J1201" s="1">
        <v>1</v>
      </c>
    </row>
    <row r="1202" spans="1:10" ht="14.4" x14ac:dyDescent="0.3">
      <c r="A1202" s="2">
        <v>6103</v>
      </c>
      <c r="B1202" s="3" t="s">
        <v>4475</v>
      </c>
      <c r="C1202" s="3" t="s">
        <v>4774</v>
      </c>
      <c r="D1202" s="1" t="s">
        <v>1225</v>
      </c>
      <c r="E1202" s="1" t="s">
        <v>4775</v>
      </c>
      <c r="F1202" s="1" t="s">
        <v>4776</v>
      </c>
      <c r="G1202" s="4" t="s">
        <v>4777</v>
      </c>
      <c r="H1202" s="1" t="s">
        <v>15</v>
      </c>
      <c r="I1202" s="1" t="s">
        <v>3829</v>
      </c>
      <c r="J1202" s="1">
        <v>0</v>
      </c>
    </row>
    <row r="1203" spans="1:10" ht="14.4" x14ac:dyDescent="0.3">
      <c r="A1203" s="2">
        <v>6115</v>
      </c>
      <c r="B1203" s="3" t="s">
        <v>4475</v>
      </c>
      <c r="C1203" s="3" t="s">
        <v>4778</v>
      </c>
      <c r="D1203" s="1" t="s">
        <v>1225</v>
      </c>
      <c r="E1203" s="1" t="s">
        <v>4779</v>
      </c>
      <c r="F1203" s="1" t="s">
        <v>4780</v>
      </c>
      <c r="G1203" s="4" t="s">
        <v>4781</v>
      </c>
      <c r="H1203" s="1" t="s">
        <v>15</v>
      </c>
      <c r="I1203" s="1" t="s">
        <v>3829</v>
      </c>
      <c r="J1203" s="1">
        <v>1</v>
      </c>
    </row>
    <row r="1204" spans="1:10" ht="14.4" x14ac:dyDescent="0.3">
      <c r="A1204" s="2">
        <v>6141</v>
      </c>
      <c r="B1204" s="3" t="s">
        <v>4475</v>
      </c>
      <c r="C1204" s="3" t="s">
        <v>4782</v>
      </c>
      <c r="D1204" s="1" t="s">
        <v>1225</v>
      </c>
      <c r="E1204" s="1" t="s">
        <v>4783</v>
      </c>
      <c r="F1204" s="1" t="s">
        <v>4784</v>
      </c>
      <c r="G1204" s="4" t="s">
        <v>4785</v>
      </c>
      <c r="H1204" s="1" t="s">
        <v>15</v>
      </c>
      <c r="I1204" s="1" t="s">
        <v>3829</v>
      </c>
      <c r="J1204" s="1">
        <v>1</v>
      </c>
    </row>
    <row r="1205" spans="1:10" ht="14.4" x14ac:dyDescent="0.3">
      <c r="A1205" s="2">
        <v>6173</v>
      </c>
      <c r="B1205" s="3" t="s">
        <v>4475</v>
      </c>
      <c r="C1205" s="3" t="s">
        <v>4786</v>
      </c>
      <c r="D1205" s="1" t="s">
        <v>11</v>
      </c>
      <c r="E1205" s="1" t="s">
        <v>4787</v>
      </c>
      <c r="F1205" s="1" t="s">
        <v>4788</v>
      </c>
      <c r="G1205" s="4" t="s">
        <v>4789</v>
      </c>
      <c r="H1205" s="1" t="s">
        <v>15</v>
      </c>
      <c r="I1205" s="1" t="s">
        <v>3829</v>
      </c>
      <c r="J1205" s="1">
        <v>1</v>
      </c>
    </row>
    <row r="1206" spans="1:10" ht="14.4" x14ac:dyDescent="0.3">
      <c r="A1206" s="2">
        <v>6215</v>
      </c>
      <c r="B1206" s="3" t="s">
        <v>4475</v>
      </c>
      <c r="C1206" s="3" t="s">
        <v>2186</v>
      </c>
      <c r="D1206" s="1" t="s">
        <v>1225</v>
      </c>
      <c r="E1206" s="1" t="s">
        <v>4790</v>
      </c>
      <c r="F1206" s="1" t="s">
        <v>4791</v>
      </c>
      <c r="G1206" s="4" t="s">
        <v>4792</v>
      </c>
      <c r="H1206" s="1" t="s">
        <v>15</v>
      </c>
      <c r="I1206" s="1" t="s">
        <v>3829</v>
      </c>
      <c r="J1206" s="1">
        <v>0</v>
      </c>
    </row>
    <row r="1207" spans="1:10" ht="14.4" x14ac:dyDescent="0.3">
      <c r="A1207" s="2">
        <v>6225</v>
      </c>
      <c r="B1207" s="3" t="s">
        <v>4475</v>
      </c>
      <c r="C1207" s="3" t="s">
        <v>4793</v>
      </c>
      <c r="D1207" s="1" t="s">
        <v>11</v>
      </c>
      <c r="E1207" s="1" t="s">
        <v>4794</v>
      </c>
      <c r="F1207" s="1" t="s">
        <v>4795</v>
      </c>
      <c r="G1207" s="4" t="s">
        <v>4796</v>
      </c>
      <c r="H1207" s="1" t="s">
        <v>15</v>
      </c>
      <c r="I1207" s="1" t="s">
        <v>3829</v>
      </c>
      <c r="J1207" s="1">
        <v>0</v>
      </c>
    </row>
    <row r="1208" spans="1:10" ht="14.4" x14ac:dyDescent="0.3">
      <c r="A1208" s="2">
        <v>6254</v>
      </c>
      <c r="B1208" s="3" t="s">
        <v>4475</v>
      </c>
      <c r="C1208" s="3" t="s">
        <v>4797</v>
      </c>
      <c r="D1208" s="1" t="s">
        <v>1225</v>
      </c>
      <c r="E1208" s="1" t="s">
        <v>4798</v>
      </c>
      <c r="F1208" s="1" t="s">
        <v>4799</v>
      </c>
      <c r="G1208" s="4" t="s">
        <v>4800</v>
      </c>
      <c r="H1208" s="1" t="s">
        <v>15</v>
      </c>
      <c r="I1208" s="1" t="s">
        <v>3829</v>
      </c>
      <c r="J1208" s="1">
        <v>1</v>
      </c>
    </row>
    <row r="1209" spans="1:10" ht="14.4" x14ac:dyDescent="0.3">
      <c r="A1209" s="2">
        <v>6272</v>
      </c>
      <c r="B1209" s="3" t="s">
        <v>4475</v>
      </c>
      <c r="C1209" s="3" t="s">
        <v>4801</v>
      </c>
      <c r="D1209" s="1" t="s">
        <v>11</v>
      </c>
      <c r="E1209" s="1" t="s">
        <v>4802</v>
      </c>
      <c r="F1209" s="1" t="s">
        <v>4803</v>
      </c>
      <c r="G1209" s="4" t="s">
        <v>4804</v>
      </c>
      <c r="H1209" s="1" t="s">
        <v>15</v>
      </c>
      <c r="I1209" s="1" t="s">
        <v>3829</v>
      </c>
      <c r="J1209" s="1">
        <v>1</v>
      </c>
    </row>
    <row r="1210" spans="1:10" ht="14.4" x14ac:dyDescent="0.3">
      <c r="A1210" s="2">
        <v>6321</v>
      </c>
      <c r="B1210" s="3" t="s">
        <v>4475</v>
      </c>
      <c r="C1210" s="3" t="s">
        <v>1148</v>
      </c>
      <c r="D1210" s="1" t="s">
        <v>11</v>
      </c>
      <c r="E1210" s="1" t="s">
        <v>4805</v>
      </c>
      <c r="F1210" s="1" t="s">
        <v>4806</v>
      </c>
      <c r="G1210" s="4" t="s">
        <v>4807</v>
      </c>
      <c r="H1210" s="1" t="s">
        <v>15</v>
      </c>
      <c r="I1210" s="1" t="s">
        <v>3829</v>
      </c>
      <c r="J1210" s="1">
        <v>1</v>
      </c>
    </row>
    <row r="1211" spans="1:10" ht="14.4" x14ac:dyDescent="0.3">
      <c r="A1211" s="2">
        <v>6343</v>
      </c>
      <c r="B1211" s="3" t="s">
        <v>4475</v>
      </c>
      <c r="C1211" s="3" t="s">
        <v>1744</v>
      </c>
      <c r="D1211" s="1" t="s">
        <v>1225</v>
      </c>
      <c r="E1211" s="1" t="s">
        <v>4808</v>
      </c>
      <c r="F1211" s="1" t="s">
        <v>4809</v>
      </c>
      <c r="G1211" s="4" t="s">
        <v>4810</v>
      </c>
      <c r="H1211" s="1" t="s">
        <v>15</v>
      </c>
      <c r="I1211" s="1" t="s">
        <v>3829</v>
      </c>
      <c r="J1211" s="1">
        <v>1</v>
      </c>
    </row>
    <row r="1212" spans="1:10" ht="14.4" x14ac:dyDescent="0.3">
      <c r="A1212" s="2">
        <v>6344</v>
      </c>
      <c r="B1212" s="3" t="s">
        <v>4475</v>
      </c>
      <c r="C1212" s="3" t="s">
        <v>4811</v>
      </c>
      <c r="D1212" s="1" t="s">
        <v>11</v>
      </c>
      <c r="E1212" s="1" t="s">
        <v>4812</v>
      </c>
      <c r="F1212" s="1" t="s">
        <v>4813</v>
      </c>
      <c r="G1212" s="4" t="s">
        <v>4814</v>
      </c>
      <c r="H1212" s="1" t="s">
        <v>15</v>
      </c>
      <c r="I1212" s="1" t="s">
        <v>3829</v>
      </c>
      <c r="J1212" s="1">
        <v>1</v>
      </c>
    </row>
    <row r="1213" spans="1:10" ht="14.4" x14ac:dyDescent="0.3">
      <c r="A1213" s="2">
        <v>6366</v>
      </c>
      <c r="B1213" s="3" t="s">
        <v>4475</v>
      </c>
      <c r="C1213" s="3" t="s">
        <v>4815</v>
      </c>
      <c r="D1213" s="1" t="s">
        <v>11</v>
      </c>
      <c r="E1213" s="1" t="s">
        <v>4816</v>
      </c>
      <c r="F1213" s="1" t="s">
        <v>4817</v>
      </c>
      <c r="G1213" s="4" t="s">
        <v>4818</v>
      </c>
      <c r="H1213" s="1" t="s">
        <v>15</v>
      </c>
      <c r="I1213" s="1" t="s">
        <v>3829</v>
      </c>
      <c r="J1213" s="1">
        <v>1</v>
      </c>
    </row>
    <row r="1214" spans="1:10" ht="14.4" x14ac:dyDescent="0.3">
      <c r="A1214" s="2">
        <v>6389</v>
      </c>
      <c r="B1214" s="3" t="s">
        <v>4475</v>
      </c>
      <c r="C1214" s="3" t="s">
        <v>2222</v>
      </c>
      <c r="D1214" s="1" t="s">
        <v>1225</v>
      </c>
      <c r="E1214" s="1" t="s">
        <v>4819</v>
      </c>
      <c r="F1214" s="1" t="s">
        <v>4820</v>
      </c>
      <c r="G1214" s="4" t="s">
        <v>4821</v>
      </c>
      <c r="H1214" s="1" t="s">
        <v>15</v>
      </c>
      <c r="I1214" s="1" t="s">
        <v>3829</v>
      </c>
      <c r="J1214" s="1">
        <v>1</v>
      </c>
    </row>
    <row r="1215" spans="1:10" ht="14.4" x14ac:dyDescent="0.3">
      <c r="A1215" s="2">
        <v>6471</v>
      </c>
      <c r="B1215" s="3" t="s">
        <v>4475</v>
      </c>
      <c r="C1215" s="3" t="s">
        <v>4822</v>
      </c>
      <c r="D1215" s="1" t="s">
        <v>1225</v>
      </c>
      <c r="E1215" s="1" t="s">
        <v>4823</v>
      </c>
      <c r="F1215" s="1" t="s">
        <v>4824</v>
      </c>
      <c r="G1215" s="4" t="s">
        <v>4825</v>
      </c>
      <c r="H1215" s="1" t="s">
        <v>15</v>
      </c>
      <c r="I1215" s="1" t="s">
        <v>3829</v>
      </c>
      <c r="J1215" s="1">
        <v>1</v>
      </c>
    </row>
    <row r="1216" spans="1:10" ht="14.4" x14ac:dyDescent="0.3">
      <c r="A1216" s="2">
        <v>6486</v>
      </c>
      <c r="B1216" s="3" t="s">
        <v>4475</v>
      </c>
      <c r="C1216" s="3" t="s">
        <v>1160</v>
      </c>
      <c r="D1216" s="1" t="s">
        <v>11</v>
      </c>
      <c r="E1216" s="1" t="s">
        <v>4826</v>
      </c>
      <c r="F1216" s="1" t="s">
        <v>4827</v>
      </c>
      <c r="G1216" s="4" t="s">
        <v>4828</v>
      </c>
      <c r="H1216" s="1" t="s">
        <v>15</v>
      </c>
      <c r="I1216" s="1" t="s">
        <v>3829</v>
      </c>
      <c r="J1216" s="1">
        <v>1</v>
      </c>
    </row>
    <row r="1217" spans="1:10" ht="14.4" x14ac:dyDescent="0.3">
      <c r="A1217" s="2">
        <v>6499</v>
      </c>
      <c r="B1217" s="3" t="s">
        <v>4475</v>
      </c>
      <c r="C1217" s="3" t="s">
        <v>4829</v>
      </c>
      <c r="D1217" s="1" t="s">
        <v>11</v>
      </c>
      <c r="E1217" s="1" t="s">
        <v>4830</v>
      </c>
      <c r="F1217" s="1" t="s">
        <v>4831</v>
      </c>
      <c r="G1217" s="4" t="s">
        <v>4832</v>
      </c>
      <c r="H1217" s="1" t="s">
        <v>15</v>
      </c>
      <c r="I1217" s="1" t="s">
        <v>3829</v>
      </c>
      <c r="J1217" s="1">
        <v>1</v>
      </c>
    </row>
    <row r="1218" spans="1:10" ht="14.4" x14ac:dyDescent="0.3">
      <c r="A1218" s="2">
        <v>6529</v>
      </c>
      <c r="B1218" s="3" t="s">
        <v>4475</v>
      </c>
      <c r="C1218" s="3" t="s">
        <v>4833</v>
      </c>
      <c r="D1218" s="1" t="s">
        <v>11</v>
      </c>
      <c r="E1218" s="1" t="s">
        <v>4834</v>
      </c>
      <c r="F1218" s="1" t="s">
        <v>4835</v>
      </c>
      <c r="G1218" s="4" t="s">
        <v>4836</v>
      </c>
      <c r="H1218" s="1" t="s">
        <v>15</v>
      </c>
      <c r="I1218" s="1" t="s">
        <v>3829</v>
      </c>
      <c r="J1218" s="1">
        <v>0</v>
      </c>
    </row>
    <row r="1219" spans="1:10" ht="14.4" x14ac:dyDescent="0.3">
      <c r="A1219" s="2">
        <v>6535</v>
      </c>
      <c r="B1219" s="3" t="s">
        <v>4475</v>
      </c>
      <c r="C1219" s="3" t="s">
        <v>4837</v>
      </c>
      <c r="D1219" s="1" t="s">
        <v>11</v>
      </c>
      <c r="E1219" s="1" t="s">
        <v>4838</v>
      </c>
      <c r="F1219" s="1" t="s">
        <v>4839</v>
      </c>
      <c r="G1219" s="4" t="s">
        <v>4840</v>
      </c>
      <c r="H1219" s="1" t="s">
        <v>15</v>
      </c>
      <c r="I1219" s="1" t="s">
        <v>3829</v>
      </c>
      <c r="J1219" s="1">
        <v>-1</v>
      </c>
    </row>
    <row r="1220" spans="1:10" ht="14.4" x14ac:dyDescent="0.3">
      <c r="A1220" s="2">
        <v>6571</v>
      </c>
      <c r="B1220" s="3" t="s">
        <v>4475</v>
      </c>
      <c r="C1220" s="3" t="s">
        <v>4215</v>
      </c>
      <c r="D1220" s="1" t="s">
        <v>11</v>
      </c>
      <c r="E1220" s="1" t="s">
        <v>4841</v>
      </c>
      <c r="F1220" s="1" t="s">
        <v>4842</v>
      </c>
      <c r="G1220" s="4" t="s">
        <v>4843</v>
      </c>
      <c r="H1220" s="1" t="s">
        <v>15</v>
      </c>
      <c r="I1220" s="1" t="s">
        <v>3829</v>
      </c>
      <c r="J1220" s="1">
        <v>1</v>
      </c>
    </row>
    <row r="1221" spans="1:10" ht="14.4" x14ac:dyDescent="0.3">
      <c r="A1221" s="2">
        <v>6577</v>
      </c>
      <c r="B1221" s="3" t="s">
        <v>4475</v>
      </c>
      <c r="C1221" s="3" t="s">
        <v>4844</v>
      </c>
      <c r="D1221" s="1" t="s">
        <v>1225</v>
      </c>
      <c r="E1221" s="1" t="s">
        <v>4845</v>
      </c>
      <c r="F1221" s="1" t="s">
        <v>4846</v>
      </c>
      <c r="G1221" s="4" t="s">
        <v>4847</v>
      </c>
      <c r="H1221" s="1" t="s">
        <v>15</v>
      </c>
      <c r="I1221" s="1" t="s">
        <v>3829</v>
      </c>
      <c r="J1221" s="1">
        <v>1</v>
      </c>
    </row>
    <row r="1222" spans="1:10" ht="14.4" x14ac:dyDescent="0.3">
      <c r="A1222" s="2">
        <v>6581</v>
      </c>
      <c r="B1222" s="3" t="s">
        <v>4475</v>
      </c>
      <c r="C1222" s="3" t="s">
        <v>4848</v>
      </c>
      <c r="D1222" s="1" t="s">
        <v>11</v>
      </c>
      <c r="E1222" s="1" t="s">
        <v>4849</v>
      </c>
      <c r="F1222" s="1" t="s">
        <v>4850</v>
      </c>
      <c r="G1222" s="4" t="s">
        <v>4851</v>
      </c>
      <c r="H1222" s="1" t="s">
        <v>15</v>
      </c>
      <c r="I1222" s="1" t="s">
        <v>3829</v>
      </c>
      <c r="J1222" s="1">
        <v>1</v>
      </c>
    </row>
    <row r="1223" spans="1:10" ht="14.4" x14ac:dyDescent="0.3">
      <c r="A1223" s="2">
        <v>6582</v>
      </c>
      <c r="B1223" s="3" t="s">
        <v>4475</v>
      </c>
      <c r="C1223" s="3" t="s">
        <v>4852</v>
      </c>
      <c r="D1223" s="1" t="s">
        <v>11</v>
      </c>
      <c r="E1223" s="1" t="s">
        <v>4853</v>
      </c>
      <c r="F1223" s="1" t="s">
        <v>4854</v>
      </c>
      <c r="G1223" s="4" t="s">
        <v>4855</v>
      </c>
      <c r="H1223" s="1" t="s">
        <v>15</v>
      </c>
      <c r="I1223" s="1" t="s">
        <v>3829</v>
      </c>
      <c r="J1223" s="1">
        <v>1</v>
      </c>
    </row>
    <row r="1224" spans="1:10" ht="14.4" x14ac:dyDescent="0.3">
      <c r="A1224" s="2">
        <v>6627</v>
      </c>
      <c r="B1224" s="3" t="s">
        <v>4475</v>
      </c>
      <c r="C1224" s="3" t="s">
        <v>4856</v>
      </c>
      <c r="D1224" s="1" t="s">
        <v>11</v>
      </c>
      <c r="E1224" s="1" t="s">
        <v>4857</v>
      </c>
      <c r="F1224" s="1" t="s">
        <v>4858</v>
      </c>
      <c r="G1224" s="4" t="s">
        <v>4859</v>
      </c>
      <c r="H1224" s="1" t="s">
        <v>15</v>
      </c>
      <c r="I1224" s="1" t="s">
        <v>3829</v>
      </c>
      <c r="J1224" s="1">
        <v>1</v>
      </c>
    </row>
    <row r="1225" spans="1:10" ht="14.4" x14ac:dyDescent="0.3">
      <c r="A1225" s="2">
        <v>6635</v>
      </c>
      <c r="B1225" s="3" t="s">
        <v>4475</v>
      </c>
      <c r="C1225" s="3" t="s">
        <v>4860</v>
      </c>
      <c r="D1225" s="1" t="s">
        <v>11</v>
      </c>
      <c r="E1225" s="1" t="s">
        <v>4861</v>
      </c>
      <c r="F1225" s="1" t="s">
        <v>4862</v>
      </c>
      <c r="G1225" s="4" t="s">
        <v>4863</v>
      </c>
      <c r="H1225" s="1" t="s">
        <v>15</v>
      </c>
      <c r="I1225" s="1" t="s">
        <v>3829</v>
      </c>
      <c r="J1225" s="1">
        <v>1</v>
      </c>
    </row>
    <row r="1226" spans="1:10" ht="14.4" x14ac:dyDescent="0.3">
      <c r="A1226" s="2">
        <v>6642</v>
      </c>
      <c r="B1226" s="3" t="s">
        <v>4475</v>
      </c>
      <c r="C1226" s="3" t="s">
        <v>4864</v>
      </c>
      <c r="D1226" s="1" t="s">
        <v>11</v>
      </c>
      <c r="E1226" s="1" t="s">
        <v>4865</v>
      </c>
      <c r="F1226" s="1" t="s">
        <v>4866</v>
      </c>
      <c r="G1226" s="4" t="s">
        <v>4867</v>
      </c>
      <c r="H1226" s="1" t="s">
        <v>15</v>
      </c>
      <c r="I1226" s="1" t="s">
        <v>3829</v>
      </c>
      <c r="J1226" s="1">
        <v>1</v>
      </c>
    </row>
    <row r="1227" spans="1:10" ht="14.4" x14ac:dyDescent="0.3">
      <c r="A1227" s="2">
        <v>6648</v>
      </c>
      <c r="B1227" s="3" t="s">
        <v>4475</v>
      </c>
      <c r="C1227" s="3" t="s">
        <v>4868</v>
      </c>
      <c r="D1227" s="1" t="s">
        <v>11</v>
      </c>
      <c r="E1227" s="1" t="s">
        <v>4869</v>
      </c>
      <c r="F1227" s="1" t="s">
        <v>4870</v>
      </c>
      <c r="G1227" s="4" t="s">
        <v>4871</v>
      </c>
      <c r="H1227" s="1" t="s">
        <v>15</v>
      </c>
      <c r="I1227" s="1" t="s">
        <v>3829</v>
      </c>
      <c r="J1227" s="1">
        <v>1</v>
      </c>
    </row>
    <row r="1228" spans="1:10" ht="14.4" x14ac:dyDescent="0.3">
      <c r="A1228" s="2">
        <v>6661</v>
      </c>
      <c r="B1228" s="3" t="s">
        <v>4475</v>
      </c>
      <c r="C1228" s="3" t="s">
        <v>4872</v>
      </c>
      <c r="D1228" s="1" t="s">
        <v>11</v>
      </c>
      <c r="E1228" s="1" t="s">
        <v>4873</v>
      </c>
      <c r="F1228" s="1" t="s">
        <v>4874</v>
      </c>
      <c r="G1228" s="4" t="s">
        <v>4875</v>
      </c>
      <c r="H1228" s="1" t="s">
        <v>15</v>
      </c>
      <c r="I1228" s="1" t="s">
        <v>3829</v>
      </c>
      <c r="J1228" s="1">
        <v>1</v>
      </c>
    </row>
    <row r="1229" spans="1:10" ht="14.4" x14ac:dyDescent="0.3">
      <c r="A1229" s="2">
        <v>6681</v>
      </c>
      <c r="B1229" s="3" t="s">
        <v>4475</v>
      </c>
      <c r="C1229" s="3" t="s">
        <v>4876</v>
      </c>
      <c r="D1229" s="1" t="s">
        <v>11</v>
      </c>
      <c r="E1229" s="1" t="s">
        <v>4877</v>
      </c>
      <c r="F1229" s="1" t="s">
        <v>4878</v>
      </c>
      <c r="G1229" s="4" t="s">
        <v>4879</v>
      </c>
      <c r="H1229" s="1" t="s">
        <v>15</v>
      </c>
      <c r="I1229" s="1" t="s">
        <v>3829</v>
      </c>
      <c r="J1229" s="1">
        <v>1</v>
      </c>
    </row>
    <row r="1230" spans="1:10" ht="14.4" x14ac:dyDescent="0.3">
      <c r="A1230" s="2">
        <v>6686</v>
      </c>
      <c r="B1230" s="3" t="s">
        <v>4475</v>
      </c>
      <c r="C1230" s="3" t="s">
        <v>4880</v>
      </c>
      <c r="D1230" s="1" t="s">
        <v>1225</v>
      </c>
      <c r="E1230" s="1" t="s">
        <v>4881</v>
      </c>
      <c r="F1230" s="1" t="s">
        <v>4882</v>
      </c>
      <c r="G1230" s="4" t="s">
        <v>4883</v>
      </c>
      <c r="H1230" s="1" t="s">
        <v>15</v>
      </c>
      <c r="I1230" s="1" t="s">
        <v>3829</v>
      </c>
      <c r="J1230" s="1">
        <v>1</v>
      </c>
    </row>
    <row r="1231" spans="1:10" ht="14.4" x14ac:dyDescent="0.3">
      <c r="A1231" s="2">
        <v>6734</v>
      </c>
      <c r="B1231" s="3" t="s">
        <v>4475</v>
      </c>
      <c r="C1231" s="3" t="s">
        <v>4884</v>
      </c>
      <c r="D1231" s="1" t="s">
        <v>11</v>
      </c>
      <c r="E1231" s="1" t="s">
        <v>4885</v>
      </c>
      <c r="F1231" s="1" t="s">
        <v>4886</v>
      </c>
      <c r="G1231" s="4" t="s">
        <v>4887</v>
      </c>
      <c r="H1231" s="1" t="s">
        <v>15</v>
      </c>
      <c r="I1231" s="1" t="s">
        <v>3829</v>
      </c>
      <c r="J1231" s="1">
        <v>1</v>
      </c>
    </row>
    <row r="1232" spans="1:10" ht="14.4" x14ac:dyDescent="0.3">
      <c r="A1232" s="2">
        <v>6751</v>
      </c>
      <c r="B1232" s="3" t="s">
        <v>4475</v>
      </c>
      <c r="C1232" s="3" t="s">
        <v>4888</v>
      </c>
      <c r="D1232" s="1" t="s">
        <v>1225</v>
      </c>
      <c r="E1232" s="1" t="s">
        <v>4889</v>
      </c>
      <c r="F1232" s="1" t="s">
        <v>4890</v>
      </c>
      <c r="G1232" s="4" t="s">
        <v>4891</v>
      </c>
      <c r="H1232" s="1" t="s">
        <v>15</v>
      </c>
      <c r="I1232" s="1" t="s">
        <v>3829</v>
      </c>
      <c r="J1232" s="1">
        <v>1</v>
      </c>
    </row>
    <row r="1233" spans="1:10" ht="14.4" x14ac:dyDescent="0.3">
      <c r="A1233" s="2">
        <v>6762</v>
      </c>
      <c r="B1233" s="3" t="s">
        <v>4475</v>
      </c>
      <c r="C1233" s="3" t="s">
        <v>4892</v>
      </c>
      <c r="D1233" s="1" t="s">
        <v>1225</v>
      </c>
      <c r="E1233" s="1" t="s">
        <v>4893</v>
      </c>
      <c r="F1233" s="1" t="s">
        <v>4894</v>
      </c>
      <c r="G1233" s="4" t="s">
        <v>4895</v>
      </c>
      <c r="H1233" s="1" t="s">
        <v>15</v>
      </c>
      <c r="I1233" s="1" t="s">
        <v>3829</v>
      </c>
      <c r="J1233" s="1">
        <v>0</v>
      </c>
    </row>
    <row r="1234" spans="1:10" ht="14.4" x14ac:dyDescent="0.3">
      <c r="A1234" s="2">
        <v>6769</v>
      </c>
      <c r="B1234" s="3" t="s">
        <v>4475</v>
      </c>
      <c r="C1234" s="3" t="s">
        <v>4896</v>
      </c>
      <c r="D1234" s="1" t="s">
        <v>11</v>
      </c>
      <c r="E1234" s="1" t="s">
        <v>4897</v>
      </c>
      <c r="F1234" s="1" t="s">
        <v>4898</v>
      </c>
      <c r="G1234" s="4" t="s">
        <v>4899</v>
      </c>
      <c r="H1234" s="1" t="s">
        <v>15</v>
      </c>
      <c r="I1234" s="1" t="s">
        <v>3829</v>
      </c>
      <c r="J1234" s="1">
        <v>1</v>
      </c>
    </row>
    <row r="1235" spans="1:10" ht="14.4" x14ac:dyDescent="0.3">
      <c r="A1235" s="2">
        <v>6779</v>
      </c>
      <c r="B1235" s="3" t="s">
        <v>4475</v>
      </c>
      <c r="C1235" s="3" t="s">
        <v>4900</v>
      </c>
      <c r="D1235" s="1" t="s">
        <v>1225</v>
      </c>
      <c r="E1235" s="1" t="s">
        <v>4901</v>
      </c>
      <c r="F1235" s="1" t="s">
        <v>4902</v>
      </c>
      <c r="G1235" s="4" t="s">
        <v>4903</v>
      </c>
      <c r="H1235" s="1" t="s">
        <v>15</v>
      </c>
      <c r="I1235" s="1" t="s">
        <v>3829</v>
      </c>
      <c r="J1235" s="1">
        <v>0</v>
      </c>
    </row>
    <row r="1236" spans="1:10" ht="14.4" x14ac:dyDescent="0.3">
      <c r="A1236" s="2">
        <v>6794</v>
      </c>
      <c r="B1236" s="3" t="s">
        <v>4475</v>
      </c>
      <c r="C1236" s="3" t="s">
        <v>4904</v>
      </c>
      <c r="D1236" s="1" t="s">
        <v>11</v>
      </c>
      <c r="E1236" s="1" t="s">
        <v>4905</v>
      </c>
      <c r="F1236" s="1" t="s">
        <v>4906</v>
      </c>
      <c r="G1236" s="4" t="s">
        <v>4907</v>
      </c>
      <c r="H1236" s="1" t="s">
        <v>15</v>
      </c>
      <c r="I1236" s="1" t="s">
        <v>3829</v>
      </c>
      <c r="J1236" s="1">
        <v>1</v>
      </c>
    </row>
    <row r="1237" spans="1:10" ht="14.4" x14ac:dyDescent="0.3">
      <c r="A1237" s="2">
        <v>6828</v>
      </c>
      <c r="B1237" s="3" t="s">
        <v>4475</v>
      </c>
      <c r="C1237" s="3" t="s">
        <v>4908</v>
      </c>
      <c r="D1237" s="1" t="s">
        <v>1225</v>
      </c>
      <c r="E1237" s="1" t="s">
        <v>4909</v>
      </c>
      <c r="F1237" s="1" t="s">
        <v>4910</v>
      </c>
      <c r="G1237" s="4" t="s">
        <v>4911</v>
      </c>
      <c r="H1237" s="1" t="s">
        <v>15</v>
      </c>
      <c r="I1237" s="1" t="s">
        <v>3829</v>
      </c>
      <c r="J1237" s="1">
        <v>1</v>
      </c>
    </row>
    <row r="1238" spans="1:10" ht="14.4" x14ac:dyDescent="0.3">
      <c r="A1238" s="2">
        <v>6833</v>
      </c>
      <c r="B1238" s="3" t="s">
        <v>4475</v>
      </c>
      <c r="C1238" s="3" t="s">
        <v>4912</v>
      </c>
      <c r="D1238" s="1" t="s">
        <v>1225</v>
      </c>
      <c r="E1238" s="1" t="s">
        <v>4913</v>
      </c>
      <c r="F1238" s="1" t="s">
        <v>4914</v>
      </c>
      <c r="G1238" s="4" t="s">
        <v>4915</v>
      </c>
      <c r="H1238" s="1" t="s">
        <v>15</v>
      </c>
      <c r="I1238" s="1" t="s">
        <v>3829</v>
      </c>
      <c r="J1238" s="1">
        <v>1</v>
      </c>
    </row>
    <row r="1239" spans="1:10" ht="14.4" x14ac:dyDescent="0.3">
      <c r="A1239" s="2">
        <v>6846</v>
      </c>
      <c r="B1239" s="3" t="s">
        <v>4475</v>
      </c>
      <c r="C1239" s="3" t="s">
        <v>4916</v>
      </c>
      <c r="D1239" s="1" t="s">
        <v>1225</v>
      </c>
      <c r="E1239" s="1" t="s">
        <v>4917</v>
      </c>
      <c r="F1239" s="1" t="s">
        <v>4918</v>
      </c>
      <c r="G1239" s="4" t="s">
        <v>4919</v>
      </c>
      <c r="H1239" s="1" t="s">
        <v>15</v>
      </c>
      <c r="I1239" s="1" t="s">
        <v>3829</v>
      </c>
      <c r="J1239" s="1">
        <v>1</v>
      </c>
    </row>
    <row r="1240" spans="1:10" ht="14.4" x14ac:dyDescent="0.3">
      <c r="A1240" s="2">
        <v>6854</v>
      </c>
      <c r="B1240" s="3" t="s">
        <v>4475</v>
      </c>
      <c r="C1240" s="3" t="s">
        <v>4920</v>
      </c>
      <c r="D1240" s="1" t="s">
        <v>1225</v>
      </c>
      <c r="E1240" s="1" t="s">
        <v>4921</v>
      </c>
      <c r="F1240" s="1" t="s">
        <v>4922</v>
      </c>
      <c r="G1240" s="4" t="s">
        <v>4923</v>
      </c>
      <c r="H1240" s="1" t="s">
        <v>15</v>
      </c>
      <c r="I1240" s="1" t="s">
        <v>3829</v>
      </c>
      <c r="J1240" s="1">
        <v>1</v>
      </c>
    </row>
    <row r="1241" spans="1:10" ht="14.4" x14ac:dyDescent="0.3">
      <c r="A1241" s="2">
        <v>6857</v>
      </c>
      <c r="B1241" s="3" t="s">
        <v>4475</v>
      </c>
      <c r="C1241" s="3" t="s">
        <v>4924</v>
      </c>
      <c r="D1241" s="1" t="s">
        <v>1225</v>
      </c>
      <c r="E1241" s="1" t="s">
        <v>4925</v>
      </c>
      <c r="F1241" s="1" t="s">
        <v>4926</v>
      </c>
      <c r="G1241" s="4" t="s">
        <v>4927</v>
      </c>
      <c r="H1241" s="1" t="s">
        <v>15</v>
      </c>
      <c r="I1241" s="1" t="s">
        <v>3829</v>
      </c>
      <c r="J1241" s="1">
        <v>1</v>
      </c>
    </row>
    <row r="1242" spans="1:10" ht="14.4" x14ac:dyDescent="0.3">
      <c r="A1242" s="2">
        <v>6883</v>
      </c>
      <c r="B1242" s="3" t="s">
        <v>4475</v>
      </c>
      <c r="C1242" s="3" t="s">
        <v>4928</v>
      </c>
      <c r="D1242" s="1" t="s">
        <v>11</v>
      </c>
      <c r="E1242" s="1" t="s">
        <v>4929</v>
      </c>
      <c r="F1242" s="1" t="s">
        <v>4930</v>
      </c>
      <c r="G1242" s="4" t="s">
        <v>4931</v>
      </c>
      <c r="H1242" s="1" t="s">
        <v>15</v>
      </c>
      <c r="I1242" s="1" t="s">
        <v>3829</v>
      </c>
      <c r="J1242" s="1">
        <v>1</v>
      </c>
    </row>
    <row r="1243" spans="1:10" ht="14.4" x14ac:dyDescent="0.3">
      <c r="A1243" s="2">
        <v>6911</v>
      </c>
      <c r="B1243" s="3" t="s">
        <v>4475</v>
      </c>
      <c r="C1243" s="3" t="s">
        <v>2315</v>
      </c>
      <c r="D1243" s="1" t="s">
        <v>11</v>
      </c>
      <c r="E1243" s="1" t="s">
        <v>4932</v>
      </c>
      <c r="F1243" s="1" t="s">
        <v>4933</v>
      </c>
      <c r="G1243" s="4" t="s">
        <v>4934</v>
      </c>
      <c r="H1243" s="1" t="s">
        <v>15</v>
      </c>
      <c r="I1243" s="1" t="s">
        <v>3829</v>
      </c>
      <c r="J1243" s="1">
        <v>1</v>
      </c>
    </row>
    <row r="1244" spans="1:10" ht="14.4" x14ac:dyDescent="0.3">
      <c r="A1244" s="2">
        <v>6918</v>
      </c>
      <c r="B1244" s="3" t="s">
        <v>4475</v>
      </c>
      <c r="C1244" s="3" t="s">
        <v>4935</v>
      </c>
      <c r="D1244" s="1" t="s">
        <v>11</v>
      </c>
      <c r="E1244" s="1" t="s">
        <v>4936</v>
      </c>
      <c r="F1244" s="1" t="s">
        <v>4937</v>
      </c>
      <c r="G1244" s="4" t="s">
        <v>4938</v>
      </c>
      <c r="H1244" s="1" t="s">
        <v>15</v>
      </c>
      <c r="I1244" s="1" t="s">
        <v>3829</v>
      </c>
      <c r="J1244" s="1">
        <v>1</v>
      </c>
    </row>
    <row r="1245" spans="1:10" ht="14.4" x14ac:dyDescent="0.3">
      <c r="A1245" s="2">
        <v>6923</v>
      </c>
      <c r="B1245" s="3" t="s">
        <v>4475</v>
      </c>
      <c r="C1245" s="3" t="s">
        <v>4939</v>
      </c>
      <c r="D1245" s="1" t="s">
        <v>11</v>
      </c>
      <c r="E1245" s="1" t="s">
        <v>4940</v>
      </c>
      <c r="F1245" s="1" t="s">
        <v>4941</v>
      </c>
      <c r="G1245" s="4" t="s">
        <v>4942</v>
      </c>
      <c r="H1245" s="1" t="s">
        <v>15</v>
      </c>
      <c r="I1245" s="1" t="s">
        <v>3829</v>
      </c>
      <c r="J1245" s="1">
        <v>1</v>
      </c>
    </row>
    <row r="1246" spans="1:10" ht="14.4" x14ac:dyDescent="0.3">
      <c r="A1246" s="2">
        <v>6930</v>
      </c>
      <c r="B1246" s="3" t="s">
        <v>4475</v>
      </c>
      <c r="C1246" s="3" t="s">
        <v>4943</v>
      </c>
      <c r="D1246" s="1" t="s">
        <v>11</v>
      </c>
      <c r="E1246" s="1" t="s">
        <v>4944</v>
      </c>
      <c r="F1246" s="1" t="s">
        <v>4945</v>
      </c>
      <c r="G1246" s="4" t="s">
        <v>4946</v>
      </c>
      <c r="H1246" s="1" t="s">
        <v>15</v>
      </c>
      <c r="I1246" s="1" t="s">
        <v>3829</v>
      </c>
      <c r="J1246" s="1">
        <v>1</v>
      </c>
    </row>
    <row r="1247" spans="1:10" ht="14.4" x14ac:dyDescent="0.3">
      <c r="A1247" s="2">
        <v>6937</v>
      </c>
      <c r="B1247" s="3" t="s">
        <v>4475</v>
      </c>
      <c r="C1247" s="3" t="s">
        <v>4947</v>
      </c>
      <c r="D1247" s="1" t="s">
        <v>1225</v>
      </c>
      <c r="E1247" s="1" t="s">
        <v>4948</v>
      </c>
      <c r="F1247" s="1" t="s">
        <v>4949</v>
      </c>
      <c r="G1247" s="4" t="s">
        <v>4950</v>
      </c>
      <c r="H1247" s="1" t="s">
        <v>15</v>
      </c>
      <c r="I1247" s="1" t="s">
        <v>3829</v>
      </c>
      <c r="J1247" s="1">
        <v>1</v>
      </c>
    </row>
    <row r="1248" spans="1:10" ht="14.4" x14ac:dyDescent="0.3">
      <c r="A1248" s="2">
        <v>6947</v>
      </c>
      <c r="B1248" s="3" t="s">
        <v>4475</v>
      </c>
      <c r="C1248" s="3" t="s">
        <v>4951</v>
      </c>
      <c r="D1248" s="1" t="s">
        <v>1225</v>
      </c>
      <c r="E1248" s="1" t="s">
        <v>4952</v>
      </c>
      <c r="F1248" s="1" t="s">
        <v>4953</v>
      </c>
      <c r="G1248" s="4" t="s">
        <v>4954</v>
      </c>
      <c r="H1248" s="1" t="s">
        <v>15</v>
      </c>
      <c r="I1248" s="1" t="s">
        <v>3829</v>
      </c>
      <c r="J1248" s="1">
        <v>1</v>
      </c>
    </row>
    <row r="1249" spans="1:10" ht="14.4" x14ac:dyDescent="0.3">
      <c r="A1249" s="2">
        <v>6975</v>
      </c>
      <c r="B1249" s="3" t="s">
        <v>4475</v>
      </c>
      <c r="C1249" s="3" t="s">
        <v>4955</v>
      </c>
      <c r="D1249" s="1" t="s">
        <v>1225</v>
      </c>
      <c r="E1249" s="1" t="s">
        <v>4956</v>
      </c>
      <c r="F1249" s="1" t="s">
        <v>4957</v>
      </c>
      <c r="G1249" s="4" t="s">
        <v>4958</v>
      </c>
      <c r="H1249" s="1" t="s">
        <v>15</v>
      </c>
      <c r="I1249" s="1" t="s">
        <v>3829</v>
      </c>
      <c r="J1249" s="1">
        <v>1</v>
      </c>
    </row>
    <row r="1250" spans="1:10" ht="14.4" x14ac:dyDescent="0.3">
      <c r="A1250" s="2">
        <v>7089</v>
      </c>
      <c r="B1250" s="3" t="s">
        <v>4475</v>
      </c>
      <c r="C1250" s="3" t="s">
        <v>4959</v>
      </c>
      <c r="D1250" s="1" t="s">
        <v>1225</v>
      </c>
      <c r="E1250" s="1" t="s">
        <v>4960</v>
      </c>
      <c r="F1250" s="1" t="s">
        <v>4961</v>
      </c>
      <c r="G1250" s="4" t="s">
        <v>4962</v>
      </c>
      <c r="H1250" s="1" t="s">
        <v>15</v>
      </c>
      <c r="I1250" s="1" t="s">
        <v>3829</v>
      </c>
      <c r="J1250" s="1">
        <v>1</v>
      </c>
    </row>
    <row r="1251" spans="1:10" ht="14.4" x14ac:dyDescent="0.3">
      <c r="A1251" s="2">
        <v>7095</v>
      </c>
      <c r="B1251" s="3" t="s">
        <v>4475</v>
      </c>
      <c r="C1251" s="3" t="s">
        <v>4963</v>
      </c>
      <c r="D1251" s="1" t="s">
        <v>11</v>
      </c>
      <c r="E1251" s="1" t="s">
        <v>4964</v>
      </c>
      <c r="F1251" s="1" t="s">
        <v>4965</v>
      </c>
      <c r="G1251" s="4" t="s">
        <v>4966</v>
      </c>
      <c r="H1251" s="1" t="s">
        <v>15</v>
      </c>
      <c r="I1251" s="1" t="s">
        <v>3829</v>
      </c>
      <c r="J1251" s="1">
        <v>1</v>
      </c>
    </row>
    <row r="1252" spans="1:10" ht="14.4" x14ac:dyDescent="0.3">
      <c r="A1252" s="2">
        <v>7101</v>
      </c>
      <c r="B1252" s="3" t="s">
        <v>4475</v>
      </c>
      <c r="C1252" s="3" t="s">
        <v>4967</v>
      </c>
      <c r="D1252" s="1" t="s">
        <v>11</v>
      </c>
      <c r="E1252" s="1" t="s">
        <v>4968</v>
      </c>
      <c r="F1252" s="1" t="s">
        <v>4969</v>
      </c>
      <c r="G1252" s="4" t="s">
        <v>4970</v>
      </c>
      <c r="H1252" s="1" t="s">
        <v>15</v>
      </c>
      <c r="I1252" s="1" t="s">
        <v>3829</v>
      </c>
      <c r="J1252" s="1">
        <v>1</v>
      </c>
    </row>
    <row r="1253" spans="1:10" ht="14.4" x14ac:dyDescent="0.3">
      <c r="A1253" s="2">
        <v>7117</v>
      </c>
      <c r="B1253" s="3" t="s">
        <v>4475</v>
      </c>
      <c r="C1253" s="3" t="s">
        <v>4971</v>
      </c>
      <c r="D1253" s="1" t="s">
        <v>1225</v>
      </c>
      <c r="E1253" s="1" t="s">
        <v>4972</v>
      </c>
      <c r="F1253" s="1" t="s">
        <v>4973</v>
      </c>
      <c r="G1253" s="4" t="s">
        <v>4974</v>
      </c>
      <c r="H1253" s="1" t="s">
        <v>15</v>
      </c>
      <c r="I1253" s="1" t="s">
        <v>3829</v>
      </c>
      <c r="J1253" s="1">
        <v>1</v>
      </c>
    </row>
    <row r="1254" spans="1:10" ht="14.4" x14ac:dyDescent="0.3">
      <c r="A1254" s="2">
        <v>7142</v>
      </c>
      <c r="B1254" s="3" t="s">
        <v>4475</v>
      </c>
      <c r="C1254" s="3" t="s">
        <v>4975</v>
      </c>
      <c r="D1254" s="1" t="s">
        <v>11</v>
      </c>
      <c r="E1254" s="1" t="s">
        <v>4976</v>
      </c>
      <c r="F1254" s="1" t="s">
        <v>4977</v>
      </c>
      <c r="G1254" s="4" t="s">
        <v>4978</v>
      </c>
      <c r="H1254" s="1" t="s">
        <v>15</v>
      </c>
      <c r="I1254" s="1" t="s">
        <v>3829</v>
      </c>
      <c r="J1254" s="1">
        <v>1</v>
      </c>
    </row>
    <row r="1255" spans="1:10" ht="14.4" x14ac:dyDescent="0.3">
      <c r="A1255" s="2">
        <v>7189</v>
      </c>
      <c r="B1255" s="3" t="s">
        <v>4475</v>
      </c>
      <c r="C1255" s="3" t="s">
        <v>4979</v>
      </c>
      <c r="D1255" s="1" t="s">
        <v>1225</v>
      </c>
      <c r="E1255" s="1" t="s">
        <v>4980</v>
      </c>
      <c r="F1255" s="1" t="s">
        <v>4981</v>
      </c>
      <c r="G1255" s="4" t="s">
        <v>4982</v>
      </c>
      <c r="H1255" s="1" t="s">
        <v>15</v>
      </c>
      <c r="I1255" s="1" t="s">
        <v>3829</v>
      </c>
      <c r="J1255" s="1">
        <v>1</v>
      </c>
    </row>
    <row r="1256" spans="1:10" ht="14.4" x14ac:dyDescent="0.3">
      <c r="A1256" s="2">
        <v>7205</v>
      </c>
      <c r="B1256" s="3" t="s">
        <v>4475</v>
      </c>
      <c r="C1256" s="3" t="s">
        <v>4983</v>
      </c>
      <c r="D1256" s="1" t="s">
        <v>11</v>
      </c>
      <c r="E1256" s="1" t="s">
        <v>4984</v>
      </c>
      <c r="F1256" s="1" t="s">
        <v>4985</v>
      </c>
      <c r="G1256" s="4" t="s">
        <v>4986</v>
      </c>
      <c r="H1256" s="1" t="s">
        <v>15</v>
      </c>
      <c r="I1256" s="1" t="s">
        <v>3829</v>
      </c>
      <c r="J1256" s="1">
        <v>0</v>
      </c>
    </row>
    <row r="1257" spans="1:10" ht="14.4" x14ac:dyDescent="0.3">
      <c r="A1257" s="2">
        <v>7211</v>
      </c>
      <c r="B1257" s="3" t="s">
        <v>4475</v>
      </c>
      <c r="C1257" s="3" t="s">
        <v>4987</v>
      </c>
      <c r="D1257" s="1" t="s">
        <v>1225</v>
      </c>
      <c r="E1257" s="1" t="s">
        <v>4988</v>
      </c>
      <c r="F1257" s="1" t="s">
        <v>4989</v>
      </c>
      <c r="G1257" s="4" t="s">
        <v>4990</v>
      </c>
      <c r="H1257" s="1" t="s">
        <v>15</v>
      </c>
      <c r="I1257" s="1" t="s">
        <v>3829</v>
      </c>
      <c r="J1257" s="1">
        <v>1</v>
      </c>
    </row>
    <row r="1258" spans="1:10" ht="14.4" x14ac:dyDescent="0.3">
      <c r="A1258" s="2">
        <v>7230</v>
      </c>
      <c r="B1258" s="3" t="s">
        <v>4475</v>
      </c>
      <c r="C1258" s="3" t="s">
        <v>4991</v>
      </c>
      <c r="D1258" s="1" t="s">
        <v>11</v>
      </c>
      <c r="E1258" s="1" t="s">
        <v>4992</v>
      </c>
      <c r="F1258" s="1" t="s">
        <v>4993</v>
      </c>
      <c r="G1258" s="4" t="s">
        <v>4994</v>
      </c>
      <c r="H1258" s="1" t="s">
        <v>15</v>
      </c>
      <c r="I1258" s="1" t="s">
        <v>3829</v>
      </c>
      <c r="J1258" s="1">
        <v>1</v>
      </c>
    </row>
    <row r="1259" spans="1:10" ht="14.4" x14ac:dyDescent="0.3">
      <c r="A1259" s="2">
        <v>7238</v>
      </c>
      <c r="B1259" s="3" t="s">
        <v>4475</v>
      </c>
      <c r="C1259" s="3" t="s">
        <v>4995</v>
      </c>
      <c r="D1259" s="1" t="s">
        <v>11</v>
      </c>
      <c r="E1259" s="1" t="s">
        <v>4996</v>
      </c>
      <c r="F1259" s="1" t="s">
        <v>4997</v>
      </c>
      <c r="G1259" s="4" t="s">
        <v>4998</v>
      </c>
      <c r="H1259" s="1" t="s">
        <v>15</v>
      </c>
      <c r="I1259" s="1" t="s">
        <v>3829</v>
      </c>
      <c r="J1259" s="1">
        <v>1</v>
      </c>
    </row>
    <row r="1260" spans="1:10" ht="14.4" x14ac:dyDescent="0.3">
      <c r="A1260" s="2">
        <v>7261</v>
      </c>
      <c r="B1260" s="3" t="s">
        <v>4475</v>
      </c>
      <c r="C1260" s="3" t="s">
        <v>4999</v>
      </c>
      <c r="D1260" s="1" t="s">
        <v>11</v>
      </c>
      <c r="E1260" s="1" t="s">
        <v>5000</v>
      </c>
      <c r="F1260" s="1" t="s">
        <v>5001</v>
      </c>
      <c r="G1260" s="4" t="s">
        <v>5002</v>
      </c>
      <c r="H1260" s="1" t="s">
        <v>15</v>
      </c>
      <c r="I1260" s="1" t="s">
        <v>3829</v>
      </c>
      <c r="J1260" s="1">
        <v>1</v>
      </c>
    </row>
    <row r="1261" spans="1:10" ht="14.4" x14ac:dyDescent="0.3">
      <c r="A1261" s="2">
        <v>7322</v>
      </c>
      <c r="B1261" s="3" t="s">
        <v>4475</v>
      </c>
      <c r="C1261" s="3" t="s">
        <v>5003</v>
      </c>
      <c r="D1261" s="1" t="s">
        <v>11</v>
      </c>
      <c r="E1261" s="1" t="s">
        <v>5004</v>
      </c>
      <c r="F1261" s="1" t="s">
        <v>5005</v>
      </c>
      <c r="G1261" s="4" t="s">
        <v>5006</v>
      </c>
      <c r="H1261" s="1" t="s">
        <v>15</v>
      </c>
      <c r="I1261" s="1" t="s">
        <v>3829</v>
      </c>
      <c r="J1261" s="1">
        <v>1</v>
      </c>
    </row>
    <row r="1262" spans="1:10" ht="14.4" x14ac:dyDescent="0.3">
      <c r="A1262" s="2">
        <v>7346</v>
      </c>
      <c r="B1262" s="3" t="s">
        <v>4475</v>
      </c>
      <c r="C1262" s="3" t="s">
        <v>5007</v>
      </c>
      <c r="D1262" s="1" t="s">
        <v>11</v>
      </c>
      <c r="E1262" s="1" t="s">
        <v>5008</v>
      </c>
      <c r="F1262" s="1" t="s">
        <v>5009</v>
      </c>
      <c r="G1262" s="4" t="s">
        <v>5010</v>
      </c>
      <c r="H1262" s="1" t="s">
        <v>15</v>
      </c>
      <c r="I1262" s="1" t="s">
        <v>3829</v>
      </c>
      <c r="J1262" s="1">
        <v>1</v>
      </c>
    </row>
    <row r="1263" spans="1:10" ht="14.4" x14ac:dyDescent="0.3">
      <c r="A1263" s="2">
        <v>7361</v>
      </c>
      <c r="B1263" s="3" t="s">
        <v>4475</v>
      </c>
      <c r="C1263" s="3" t="s">
        <v>5011</v>
      </c>
      <c r="D1263" s="1" t="s">
        <v>1225</v>
      </c>
      <c r="E1263" s="1" t="s">
        <v>5012</v>
      </c>
      <c r="F1263" s="1" t="s">
        <v>5013</v>
      </c>
      <c r="G1263" s="4" t="s">
        <v>5014</v>
      </c>
      <c r="H1263" s="1" t="s">
        <v>15</v>
      </c>
      <c r="I1263" s="1" t="s">
        <v>3829</v>
      </c>
      <c r="J1263" s="1">
        <v>1</v>
      </c>
    </row>
    <row r="1264" spans="1:10" ht="14.4" x14ac:dyDescent="0.3">
      <c r="A1264" s="2">
        <v>7362</v>
      </c>
      <c r="B1264" s="3" t="s">
        <v>4475</v>
      </c>
      <c r="C1264" s="3" t="s">
        <v>5015</v>
      </c>
      <c r="D1264" s="1" t="s">
        <v>11</v>
      </c>
      <c r="E1264" s="1" t="s">
        <v>5016</v>
      </c>
      <c r="F1264" s="1" t="s">
        <v>5017</v>
      </c>
      <c r="G1264" s="4" t="s">
        <v>5018</v>
      </c>
      <c r="H1264" s="1" t="s">
        <v>15</v>
      </c>
      <c r="I1264" s="1" t="s">
        <v>3829</v>
      </c>
      <c r="J1264" s="1">
        <v>1</v>
      </c>
    </row>
    <row r="1265" spans="1:10" ht="14.4" x14ac:dyDescent="0.3">
      <c r="A1265" s="2">
        <v>7366</v>
      </c>
      <c r="B1265" s="3" t="s">
        <v>4475</v>
      </c>
      <c r="C1265" s="3" t="s">
        <v>5019</v>
      </c>
      <c r="D1265" s="1" t="s">
        <v>1225</v>
      </c>
      <c r="E1265" s="1" t="s">
        <v>5020</v>
      </c>
      <c r="F1265" s="1" t="s">
        <v>5021</v>
      </c>
      <c r="G1265" s="4" t="s">
        <v>5022</v>
      </c>
      <c r="H1265" s="1" t="s">
        <v>15</v>
      </c>
      <c r="I1265" s="1" t="s">
        <v>3829</v>
      </c>
      <c r="J1265" s="1">
        <v>1</v>
      </c>
    </row>
    <row r="1266" spans="1:10" ht="14.4" x14ac:dyDescent="0.3">
      <c r="A1266" s="2">
        <v>7398</v>
      </c>
      <c r="B1266" s="3" t="s">
        <v>4475</v>
      </c>
      <c r="C1266" s="3" t="s">
        <v>5023</v>
      </c>
      <c r="D1266" s="1" t="s">
        <v>1225</v>
      </c>
      <c r="E1266" s="1" t="s">
        <v>5024</v>
      </c>
      <c r="F1266" s="1" t="s">
        <v>5025</v>
      </c>
      <c r="G1266" s="4" t="s">
        <v>5026</v>
      </c>
      <c r="H1266" s="1" t="s">
        <v>15</v>
      </c>
      <c r="I1266" s="1" t="s">
        <v>3829</v>
      </c>
      <c r="J1266" s="1">
        <v>1</v>
      </c>
    </row>
    <row r="1267" spans="1:10" ht="14.4" x14ac:dyDescent="0.3">
      <c r="A1267" s="2">
        <v>7401</v>
      </c>
      <c r="B1267" s="3" t="s">
        <v>4475</v>
      </c>
      <c r="C1267" s="3" t="s">
        <v>5027</v>
      </c>
      <c r="D1267" s="1" t="s">
        <v>11</v>
      </c>
      <c r="E1267" s="1" t="s">
        <v>5028</v>
      </c>
      <c r="F1267" s="1" t="s">
        <v>5029</v>
      </c>
      <c r="G1267" s="4" t="s">
        <v>5030</v>
      </c>
      <c r="H1267" s="1" t="s">
        <v>15</v>
      </c>
      <c r="I1267" s="1" t="s">
        <v>3829</v>
      </c>
      <c r="J1267" s="1">
        <v>1</v>
      </c>
    </row>
    <row r="1268" spans="1:10" ht="14.4" x14ac:dyDescent="0.3">
      <c r="A1268" s="2">
        <v>7423</v>
      </c>
      <c r="B1268" s="3" t="s">
        <v>4475</v>
      </c>
      <c r="C1268" s="3" t="s">
        <v>5031</v>
      </c>
      <c r="D1268" s="1" t="s">
        <v>1225</v>
      </c>
      <c r="E1268" s="1" t="s">
        <v>5032</v>
      </c>
      <c r="F1268" s="1" t="s">
        <v>5033</v>
      </c>
      <c r="G1268" s="4" t="s">
        <v>5034</v>
      </c>
      <c r="H1268" s="1" t="s">
        <v>15</v>
      </c>
      <c r="I1268" s="1" t="s">
        <v>3829</v>
      </c>
      <c r="J1268" s="1">
        <v>1</v>
      </c>
    </row>
    <row r="1269" spans="1:10" ht="14.4" x14ac:dyDescent="0.3">
      <c r="A1269" s="2">
        <v>7460</v>
      </c>
      <c r="B1269" s="3" t="s">
        <v>4475</v>
      </c>
      <c r="C1269" s="3" t="s">
        <v>5035</v>
      </c>
      <c r="D1269" s="1" t="s">
        <v>11</v>
      </c>
      <c r="E1269" s="1" t="s">
        <v>5036</v>
      </c>
      <c r="F1269" s="1" t="s">
        <v>5037</v>
      </c>
      <c r="G1269" s="4" t="s">
        <v>5038</v>
      </c>
      <c r="H1269" s="1" t="s">
        <v>15</v>
      </c>
      <c r="I1269" s="1" t="s">
        <v>3829</v>
      </c>
      <c r="J1269" s="1">
        <v>1</v>
      </c>
    </row>
    <row r="1270" spans="1:10" ht="14.4" x14ac:dyDescent="0.3">
      <c r="A1270" s="2">
        <v>7492</v>
      </c>
      <c r="B1270" s="3" t="s">
        <v>4475</v>
      </c>
      <c r="C1270" s="3" t="s">
        <v>5039</v>
      </c>
      <c r="D1270" s="1" t="s">
        <v>11</v>
      </c>
      <c r="E1270" s="1" t="s">
        <v>5040</v>
      </c>
      <c r="F1270" s="1" t="s">
        <v>5041</v>
      </c>
      <c r="G1270" s="4" t="s">
        <v>5042</v>
      </c>
      <c r="H1270" s="1" t="s">
        <v>15</v>
      </c>
      <c r="I1270" s="1" t="s">
        <v>3829</v>
      </c>
      <c r="J1270" s="1">
        <v>1</v>
      </c>
    </row>
    <row r="1271" spans="1:10" ht="14.4" x14ac:dyDescent="0.3">
      <c r="A1271" s="2">
        <v>7542</v>
      </c>
      <c r="B1271" s="3" t="s">
        <v>4475</v>
      </c>
      <c r="C1271" s="3" t="s">
        <v>5043</v>
      </c>
      <c r="D1271" s="1" t="s">
        <v>11</v>
      </c>
      <c r="E1271" s="1" t="s">
        <v>5044</v>
      </c>
      <c r="F1271" s="1" t="s">
        <v>5045</v>
      </c>
      <c r="G1271" s="4" t="s">
        <v>5046</v>
      </c>
      <c r="H1271" s="1" t="s">
        <v>15</v>
      </c>
      <c r="I1271" s="1" t="s">
        <v>3829</v>
      </c>
      <c r="J1271" s="1">
        <v>1</v>
      </c>
    </row>
    <row r="1272" spans="1:10" ht="14.4" x14ac:dyDescent="0.3">
      <c r="A1272" s="2">
        <v>7613</v>
      </c>
      <c r="B1272" s="3" t="s">
        <v>4475</v>
      </c>
      <c r="C1272" s="3" t="s">
        <v>5047</v>
      </c>
      <c r="D1272" s="1" t="s">
        <v>11</v>
      </c>
      <c r="E1272" s="1" t="s">
        <v>5048</v>
      </c>
      <c r="F1272" s="1" t="s">
        <v>5049</v>
      </c>
      <c r="G1272" s="4" t="s">
        <v>5050</v>
      </c>
      <c r="H1272" s="1" t="s">
        <v>15</v>
      </c>
      <c r="I1272" s="1" t="s">
        <v>3829</v>
      </c>
      <c r="J1272" s="1">
        <v>1</v>
      </c>
    </row>
    <row r="1273" spans="1:10" ht="14.4" x14ac:dyDescent="0.3">
      <c r="A1273" s="2">
        <v>7634</v>
      </c>
      <c r="B1273" s="3" t="s">
        <v>4475</v>
      </c>
      <c r="C1273" s="3" t="s">
        <v>5051</v>
      </c>
      <c r="D1273" s="1" t="s">
        <v>11</v>
      </c>
      <c r="E1273" s="1" t="s">
        <v>5052</v>
      </c>
      <c r="F1273" s="1" t="s">
        <v>5053</v>
      </c>
      <c r="G1273" s="4" t="s">
        <v>5054</v>
      </c>
      <c r="H1273" s="1" t="s">
        <v>15</v>
      </c>
      <c r="I1273" s="1" t="s">
        <v>3829</v>
      </c>
      <c r="J1273" s="1">
        <v>1</v>
      </c>
    </row>
    <row r="1274" spans="1:10" ht="14.4" x14ac:dyDescent="0.3">
      <c r="A1274" s="2">
        <v>7658</v>
      </c>
      <c r="B1274" s="3" t="s">
        <v>4475</v>
      </c>
      <c r="C1274" s="3" t="s">
        <v>5055</v>
      </c>
      <c r="D1274" s="1" t="s">
        <v>11</v>
      </c>
      <c r="E1274" s="1" t="s">
        <v>5056</v>
      </c>
      <c r="F1274" s="1" t="s">
        <v>5057</v>
      </c>
      <c r="G1274" s="4" t="s">
        <v>5058</v>
      </c>
      <c r="H1274" s="1" t="s">
        <v>15</v>
      </c>
      <c r="I1274" s="1" t="s">
        <v>3829</v>
      </c>
      <c r="J1274" s="1">
        <v>1</v>
      </c>
    </row>
    <row r="1275" spans="1:10" ht="14.4" x14ac:dyDescent="0.3">
      <c r="A1275" s="2">
        <v>7750</v>
      </c>
      <c r="B1275" s="3" t="s">
        <v>4475</v>
      </c>
      <c r="C1275" s="3" t="s">
        <v>5059</v>
      </c>
      <c r="D1275" s="1" t="s">
        <v>11</v>
      </c>
      <c r="E1275" s="1" t="s">
        <v>5060</v>
      </c>
      <c r="F1275" s="1" t="s">
        <v>5061</v>
      </c>
      <c r="G1275" s="4" t="s">
        <v>5062</v>
      </c>
      <c r="H1275" s="1" t="s">
        <v>15</v>
      </c>
      <c r="I1275" s="1" t="s">
        <v>3829</v>
      </c>
      <c r="J1275" s="1">
        <v>0</v>
      </c>
    </row>
    <row r="1276" spans="1:10" ht="14.4" x14ac:dyDescent="0.3">
      <c r="A1276" s="2">
        <v>7808</v>
      </c>
      <c r="B1276" s="3" t="s">
        <v>4475</v>
      </c>
      <c r="C1276" s="3" t="s">
        <v>5063</v>
      </c>
      <c r="D1276" s="1" t="s">
        <v>11</v>
      </c>
      <c r="E1276" s="1" t="s">
        <v>5064</v>
      </c>
      <c r="F1276" s="1" t="s">
        <v>5065</v>
      </c>
      <c r="G1276" s="4" t="s">
        <v>5066</v>
      </c>
      <c r="H1276" s="1" t="s">
        <v>15</v>
      </c>
      <c r="I1276" s="1" t="s">
        <v>3829</v>
      </c>
      <c r="J1276" s="1">
        <v>1</v>
      </c>
    </row>
    <row r="1277" spans="1:10" ht="14.4" x14ac:dyDescent="0.3">
      <c r="A1277" s="2">
        <v>7830</v>
      </c>
      <c r="B1277" s="3" t="s">
        <v>4475</v>
      </c>
      <c r="C1277" s="3" t="s">
        <v>5067</v>
      </c>
      <c r="D1277" s="1" t="s">
        <v>11</v>
      </c>
      <c r="E1277" s="1" t="s">
        <v>5068</v>
      </c>
      <c r="F1277" s="1" t="s">
        <v>5069</v>
      </c>
      <c r="G1277" s="4" t="s">
        <v>5070</v>
      </c>
      <c r="H1277" s="1" t="s">
        <v>15</v>
      </c>
      <c r="I1277" s="1" t="s">
        <v>3829</v>
      </c>
      <c r="J1277" s="1">
        <v>1</v>
      </c>
    </row>
    <row r="1278" spans="1:10" ht="14.4" x14ac:dyDescent="0.3">
      <c r="A1278" s="2">
        <v>7850</v>
      </c>
      <c r="B1278" s="3" t="s">
        <v>4475</v>
      </c>
      <c r="C1278" s="3" t="s">
        <v>5071</v>
      </c>
      <c r="D1278" s="1" t="s">
        <v>11</v>
      </c>
      <c r="E1278" s="1" t="s">
        <v>5072</v>
      </c>
      <c r="F1278" s="1" t="s">
        <v>5073</v>
      </c>
      <c r="G1278" s="4" t="s">
        <v>5074</v>
      </c>
      <c r="H1278" s="1" t="s">
        <v>15</v>
      </c>
      <c r="I1278" s="1" t="s">
        <v>3829</v>
      </c>
      <c r="J1278" s="1">
        <v>1</v>
      </c>
    </row>
    <row r="1279" spans="1:10" ht="14.4" x14ac:dyDescent="0.3">
      <c r="A1279" s="2">
        <v>7854</v>
      </c>
      <c r="B1279" s="3" t="s">
        <v>4475</v>
      </c>
      <c r="C1279" s="3" t="s">
        <v>5075</v>
      </c>
      <c r="D1279" s="1" t="s">
        <v>11</v>
      </c>
      <c r="E1279" s="1" t="s">
        <v>5076</v>
      </c>
      <c r="F1279" s="1" t="s">
        <v>5077</v>
      </c>
      <c r="G1279" s="4" t="s">
        <v>5078</v>
      </c>
      <c r="H1279" s="1" t="s">
        <v>15</v>
      </c>
      <c r="I1279" s="1" t="s">
        <v>3829</v>
      </c>
      <c r="J1279" s="1">
        <v>1</v>
      </c>
    </row>
    <row r="1280" spans="1:10" ht="14.4" x14ac:dyDescent="0.3">
      <c r="A1280" s="2">
        <v>7896</v>
      </c>
      <c r="B1280" s="3" t="s">
        <v>4475</v>
      </c>
      <c r="C1280" s="3" t="s">
        <v>3816</v>
      </c>
      <c r="D1280" s="1" t="s">
        <v>11</v>
      </c>
      <c r="E1280" s="1" t="s">
        <v>5079</v>
      </c>
      <c r="F1280" s="1" t="s">
        <v>5080</v>
      </c>
      <c r="G1280" s="4" t="s">
        <v>5081</v>
      </c>
      <c r="H1280" s="1" t="s">
        <v>15</v>
      </c>
      <c r="I1280" s="1" t="s">
        <v>3829</v>
      </c>
      <c r="J1280" s="1">
        <v>1</v>
      </c>
    </row>
    <row r="1281" spans="1:10" ht="14.4" x14ac:dyDescent="0.3">
      <c r="A1281" s="2">
        <v>7924</v>
      </c>
      <c r="B1281" s="3" t="s">
        <v>4475</v>
      </c>
      <c r="C1281" s="3" t="s">
        <v>5082</v>
      </c>
      <c r="D1281" s="1" t="s">
        <v>11</v>
      </c>
      <c r="E1281" s="1" t="s">
        <v>5083</v>
      </c>
      <c r="F1281" s="1" t="s">
        <v>5084</v>
      </c>
      <c r="G1281" s="4" t="s">
        <v>5085</v>
      </c>
      <c r="H1281" s="1" t="s">
        <v>15</v>
      </c>
      <c r="I1281" s="1" t="s">
        <v>3829</v>
      </c>
      <c r="J1281" s="1">
        <v>1</v>
      </c>
    </row>
    <row r="1282" spans="1:10" ht="14.4" x14ac:dyDescent="0.3">
      <c r="A1282" s="2">
        <v>64</v>
      </c>
      <c r="B1282" s="3" t="s">
        <v>3824</v>
      </c>
      <c r="C1282" s="3" t="s">
        <v>5086</v>
      </c>
      <c r="D1282" s="1" t="s">
        <v>5087</v>
      </c>
      <c r="E1282" s="1" t="s">
        <v>5088</v>
      </c>
      <c r="F1282" s="1" t="s">
        <v>5089</v>
      </c>
      <c r="G1282" s="4" t="s">
        <v>5090</v>
      </c>
      <c r="H1282" s="1" t="s">
        <v>15</v>
      </c>
      <c r="I1282" s="1" t="s">
        <v>5091</v>
      </c>
      <c r="J1282" s="1">
        <v>0</v>
      </c>
    </row>
    <row r="1283" spans="1:10" ht="14.4" x14ac:dyDescent="0.3">
      <c r="A1283" s="2">
        <v>86</v>
      </c>
      <c r="B1283" s="3" t="s">
        <v>3824</v>
      </c>
      <c r="C1283" s="3" t="s">
        <v>5092</v>
      </c>
      <c r="D1283" s="1" t="s">
        <v>1757</v>
      </c>
      <c r="E1283" s="1" t="s">
        <v>5093</v>
      </c>
      <c r="F1283" s="1" t="s">
        <v>5094</v>
      </c>
      <c r="G1283" s="4" t="s">
        <v>5095</v>
      </c>
      <c r="H1283" s="1" t="s">
        <v>15</v>
      </c>
      <c r="I1283" s="1" t="s">
        <v>5091</v>
      </c>
      <c r="J1283" s="1">
        <v>0</v>
      </c>
    </row>
    <row r="1284" spans="1:10" ht="14.4" x14ac:dyDescent="0.3">
      <c r="A1284" s="2">
        <v>114</v>
      </c>
      <c r="B1284" s="3" t="s">
        <v>3824</v>
      </c>
      <c r="C1284" s="3" t="s">
        <v>5096</v>
      </c>
      <c r="D1284" s="1" t="s">
        <v>1757</v>
      </c>
      <c r="E1284" s="1" t="s">
        <v>5097</v>
      </c>
      <c r="F1284" s="1" t="s">
        <v>5098</v>
      </c>
      <c r="G1284" s="4" t="s">
        <v>5099</v>
      </c>
      <c r="H1284" s="1" t="s">
        <v>15</v>
      </c>
      <c r="I1284" s="1" t="s">
        <v>5091</v>
      </c>
      <c r="J1284" s="1">
        <v>0</v>
      </c>
    </row>
    <row r="1285" spans="1:10" ht="14.4" x14ac:dyDescent="0.3">
      <c r="A1285" s="2">
        <v>126</v>
      </c>
      <c r="B1285" s="3" t="s">
        <v>3824</v>
      </c>
      <c r="C1285" s="3" t="s">
        <v>5100</v>
      </c>
      <c r="D1285" s="1" t="s">
        <v>5087</v>
      </c>
      <c r="E1285" s="1" t="s">
        <v>5101</v>
      </c>
      <c r="F1285" s="1" t="s">
        <v>5102</v>
      </c>
      <c r="G1285" s="4" t="s">
        <v>5103</v>
      </c>
      <c r="H1285" s="1" t="s">
        <v>15</v>
      </c>
      <c r="I1285" s="1" t="s">
        <v>5091</v>
      </c>
      <c r="J1285" s="1">
        <v>1</v>
      </c>
    </row>
    <row r="1286" spans="1:10" ht="14.4" x14ac:dyDescent="0.3">
      <c r="A1286" s="2">
        <v>157</v>
      </c>
      <c r="B1286" s="3" t="s">
        <v>3824</v>
      </c>
      <c r="C1286" s="3" t="s">
        <v>5104</v>
      </c>
      <c r="D1286" s="1" t="s">
        <v>5087</v>
      </c>
      <c r="E1286" s="1" t="s">
        <v>5105</v>
      </c>
      <c r="F1286" s="1" t="s">
        <v>5106</v>
      </c>
      <c r="G1286" s="4" t="s">
        <v>5107</v>
      </c>
      <c r="H1286" s="1" t="s">
        <v>15</v>
      </c>
      <c r="I1286" s="1" t="s">
        <v>5091</v>
      </c>
      <c r="J1286" s="1">
        <v>-1</v>
      </c>
    </row>
    <row r="1287" spans="1:10" ht="14.4" x14ac:dyDescent="0.3">
      <c r="A1287" s="2">
        <v>158</v>
      </c>
      <c r="B1287" s="3" t="s">
        <v>3824</v>
      </c>
      <c r="C1287" s="3" t="s">
        <v>5108</v>
      </c>
      <c r="D1287" s="1" t="s">
        <v>5087</v>
      </c>
      <c r="E1287" s="1" t="s">
        <v>5109</v>
      </c>
      <c r="F1287" s="1" t="s">
        <v>5110</v>
      </c>
      <c r="G1287" s="4" t="s">
        <v>5111</v>
      </c>
      <c r="H1287" s="1" t="s">
        <v>15</v>
      </c>
      <c r="I1287" s="1" t="s">
        <v>5091</v>
      </c>
      <c r="J1287" s="1">
        <v>-1</v>
      </c>
    </row>
    <row r="1288" spans="1:10" ht="14.4" x14ac:dyDescent="0.3">
      <c r="A1288" s="2">
        <v>159</v>
      </c>
      <c r="B1288" s="3" t="s">
        <v>3824</v>
      </c>
      <c r="C1288" s="3" t="s">
        <v>5112</v>
      </c>
      <c r="D1288" s="1" t="s">
        <v>5087</v>
      </c>
      <c r="E1288" s="1" t="s">
        <v>5113</v>
      </c>
      <c r="F1288" s="1" t="s">
        <v>5114</v>
      </c>
      <c r="G1288" s="4" t="s">
        <v>5115</v>
      </c>
      <c r="H1288" s="1" t="s">
        <v>15</v>
      </c>
      <c r="I1288" s="1" t="s">
        <v>5091</v>
      </c>
      <c r="J1288" s="1">
        <v>0</v>
      </c>
    </row>
    <row r="1289" spans="1:10" ht="14.4" x14ac:dyDescent="0.3">
      <c r="A1289" s="2">
        <v>160</v>
      </c>
      <c r="B1289" s="3" t="s">
        <v>3824</v>
      </c>
      <c r="C1289" s="3" t="s">
        <v>5116</v>
      </c>
      <c r="D1289" s="1" t="s">
        <v>5087</v>
      </c>
      <c r="E1289" s="1" t="s">
        <v>5117</v>
      </c>
      <c r="F1289" s="1" t="s">
        <v>5118</v>
      </c>
      <c r="G1289" s="4" t="s">
        <v>5119</v>
      </c>
      <c r="H1289" s="1" t="s">
        <v>15</v>
      </c>
      <c r="I1289" s="1" t="s">
        <v>5091</v>
      </c>
      <c r="J1289" s="1">
        <v>-1</v>
      </c>
    </row>
    <row r="1290" spans="1:10" ht="14.4" x14ac:dyDescent="0.3">
      <c r="A1290" s="2">
        <v>169</v>
      </c>
      <c r="B1290" s="3" t="s">
        <v>3824</v>
      </c>
      <c r="C1290" s="3" t="s">
        <v>5120</v>
      </c>
      <c r="D1290" s="1" t="s">
        <v>1757</v>
      </c>
      <c r="E1290" s="1" t="s">
        <v>5121</v>
      </c>
      <c r="F1290" s="1" t="s">
        <v>5122</v>
      </c>
      <c r="G1290" s="4" t="s">
        <v>5123</v>
      </c>
      <c r="H1290" s="1" t="s">
        <v>15</v>
      </c>
      <c r="I1290" s="1" t="s">
        <v>5091</v>
      </c>
      <c r="J1290" s="1">
        <v>0</v>
      </c>
    </row>
    <row r="1291" spans="1:10" ht="14.4" x14ac:dyDescent="0.3">
      <c r="A1291" s="2">
        <v>203</v>
      </c>
      <c r="B1291" s="3" t="s">
        <v>3824</v>
      </c>
      <c r="C1291" s="3" t="s">
        <v>5124</v>
      </c>
      <c r="D1291" s="1" t="s">
        <v>1757</v>
      </c>
      <c r="E1291" s="1" t="s">
        <v>5125</v>
      </c>
      <c r="F1291" s="1" t="s">
        <v>5126</v>
      </c>
      <c r="G1291" s="4" t="s">
        <v>5127</v>
      </c>
      <c r="H1291" s="1" t="s">
        <v>15</v>
      </c>
      <c r="I1291" s="1" t="s">
        <v>5091</v>
      </c>
      <c r="J1291" s="1">
        <v>1</v>
      </c>
    </row>
    <row r="1292" spans="1:10" ht="14.4" x14ac:dyDescent="0.3">
      <c r="A1292" s="2">
        <v>205</v>
      </c>
      <c r="B1292" s="3" t="s">
        <v>3824</v>
      </c>
      <c r="C1292" s="3" t="s">
        <v>5128</v>
      </c>
      <c r="D1292" s="1" t="s">
        <v>1757</v>
      </c>
      <c r="E1292" s="1" t="s">
        <v>5129</v>
      </c>
      <c r="F1292" s="1" t="s">
        <v>5130</v>
      </c>
      <c r="G1292" s="4" t="s">
        <v>5131</v>
      </c>
      <c r="H1292" s="1" t="s">
        <v>15</v>
      </c>
      <c r="I1292" s="1" t="s">
        <v>5091</v>
      </c>
      <c r="J1292" s="1">
        <v>1</v>
      </c>
    </row>
    <row r="1293" spans="1:10" ht="14.4" x14ac:dyDescent="0.3">
      <c r="A1293" s="2">
        <v>240</v>
      </c>
      <c r="B1293" s="3" t="s">
        <v>3824</v>
      </c>
      <c r="C1293" s="3" t="s">
        <v>5132</v>
      </c>
      <c r="D1293" s="1" t="s">
        <v>1757</v>
      </c>
      <c r="E1293" s="1" t="s">
        <v>5133</v>
      </c>
      <c r="F1293" s="1" t="s">
        <v>5134</v>
      </c>
      <c r="G1293" s="4" t="s">
        <v>5135</v>
      </c>
      <c r="H1293" s="1" t="s">
        <v>15</v>
      </c>
      <c r="I1293" s="1" t="s">
        <v>5091</v>
      </c>
      <c r="J1293" s="1">
        <v>0</v>
      </c>
    </row>
    <row r="1294" spans="1:10" ht="14.4" x14ac:dyDescent="0.3">
      <c r="A1294" s="2">
        <v>257</v>
      </c>
      <c r="B1294" s="3" t="s">
        <v>3824</v>
      </c>
      <c r="C1294" s="3" t="s">
        <v>5136</v>
      </c>
      <c r="D1294" s="1" t="s">
        <v>1757</v>
      </c>
      <c r="E1294" s="1" t="s">
        <v>5137</v>
      </c>
      <c r="F1294" s="1" t="s">
        <v>5138</v>
      </c>
      <c r="G1294" s="4" t="s">
        <v>5139</v>
      </c>
      <c r="H1294" s="1" t="s">
        <v>15</v>
      </c>
      <c r="I1294" s="1" t="s">
        <v>5091</v>
      </c>
      <c r="J1294" s="1">
        <v>1</v>
      </c>
    </row>
    <row r="1295" spans="1:10" ht="14.4" x14ac:dyDescent="0.3">
      <c r="A1295" s="2">
        <v>258</v>
      </c>
      <c r="B1295" s="3" t="s">
        <v>3824</v>
      </c>
      <c r="C1295" s="3" t="s">
        <v>5140</v>
      </c>
      <c r="D1295" s="1" t="s">
        <v>1757</v>
      </c>
      <c r="E1295" s="1" t="s">
        <v>5141</v>
      </c>
      <c r="F1295" s="1" t="s">
        <v>5138</v>
      </c>
      <c r="G1295" s="4" t="s">
        <v>5142</v>
      </c>
      <c r="H1295" s="1" t="s">
        <v>15</v>
      </c>
      <c r="I1295" s="1" t="s">
        <v>5091</v>
      </c>
      <c r="J1295" s="1">
        <v>1</v>
      </c>
    </row>
    <row r="1296" spans="1:10" ht="14.4" x14ac:dyDescent="0.3">
      <c r="A1296" s="2">
        <v>260</v>
      </c>
      <c r="B1296" s="3" t="s">
        <v>3824</v>
      </c>
      <c r="C1296" s="3" t="s">
        <v>5143</v>
      </c>
      <c r="D1296" s="1" t="s">
        <v>1757</v>
      </c>
      <c r="E1296" s="1" t="s">
        <v>5144</v>
      </c>
      <c r="F1296" s="1" t="s">
        <v>5145</v>
      </c>
      <c r="G1296" s="4" t="s">
        <v>5146</v>
      </c>
      <c r="H1296" s="1" t="s">
        <v>15</v>
      </c>
      <c r="I1296" s="1" t="s">
        <v>5091</v>
      </c>
      <c r="J1296" s="1">
        <v>1</v>
      </c>
    </row>
    <row r="1297" spans="1:10" ht="14.4" x14ac:dyDescent="0.3">
      <c r="A1297" s="2">
        <v>264</v>
      </c>
      <c r="B1297" s="3" t="s">
        <v>3824</v>
      </c>
      <c r="C1297" s="3" t="s">
        <v>5147</v>
      </c>
      <c r="D1297" s="1" t="s">
        <v>1757</v>
      </c>
      <c r="E1297" s="1" t="s">
        <v>5148</v>
      </c>
      <c r="F1297" s="1" t="s">
        <v>5149</v>
      </c>
      <c r="G1297" s="4" t="s">
        <v>5150</v>
      </c>
      <c r="H1297" s="1" t="s">
        <v>15</v>
      </c>
      <c r="I1297" s="1" t="s">
        <v>5091</v>
      </c>
      <c r="J1297" s="1">
        <v>1</v>
      </c>
    </row>
    <row r="1298" spans="1:10" ht="14.4" x14ac:dyDescent="0.3">
      <c r="A1298" s="2">
        <v>271</v>
      </c>
      <c r="B1298" s="3" t="s">
        <v>3824</v>
      </c>
      <c r="C1298" s="3" t="s">
        <v>5151</v>
      </c>
      <c r="D1298" s="1" t="s">
        <v>5087</v>
      </c>
      <c r="E1298" s="1" t="s">
        <v>5152</v>
      </c>
      <c r="F1298" s="1" t="s">
        <v>5153</v>
      </c>
      <c r="G1298" s="4" t="s">
        <v>5154</v>
      </c>
      <c r="H1298" s="1" t="s">
        <v>15</v>
      </c>
      <c r="I1298" s="1" t="s">
        <v>5091</v>
      </c>
      <c r="J1298" s="1">
        <v>1</v>
      </c>
    </row>
    <row r="1299" spans="1:10" ht="14.4" x14ac:dyDescent="0.3">
      <c r="A1299" s="2">
        <v>276</v>
      </c>
      <c r="B1299" s="3" t="s">
        <v>3824</v>
      </c>
      <c r="C1299" s="3" t="s">
        <v>34</v>
      </c>
      <c r="D1299" s="1" t="s">
        <v>1757</v>
      </c>
      <c r="E1299" s="1" t="s">
        <v>5155</v>
      </c>
      <c r="F1299" s="1" t="s">
        <v>5156</v>
      </c>
      <c r="G1299" s="4" t="s">
        <v>5157</v>
      </c>
      <c r="H1299" s="1" t="s">
        <v>15</v>
      </c>
      <c r="I1299" s="1" t="s">
        <v>5091</v>
      </c>
      <c r="J1299" s="1">
        <v>1</v>
      </c>
    </row>
    <row r="1300" spans="1:10" ht="14.4" x14ac:dyDescent="0.3">
      <c r="A1300" s="2">
        <v>278</v>
      </c>
      <c r="B1300" s="3" t="s">
        <v>3824</v>
      </c>
      <c r="C1300" s="3" t="s">
        <v>5158</v>
      </c>
      <c r="D1300" s="1" t="s">
        <v>5087</v>
      </c>
      <c r="E1300" s="1" t="s">
        <v>5159</v>
      </c>
      <c r="F1300" s="1" t="s">
        <v>5160</v>
      </c>
      <c r="G1300" s="4" t="s">
        <v>5161</v>
      </c>
      <c r="H1300" s="1" t="s">
        <v>15</v>
      </c>
      <c r="I1300" s="1" t="s">
        <v>5091</v>
      </c>
      <c r="J1300" s="1">
        <v>1</v>
      </c>
    </row>
    <row r="1301" spans="1:10" ht="14.4" x14ac:dyDescent="0.3">
      <c r="A1301" s="2">
        <v>283</v>
      </c>
      <c r="B1301" s="3" t="s">
        <v>3824</v>
      </c>
      <c r="C1301" s="3" t="s">
        <v>5162</v>
      </c>
      <c r="D1301" s="1" t="s">
        <v>1757</v>
      </c>
      <c r="E1301" s="1" t="s">
        <v>5163</v>
      </c>
      <c r="F1301" s="1" t="s">
        <v>5164</v>
      </c>
      <c r="G1301" s="4" t="s">
        <v>5165</v>
      </c>
      <c r="H1301" s="1" t="s">
        <v>15</v>
      </c>
      <c r="I1301" s="1" t="s">
        <v>5091</v>
      </c>
      <c r="J1301" s="1">
        <v>0</v>
      </c>
    </row>
    <row r="1302" spans="1:10" ht="14.4" x14ac:dyDescent="0.3">
      <c r="A1302" s="2">
        <v>284</v>
      </c>
      <c r="B1302" s="3" t="s">
        <v>3824</v>
      </c>
      <c r="C1302" s="3" t="s">
        <v>5166</v>
      </c>
      <c r="D1302" s="1" t="s">
        <v>1757</v>
      </c>
      <c r="E1302" s="1" t="s">
        <v>5167</v>
      </c>
      <c r="F1302" s="1" t="s">
        <v>5168</v>
      </c>
      <c r="G1302" s="4" t="s">
        <v>5169</v>
      </c>
      <c r="H1302" s="1" t="s">
        <v>15</v>
      </c>
      <c r="I1302" s="1" t="s">
        <v>5091</v>
      </c>
      <c r="J1302" s="1">
        <v>1</v>
      </c>
    </row>
    <row r="1303" spans="1:10" ht="14.4" x14ac:dyDescent="0.3">
      <c r="A1303" s="2">
        <v>313</v>
      </c>
      <c r="B1303" s="3" t="s">
        <v>3824</v>
      </c>
      <c r="C1303" s="3" t="s">
        <v>5170</v>
      </c>
      <c r="D1303" s="1" t="s">
        <v>1757</v>
      </c>
      <c r="E1303" s="1" t="s">
        <v>5171</v>
      </c>
      <c r="F1303" s="1" t="s">
        <v>5172</v>
      </c>
      <c r="G1303" s="4" t="s">
        <v>5173</v>
      </c>
      <c r="H1303" s="1" t="s">
        <v>15</v>
      </c>
      <c r="I1303" s="1" t="s">
        <v>5091</v>
      </c>
      <c r="J1303" s="1">
        <v>1</v>
      </c>
    </row>
    <row r="1304" spans="1:10" ht="14.4" x14ac:dyDescent="0.3">
      <c r="A1304" s="2">
        <v>326</v>
      </c>
      <c r="B1304" s="3" t="s">
        <v>3824</v>
      </c>
      <c r="C1304" s="3" t="s">
        <v>5174</v>
      </c>
      <c r="D1304" s="1" t="s">
        <v>5087</v>
      </c>
      <c r="E1304" s="1" t="s">
        <v>5175</v>
      </c>
      <c r="F1304" s="1" t="s">
        <v>5176</v>
      </c>
      <c r="G1304" s="4" t="s">
        <v>5177</v>
      </c>
      <c r="H1304" s="1" t="s">
        <v>15</v>
      </c>
      <c r="I1304" s="1" t="s">
        <v>5091</v>
      </c>
      <c r="J1304" s="1">
        <v>0</v>
      </c>
    </row>
    <row r="1305" spans="1:10" ht="14.4" x14ac:dyDescent="0.3">
      <c r="A1305" s="2">
        <v>338</v>
      </c>
      <c r="B1305" s="3" t="s">
        <v>3824</v>
      </c>
      <c r="C1305" s="3" t="s">
        <v>5178</v>
      </c>
      <c r="D1305" s="1" t="s">
        <v>1757</v>
      </c>
      <c r="E1305" s="1" t="s">
        <v>5179</v>
      </c>
      <c r="F1305" s="1" t="s">
        <v>5180</v>
      </c>
      <c r="G1305" s="4" t="s">
        <v>5181</v>
      </c>
      <c r="H1305" s="1" t="s">
        <v>15</v>
      </c>
      <c r="I1305" s="1" t="s">
        <v>5091</v>
      </c>
      <c r="J1305" s="1">
        <v>-1</v>
      </c>
    </row>
    <row r="1306" spans="1:10" ht="14.4" x14ac:dyDescent="0.3">
      <c r="A1306" s="2">
        <v>343</v>
      </c>
      <c r="B1306" s="3" t="s">
        <v>3824</v>
      </c>
      <c r="C1306" s="3" t="s">
        <v>5182</v>
      </c>
      <c r="D1306" s="1" t="s">
        <v>5087</v>
      </c>
      <c r="E1306" s="1" t="s">
        <v>5183</v>
      </c>
      <c r="F1306" s="1" t="s">
        <v>5184</v>
      </c>
      <c r="G1306" s="4" t="s">
        <v>5185</v>
      </c>
      <c r="H1306" s="1" t="s">
        <v>15</v>
      </c>
      <c r="I1306" s="1" t="s">
        <v>5091</v>
      </c>
      <c r="J1306" s="1">
        <v>-1</v>
      </c>
    </row>
    <row r="1307" spans="1:10" ht="14.4" x14ac:dyDescent="0.3">
      <c r="A1307" s="2">
        <v>349</v>
      </c>
      <c r="B1307" s="3" t="s">
        <v>3824</v>
      </c>
      <c r="C1307" s="3" t="s">
        <v>5186</v>
      </c>
      <c r="D1307" s="1" t="s">
        <v>1757</v>
      </c>
      <c r="E1307" s="1" t="s">
        <v>5187</v>
      </c>
      <c r="F1307" s="1" t="s">
        <v>5188</v>
      </c>
      <c r="G1307" s="4" t="s">
        <v>5189</v>
      </c>
      <c r="H1307" s="1" t="s">
        <v>15</v>
      </c>
      <c r="I1307" s="1" t="s">
        <v>5091</v>
      </c>
      <c r="J1307" s="1">
        <v>0</v>
      </c>
    </row>
    <row r="1308" spans="1:10" ht="14.4" x14ac:dyDescent="0.3">
      <c r="A1308" s="2">
        <v>352</v>
      </c>
      <c r="B1308" s="3" t="s">
        <v>3824</v>
      </c>
      <c r="C1308" s="3" t="s">
        <v>5190</v>
      </c>
      <c r="D1308" s="1" t="s">
        <v>5087</v>
      </c>
      <c r="E1308" s="1" t="s">
        <v>5191</v>
      </c>
      <c r="F1308" s="1" t="s">
        <v>5192</v>
      </c>
      <c r="G1308" s="4" t="s">
        <v>5193</v>
      </c>
      <c r="H1308" s="1" t="s">
        <v>15</v>
      </c>
      <c r="I1308" s="1" t="s">
        <v>5091</v>
      </c>
      <c r="J1308" s="1">
        <v>-1</v>
      </c>
    </row>
    <row r="1309" spans="1:10" ht="14.4" x14ac:dyDescent="0.3">
      <c r="A1309" s="2">
        <v>366</v>
      </c>
      <c r="B1309" s="3" t="s">
        <v>3824</v>
      </c>
      <c r="C1309" s="3" t="s">
        <v>5194</v>
      </c>
      <c r="D1309" s="1" t="s">
        <v>1757</v>
      </c>
      <c r="E1309" s="1" t="s">
        <v>5195</v>
      </c>
      <c r="F1309" s="1" t="s">
        <v>5196</v>
      </c>
      <c r="G1309" s="4" t="s">
        <v>5197</v>
      </c>
      <c r="H1309" s="1" t="s">
        <v>15</v>
      </c>
      <c r="I1309" s="1" t="s">
        <v>5091</v>
      </c>
      <c r="J1309" s="1">
        <v>1</v>
      </c>
    </row>
    <row r="1310" spans="1:10" ht="14.4" x14ac:dyDescent="0.3">
      <c r="A1310" s="2">
        <v>370</v>
      </c>
      <c r="B1310" s="3" t="s">
        <v>3824</v>
      </c>
      <c r="C1310" s="3" t="s">
        <v>5198</v>
      </c>
      <c r="D1310" s="1" t="s">
        <v>5087</v>
      </c>
      <c r="E1310" s="1" t="s">
        <v>5199</v>
      </c>
      <c r="F1310" s="1" t="s">
        <v>5200</v>
      </c>
      <c r="G1310" s="4" t="s">
        <v>5201</v>
      </c>
      <c r="H1310" s="1" t="s">
        <v>15</v>
      </c>
      <c r="I1310" s="1" t="s">
        <v>5091</v>
      </c>
      <c r="J1310" s="1">
        <v>1</v>
      </c>
    </row>
    <row r="1311" spans="1:10" ht="14.4" x14ac:dyDescent="0.3">
      <c r="A1311" s="2">
        <v>386</v>
      </c>
      <c r="B1311" s="3" t="s">
        <v>3824</v>
      </c>
      <c r="C1311" s="3" t="s">
        <v>5202</v>
      </c>
      <c r="D1311" s="1" t="s">
        <v>1757</v>
      </c>
      <c r="E1311" s="1" t="s">
        <v>5203</v>
      </c>
      <c r="F1311" s="1" t="s">
        <v>5204</v>
      </c>
      <c r="G1311" s="4" t="s">
        <v>5205</v>
      </c>
      <c r="H1311" s="1" t="s">
        <v>15</v>
      </c>
      <c r="I1311" s="1" t="s">
        <v>5091</v>
      </c>
      <c r="J1311" s="1">
        <v>1</v>
      </c>
    </row>
    <row r="1312" spans="1:10" ht="14.4" x14ac:dyDescent="0.3">
      <c r="A1312" s="2">
        <v>390</v>
      </c>
      <c r="B1312" s="3" t="s">
        <v>3824</v>
      </c>
      <c r="C1312" s="3" t="s">
        <v>5198</v>
      </c>
      <c r="D1312" s="1" t="s">
        <v>5087</v>
      </c>
      <c r="E1312" s="1" t="s">
        <v>5206</v>
      </c>
      <c r="F1312" s="1" t="s">
        <v>5207</v>
      </c>
      <c r="G1312" s="4" t="s">
        <v>5208</v>
      </c>
      <c r="H1312" s="1" t="s">
        <v>15</v>
      </c>
      <c r="I1312" s="1" t="s">
        <v>5091</v>
      </c>
      <c r="J1312" s="1">
        <v>1</v>
      </c>
    </row>
    <row r="1313" spans="1:10" ht="14.4" x14ac:dyDescent="0.3">
      <c r="A1313" s="2">
        <v>427</v>
      </c>
      <c r="B1313" s="3" t="s">
        <v>3824</v>
      </c>
      <c r="C1313" s="3" t="s">
        <v>5209</v>
      </c>
      <c r="D1313" s="1" t="s">
        <v>5087</v>
      </c>
      <c r="E1313" s="1" t="s">
        <v>5210</v>
      </c>
      <c r="F1313" s="1" t="s">
        <v>5211</v>
      </c>
      <c r="G1313" s="4" t="s">
        <v>5212</v>
      </c>
      <c r="H1313" s="1" t="s">
        <v>15</v>
      </c>
      <c r="I1313" s="1" t="s">
        <v>5091</v>
      </c>
      <c r="J1313" s="1">
        <v>1</v>
      </c>
    </row>
    <row r="1314" spans="1:10" ht="14.4" x14ac:dyDescent="0.3">
      <c r="A1314" s="2">
        <v>447</v>
      </c>
      <c r="B1314" s="3" t="s">
        <v>3824</v>
      </c>
      <c r="C1314" s="3" t="s">
        <v>5213</v>
      </c>
      <c r="D1314" s="1" t="s">
        <v>5087</v>
      </c>
      <c r="E1314" s="1" t="s">
        <v>5214</v>
      </c>
      <c r="F1314" s="1" t="s">
        <v>5215</v>
      </c>
      <c r="G1314" s="4" t="s">
        <v>5216</v>
      </c>
      <c r="H1314" s="1" t="s">
        <v>15</v>
      </c>
      <c r="I1314" s="1" t="s">
        <v>5091</v>
      </c>
      <c r="J1314" s="1">
        <v>1</v>
      </c>
    </row>
    <row r="1315" spans="1:10" ht="14.4" x14ac:dyDescent="0.3">
      <c r="A1315" s="2">
        <v>459</v>
      </c>
      <c r="B1315" s="3" t="s">
        <v>3824</v>
      </c>
      <c r="C1315" s="3" t="s">
        <v>5217</v>
      </c>
      <c r="D1315" s="1" t="s">
        <v>1757</v>
      </c>
      <c r="E1315" s="1" t="s">
        <v>5218</v>
      </c>
      <c r="F1315" s="1" t="s">
        <v>5219</v>
      </c>
      <c r="G1315" s="4" t="s">
        <v>5220</v>
      </c>
      <c r="H1315" s="1" t="s">
        <v>15</v>
      </c>
      <c r="I1315" s="1" t="s">
        <v>5091</v>
      </c>
      <c r="J1315" s="1">
        <v>0</v>
      </c>
    </row>
    <row r="1316" spans="1:10" ht="14.4" x14ac:dyDescent="0.3">
      <c r="A1316" s="2">
        <v>467</v>
      </c>
      <c r="B1316" s="3" t="s">
        <v>3824</v>
      </c>
      <c r="C1316" s="3" t="s">
        <v>5221</v>
      </c>
      <c r="D1316" s="1" t="s">
        <v>1757</v>
      </c>
      <c r="E1316" s="1" t="s">
        <v>5222</v>
      </c>
      <c r="F1316" s="1" t="s">
        <v>5223</v>
      </c>
      <c r="G1316" s="4" t="s">
        <v>5224</v>
      </c>
      <c r="H1316" s="1" t="s">
        <v>15</v>
      </c>
      <c r="I1316" s="1" t="s">
        <v>5091</v>
      </c>
      <c r="J1316" s="1">
        <v>1</v>
      </c>
    </row>
    <row r="1317" spans="1:10" ht="14.4" x14ac:dyDescent="0.3">
      <c r="A1317" s="2">
        <v>498</v>
      </c>
      <c r="B1317" s="3" t="s">
        <v>3824</v>
      </c>
      <c r="C1317" s="3" t="s">
        <v>5225</v>
      </c>
      <c r="D1317" s="1" t="s">
        <v>1757</v>
      </c>
      <c r="E1317" s="1" t="s">
        <v>5226</v>
      </c>
      <c r="F1317" s="1" t="s">
        <v>5227</v>
      </c>
      <c r="G1317" s="4" t="s">
        <v>5228</v>
      </c>
      <c r="H1317" s="1" t="s">
        <v>15</v>
      </c>
      <c r="I1317" s="1" t="s">
        <v>5091</v>
      </c>
      <c r="J1317" s="1">
        <v>-1</v>
      </c>
    </row>
    <row r="1318" spans="1:10" ht="14.4" x14ac:dyDescent="0.3">
      <c r="A1318" s="2">
        <v>499</v>
      </c>
      <c r="B1318" s="3" t="s">
        <v>3824</v>
      </c>
      <c r="C1318" s="3" t="s">
        <v>5229</v>
      </c>
      <c r="D1318" s="1" t="s">
        <v>1757</v>
      </c>
      <c r="E1318" s="1" t="s">
        <v>5230</v>
      </c>
      <c r="F1318" s="1" t="s">
        <v>5231</v>
      </c>
      <c r="G1318" s="4" t="s">
        <v>5232</v>
      </c>
      <c r="H1318" s="1" t="s">
        <v>15</v>
      </c>
      <c r="I1318" s="1" t="s">
        <v>5091</v>
      </c>
      <c r="J1318" s="1">
        <v>-1</v>
      </c>
    </row>
    <row r="1319" spans="1:10" ht="14.4" x14ac:dyDescent="0.3">
      <c r="A1319" s="2">
        <v>505</v>
      </c>
      <c r="B1319" s="3" t="s">
        <v>3824</v>
      </c>
      <c r="C1319" s="3" t="s">
        <v>5233</v>
      </c>
      <c r="D1319" s="1" t="s">
        <v>1757</v>
      </c>
      <c r="E1319" s="1" t="s">
        <v>5234</v>
      </c>
      <c r="F1319" s="1" t="s">
        <v>5235</v>
      </c>
      <c r="G1319" s="4" t="s">
        <v>5236</v>
      </c>
      <c r="H1319" s="1" t="s">
        <v>15</v>
      </c>
      <c r="I1319" s="1" t="s">
        <v>5091</v>
      </c>
      <c r="J1319" s="1">
        <v>0</v>
      </c>
    </row>
    <row r="1320" spans="1:10" ht="14.4" x14ac:dyDescent="0.3">
      <c r="A1320" s="2">
        <v>510</v>
      </c>
      <c r="B1320" s="3" t="s">
        <v>3824</v>
      </c>
      <c r="C1320" s="3" t="s">
        <v>5237</v>
      </c>
      <c r="D1320" s="1" t="s">
        <v>5087</v>
      </c>
      <c r="E1320" s="1" t="s">
        <v>5238</v>
      </c>
      <c r="F1320" s="1" t="s">
        <v>5239</v>
      </c>
      <c r="G1320" s="4" t="s">
        <v>5240</v>
      </c>
      <c r="H1320" s="1" t="s">
        <v>15</v>
      </c>
      <c r="I1320" s="1" t="s">
        <v>5091</v>
      </c>
      <c r="J1320" s="1">
        <v>1</v>
      </c>
    </row>
    <row r="1321" spans="1:10" ht="14.4" x14ac:dyDescent="0.3">
      <c r="A1321" s="2">
        <v>571</v>
      </c>
      <c r="B1321" s="3" t="s">
        <v>3824</v>
      </c>
      <c r="C1321" s="3" t="s">
        <v>5241</v>
      </c>
      <c r="D1321" s="1" t="s">
        <v>5087</v>
      </c>
      <c r="E1321" s="1" t="s">
        <v>5242</v>
      </c>
      <c r="F1321" s="1" t="s">
        <v>5243</v>
      </c>
      <c r="G1321" s="4" t="s">
        <v>5244</v>
      </c>
      <c r="H1321" s="1" t="s">
        <v>15</v>
      </c>
      <c r="I1321" s="1" t="s">
        <v>5091</v>
      </c>
      <c r="J1321" s="1">
        <v>1</v>
      </c>
    </row>
    <row r="1322" spans="1:10" ht="14.4" x14ac:dyDescent="0.3">
      <c r="A1322" s="2">
        <v>586</v>
      </c>
      <c r="B1322" s="3" t="s">
        <v>3824</v>
      </c>
      <c r="C1322" s="3" t="s">
        <v>5245</v>
      </c>
      <c r="D1322" s="1" t="s">
        <v>5087</v>
      </c>
      <c r="E1322" s="1" t="s">
        <v>5246</v>
      </c>
      <c r="F1322" s="1" t="s">
        <v>5247</v>
      </c>
      <c r="G1322" s="4" t="s">
        <v>5248</v>
      </c>
      <c r="H1322" s="1" t="s">
        <v>15</v>
      </c>
      <c r="I1322" s="1" t="s">
        <v>5091</v>
      </c>
      <c r="J1322" s="1">
        <v>1</v>
      </c>
    </row>
    <row r="1323" spans="1:10" ht="14.4" x14ac:dyDescent="0.3">
      <c r="A1323" s="2">
        <v>620</v>
      </c>
      <c r="B1323" s="3" t="s">
        <v>3824</v>
      </c>
      <c r="C1323" s="3" t="s">
        <v>5249</v>
      </c>
      <c r="D1323" s="1" t="s">
        <v>5087</v>
      </c>
      <c r="E1323" s="1" t="s">
        <v>5250</v>
      </c>
      <c r="F1323" s="1" t="s">
        <v>5251</v>
      </c>
      <c r="G1323" s="4" t="s">
        <v>5252</v>
      </c>
      <c r="H1323" s="1" t="s">
        <v>15</v>
      </c>
      <c r="I1323" s="1" t="s">
        <v>5091</v>
      </c>
      <c r="J1323" s="1">
        <v>1</v>
      </c>
    </row>
    <row r="1324" spans="1:10" ht="14.4" x14ac:dyDescent="0.3">
      <c r="A1324" s="2">
        <v>643</v>
      </c>
      <c r="B1324" s="3" t="s">
        <v>3824</v>
      </c>
      <c r="C1324" s="3" t="s">
        <v>5253</v>
      </c>
      <c r="D1324" s="1" t="s">
        <v>5087</v>
      </c>
      <c r="E1324" s="1" t="s">
        <v>5254</v>
      </c>
      <c r="F1324" s="1" t="s">
        <v>5255</v>
      </c>
      <c r="G1324" s="4" t="s">
        <v>5256</v>
      </c>
      <c r="H1324" s="1" t="s">
        <v>15</v>
      </c>
      <c r="I1324" s="1" t="s">
        <v>5091</v>
      </c>
      <c r="J1324" s="1">
        <v>-1</v>
      </c>
    </row>
    <row r="1325" spans="1:10" ht="14.4" x14ac:dyDescent="0.3">
      <c r="A1325" s="2">
        <v>651</v>
      </c>
      <c r="B1325" s="3" t="s">
        <v>3824</v>
      </c>
      <c r="C1325" s="3" t="s">
        <v>5257</v>
      </c>
      <c r="D1325" s="1" t="s">
        <v>5087</v>
      </c>
      <c r="E1325" s="1" t="s">
        <v>5258</v>
      </c>
      <c r="F1325" s="1" t="s">
        <v>5259</v>
      </c>
      <c r="G1325" s="4" t="s">
        <v>5260</v>
      </c>
      <c r="H1325" s="1" t="s">
        <v>15</v>
      </c>
      <c r="I1325" s="1" t="s">
        <v>5091</v>
      </c>
      <c r="J1325" s="1">
        <v>1</v>
      </c>
    </row>
    <row r="1326" spans="1:10" ht="14.4" x14ac:dyDescent="0.3">
      <c r="A1326" s="2">
        <v>655</v>
      </c>
      <c r="B1326" s="3" t="s">
        <v>3824</v>
      </c>
      <c r="C1326" s="3" t="s">
        <v>5261</v>
      </c>
      <c r="D1326" s="1" t="s">
        <v>5087</v>
      </c>
      <c r="E1326" s="1" t="s">
        <v>5262</v>
      </c>
      <c r="F1326" s="1" t="s">
        <v>5263</v>
      </c>
      <c r="G1326" s="4" t="s">
        <v>5264</v>
      </c>
      <c r="H1326" s="1" t="s">
        <v>15</v>
      </c>
      <c r="I1326" s="1" t="s">
        <v>5091</v>
      </c>
      <c r="J1326" s="1">
        <v>1</v>
      </c>
    </row>
    <row r="1327" spans="1:10" ht="14.4" x14ac:dyDescent="0.3">
      <c r="A1327" s="2">
        <v>664</v>
      </c>
      <c r="B1327" s="3" t="s">
        <v>3824</v>
      </c>
      <c r="C1327" s="3" t="s">
        <v>5265</v>
      </c>
      <c r="D1327" s="1" t="s">
        <v>1757</v>
      </c>
      <c r="E1327" s="1" t="s">
        <v>5266</v>
      </c>
      <c r="F1327" s="1" t="s">
        <v>5267</v>
      </c>
      <c r="G1327" s="4" t="s">
        <v>5268</v>
      </c>
      <c r="H1327" s="1" t="s">
        <v>15</v>
      </c>
      <c r="I1327" s="1" t="s">
        <v>5091</v>
      </c>
      <c r="J1327" s="1">
        <v>1</v>
      </c>
    </row>
    <row r="1328" spans="1:10" ht="14.4" x14ac:dyDescent="0.3">
      <c r="A1328" s="2">
        <v>677</v>
      </c>
      <c r="B1328" s="3" t="s">
        <v>3824</v>
      </c>
      <c r="C1328" s="3" t="s">
        <v>5269</v>
      </c>
      <c r="D1328" s="1" t="s">
        <v>1757</v>
      </c>
      <c r="E1328" s="1" t="s">
        <v>5270</v>
      </c>
      <c r="F1328" s="1" t="s">
        <v>5271</v>
      </c>
      <c r="G1328" s="4" t="s">
        <v>5272</v>
      </c>
      <c r="H1328" s="1" t="s">
        <v>15</v>
      </c>
      <c r="I1328" s="1" t="s">
        <v>5091</v>
      </c>
      <c r="J1328" s="1">
        <v>0</v>
      </c>
    </row>
    <row r="1329" spans="1:10" ht="14.4" x14ac:dyDescent="0.3">
      <c r="A1329" s="2">
        <v>688</v>
      </c>
      <c r="B1329" s="3" t="s">
        <v>3824</v>
      </c>
      <c r="C1329" s="3" t="s">
        <v>5273</v>
      </c>
      <c r="D1329" s="1" t="s">
        <v>5087</v>
      </c>
      <c r="E1329" s="1" t="s">
        <v>5274</v>
      </c>
      <c r="F1329" s="1" t="s">
        <v>5275</v>
      </c>
      <c r="G1329" s="4" t="s">
        <v>5276</v>
      </c>
      <c r="H1329" s="1" t="s">
        <v>15</v>
      </c>
      <c r="I1329" s="1" t="s">
        <v>5091</v>
      </c>
      <c r="J1329" s="1">
        <v>1</v>
      </c>
    </row>
    <row r="1330" spans="1:10" ht="14.4" x14ac:dyDescent="0.3">
      <c r="A1330" s="2">
        <v>698</v>
      </c>
      <c r="B1330" s="3" t="s">
        <v>3824</v>
      </c>
      <c r="C1330" s="3" t="s">
        <v>5277</v>
      </c>
      <c r="D1330" s="1" t="s">
        <v>1757</v>
      </c>
      <c r="E1330" s="1" t="s">
        <v>5278</v>
      </c>
      <c r="F1330" s="1" t="s">
        <v>5279</v>
      </c>
      <c r="G1330" s="4" t="s">
        <v>5280</v>
      </c>
      <c r="H1330" s="1" t="s">
        <v>15</v>
      </c>
      <c r="I1330" s="1" t="s">
        <v>5091</v>
      </c>
      <c r="J1330" s="1">
        <v>1</v>
      </c>
    </row>
    <row r="1331" spans="1:10" ht="14.4" x14ac:dyDescent="0.3">
      <c r="A1331" s="2">
        <v>793</v>
      </c>
      <c r="B1331" s="3" t="s">
        <v>3824</v>
      </c>
      <c r="C1331" s="3" t="s">
        <v>5281</v>
      </c>
      <c r="D1331" s="1" t="s">
        <v>1757</v>
      </c>
      <c r="E1331" s="1" t="s">
        <v>5282</v>
      </c>
      <c r="F1331" s="1" t="s">
        <v>5283</v>
      </c>
      <c r="G1331" s="4" t="s">
        <v>5284</v>
      </c>
      <c r="H1331" s="1" t="s">
        <v>15</v>
      </c>
      <c r="I1331" s="1" t="s">
        <v>5091</v>
      </c>
      <c r="J1331" s="1">
        <v>1</v>
      </c>
    </row>
    <row r="1332" spans="1:10" ht="14.4" x14ac:dyDescent="0.3">
      <c r="A1332" s="2">
        <v>800</v>
      </c>
      <c r="B1332" s="3" t="s">
        <v>3824</v>
      </c>
      <c r="C1332" s="3" t="s">
        <v>5285</v>
      </c>
      <c r="D1332" s="1" t="s">
        <v>5087</v>
      </c>
      <c r="E1332" s="1" t="s">
        <v>5286</v>
      </c>
      <c r="F1332" s="1" t="s">
        <v>5287</v>
      </c>
      <c r="G1332" s="4" t="s">
        <v>5288</v>
      </c>
      <c r="H1332" s="1" t="s">
        <v>15</v>
      </c>
      <c r="I1332" s="1" t="s">
        <v>5091</v>
      </c>
      <c r="J1332" s="1">
        <v>1</v>
      </c>
    </row>
    <row r="1333" spans="1:10" ht="14.4" x14ac:dyDescent="0.3">
      <c r="A1333" s="2">
        <v>818</v>
      </c>
      <c r="B1333" s="3" t="s">
        <v>3824</v>
      </c>
      <c r="C1333" s="3" t="s">
        <v>5289</v>
      </c>
      <c r="D1333" s="1" t="s">
        <v>5087</v>
      </c>
      <c r="E1333" s="1" t="s">
        <v>5290</v>
      </c>
      <c r="F1333" s="1" t="s">
        <v>5291</v>
      </c>
      <c r="G1333" s="4" t="s">
        <v>5292</v>
      </c>
      <c r="H1333" s="1" t="s">
        <v>15</v>
      </c>
      <c r="I1333" s="1" t="s">
        <v>5091</v>
      </c>
      <c r="J1333" s="1">
        <v>1</v>
      </c>
    </row>
    <row r="1334" spans="1:10" ht="14.4" x14ac:dyDescent="0.3">
      <c r="A1334" s="2">
        <v>835</v>
      </c>
      <c r="B1334" s="3" t="s">
        <v>3824</v>
      </c>
      <c r="C1334" s="3" t="s">
        <v>5293</v>
      </c>
      <c r="D1334" s="1" t="s">
        <v>5087</v>
      </c>
      <c r="E1334" s="1" t="s">
        <v>5294</v>
      </c>
      <c r="F1334" s="1" t="s">
        <v>5295</v>
      </c>
      <c r="G1334" s="4" t="s">
        <v>5296</v>
      </c>
      <c r="H1334" s="1" t="s">
        <v>15</v>
      </c>
      <c r="I1334" s="1" t="s">
        <v>5091</v>
      </c>
      <c r="J1334" s="1">
        <v>-1</v>
      </c>
    </row>
    <row r="1335" spans="1:10" ht="14.4" x14ac:dyDescent="0.3">
      <c r="A1335" s="2">
        <v>873</v>
      </c>
      <c r="B1335" s="3" t="s">
        <v>3824</v>
      </c>
      <c r="C1335" s="3" t="s">
        <v>5297</v>
      </c>
      <c r="D1335" s="1" t="s">
        <v>5087</v>
      </c>
      <c r="E1335" s="1" t="s">
        <v>5298</v>
      </c>
      <c r="F1335" s="1" t="s">
        <v>5299</v>
      </c>
      <c r="G1335" s="4" t="s">
        <v>5300</v>
      </c>
      <c r="H1335" s="1" t="s">
        <v>15</v>
      </c>
      <c r="I1335" s="1" t="s">
        <v>5091</v>
      </c>
      <c r="J1335" s="1">
        <v>1</v>
      </c>
    </row>
    <row r="1336" spans="1:10" ht="14.4" x14ac:dyDescent="0.3">
      <c r="A1336" s="2">
        <v>964</v>
      </c>
      <c r="B1336" s="3" t="s">
        <v>3824</v>
      </c>
      <c r="C1336" s="3" t="s">
        <v>5301</v>
      </c>
      <c r="D1336" s="1" t="s">
        <v>1757</v>
      </c>
      <c r="E1336" s="1" t="s">
        <v>5302</v>
      </c>
      <c r="F1336" s="1" t="s">
        <v>5303</v>
      </c>
      <c r="G1336" s="4" t="s">
        <v>5304</v>
      </c>
      <c r="H1336" s="1" t="s">
        <v>15</v>
      </c>
      <c r="I1336" s="1" t="s">
        <v>5091</v>
      </c>
      <c r="J1336" s="1">
        <v>1</v>
      </c>
    </row>
    <row r="1337" spans="1:10" ht="14.4" x14ac:dyDescent="0.3">
      <c r="A1337" s="2">
        <v>1023</v>
      </c>
      <c r="B1337" s="3" t="s">
        <v>3824</v>
      </c>
      <c r="C1337" s="3" t="s">
        <v>5305</v>
      </c>
      <c r="D1337" s="1" t="s">
        <v>1757</v>
      </c>
      <c r="E1337" s="1" t="s">
        <v>5306</v>
      </c>
      <c r="F1337" s="1" t="s">
        <v>5307</v>
      </c>
      <c r="G1337" s="4" t="s">
        <v>5308</v>
      </c>
      <c r="H1337" s="1" t="s">
        <v>15</v>
      </c>
      <c r="I1337" s="1" t="s">
        <v>5091</v>
      </c>
      <c r="J1337" s="1">
        <v>1</v>
      </c>
    </row>
    <row r="1338" spans="1:10" ht="14.4" x14ac:dyDescent="0.3">
      <c r="A1338" s="2">
        <v>1081</v>
      </c>
      <c r="B1338" s="3" t="s">
        <v>3824</v>
      </c>
      <c r="C1338" s="3" t="s">
        <v>5309</v>
      </c>
      <c r="D1338" s="1" t="s">
        <v>1757</v>
      </c>
      <c r="E1338" s="1" t="s">
        <v>5310</v>
      </c>
      <c r="F1338" s="1" t="s">
        <v>5311</v>
      </c>
      <c r="G1338" s="4" t="s">
        <v>5312</v>
      </c>
      <c r="H1338" s="1" t="s">
        <v>15</v>
      </c>
      <c r="I1338" s="1" t="s">
        <v>5091</v>
      </c>
      <c r="J1338" s="1">
        <v>0</v>
      </c>
    </row>
    <row r="1339" spans="1:10" ht="14.4" x14ac:dyDescent="0.3">
      <c r="A1339" s="2">
        <v>1084</v>
      </c>
      <c r="B1339" s="3" t="s">
        <v>3824</v>
      </c>
      <c r="C1339" s="3" t="s">
        <v>5313</v>
      </c>
      <c r="D1339" s="1" t="s">
        <v>5087</v>
      </c>
      <c r="E1339" s="1" t="s">
        <v>5314</v>
      </c>
      <c r="F1339" s="1" t="s">
        <v>5315</v>
      </c>
      <c r="G1339" s="4" t="s">
        <v>5316</v>
      </c>
      <c r="H1339" s="1" t="s">
        <v>15</v>
      </c>
      <c r="I1339" s="1" t="s">
        <v>5091</v>
      </c>
      <c r="J1339" s="1">
        <v>1</v>
      </c>
    </row>
    <row r="1340" spans="1:10" ht="14.4" x14ac:dyDescent="0.3">
      <c r="A1340" s="2">
        <v>1133</v>
      </c>
      <c r="B1340" s="3" t="s">
        <v>3824</v>
      </c>
      <c r="C1340" s="3" t="s">
        <v>5317</v>
      </c>
      <c r="D1340" s="1" t="s">
        <v>1757</v>
      </c>
      <c r="E1340" s="1" t="s">
        <v>5318</v>
      </c>
      <c r="F1340" s="1" t="s">
        <v>5319</v>
      </c>
      <c r="G1340" s="4" t="s">
        <v>5320</v>
      </c>
      <c r="H1340" s="1" t="s">
        <v>15</v>
      </c>
      <c r="I1340" s="1" t="s">
        <v>5091</v>
      </c>
      <c r="J1340" s="1">
        <v>0</v>
      </c>
    </row>
    <row r="1341" spans="1:10" ht="14.4" x14ac:dyDescent="0.3">
      <c r="A1341" s="2">
        <v>1134</v>
      </c>
      <c r="B1341" s="3" t="s">
        <v>3824</v>
      </c>
      <c r="C1341" s="3" t="s">
        <v>5321</v>
      </c>
      <c r="D1341" s="1" t="s">
        <v>1757</v>
      </c>
      <c r="E1341" s="1" t="s">
        <v>5322</v>
      </c>
      <c r="F1341" s="1" t="s">
        <v>5323</v>
      </c>
      <c r="G1341" s="4" t="s">
        <v>5324</v>
      </c>
      <c r="H1341" s="1" t="s">
        <v>15</v>
      </c>
      <c r="I1341" s="1" t="s">
        <v>5091</v>
      </c>
      <c r="J1341" s="1">
        <v>1</v>
      </c>
    </row>
    <row r="1342" spans="1:10" ht="14.4" x14ac:dyDescent="0.3">
      <c r="A1342" s="2">
        <v>1135</v>
      </c>
      <c r="B1342" s="3" t="s">
        <v>3824</v>
      </c>
      <c r="C1342" s="3" t="s">
        <v>5325</v>
      </c>
      <c r="D1342" s="1" t="s">
        <v>5087</v>
      </c>
      <c r="E1342" s="1" t="s">
        <v>5326</v>
      </c>
      <c r="F1342" s="1" t="s">
        <v>5327</v>
      </c>
      <c r="G1342" s="4" t="s">
        <v>5328</v>
      </c>
      <c r="H1342" s="1" t="s">
        <v>15</v>
      </c>
      <c r="I1342" s="1" t="s">
        <v>5091</v>
      </c>
      <c r="J1342" s="1">
        <v>1</v>
      </c>
    </row>
    <row r="1343" spans="1:10" ht="14.4" x14ac:dyDescent="0.3">
      <c r="A1343" s="2">
        <v>1169</v>
      </c>
      <c r="B1343" s="3" t="s">
        <v>3824</v>
      </c>
      <c r="C1343" s="3" t="s">
        <v>5329</v>
      </c>
      <c r="D1343" s="1" t="s">
        <v>5087</v>
      </c>
      <c r="E1343" s="1" t="s">
        <v>5330</v>
      </c>
      <c r="F1343" s="1" t="s">
        <v>5331</v>
      </c>
      <c r="G1343" s="4" t="s">
        <v>5332</v>
      </c>
      <c r="H1343" s="1" t="s">
        <v>15</v>
      </c>
      <c r="I1343" s="1" t="s">
        <v>5091</v>
      </c>
      <c r="J1343" s="1">
        <v>-1</v>
      </c>
    </row>
    <row r="1344" spans="1:10" ht="14.4" x14ac:dyDescent="0.3">
      <c r="A1344" s="2">
        <v>1176</v>
      </c>
      <c r="B1344" s="3" t="s">
        <v>3824</v>
      </c>
      <c r="C1344" s="3" t="s">
        <v>5333</v>
      </c>
      <c r="D1344" s="1" t="s">
        <v>5087</v>
      </c>
      <c r="E1344" s="1" t="s">
        <v>5334</v>
      </c>
      <c r="F1344" s="1" t="s">
        <v>5335</v>
      </c>
      <c r="G1344" s="4" t="s">
        <v>5336</v>
      </c>
      <c r="H1344" s="1" t="s">
        <v>15</v>
      </c>
      <c r="I1344" s="1" t="s">
        <v>5091</v>
      </c>
      <c r="J1344" s="1">
        <v>1</v>
      </c>
    </row>
    <row r="1345" spans="1:10" ht="14.4" x14ac:dyDescent="0.3">
      <c r="A1345" s="2">
        <v>1213</v>
      </c>
      <c r="B1345" s="3" t="s">
        <v>3824</v>
      </c>
      <c r="C1345" s="3" t="s">
        <v>5337</v>
      </c>
      <c r="D1345" s="1" t="s">
        <v>1757</v>
      </c>
      <c r="E1345" s="1" t="s">
        <v>5338</v>
      </c>
      <c r="F1345" s="1" t="s">
        <v>5339</v>
      </c>
      <c r="G1345" s="4" t="s">
        <v>5340</v>
      </c>
      <c r="H1345" s="1" t="s">
        <v>15</v>
      </c>
      <c r="I1345" s="1" t="s">
        <v>5091</v>
      </c>
      <c r="J1345" s="1">
        <v>1</v>
      </c>
    </row>
    <row r="1346" spans="1:10" ht="14.4" x14ac:dyDescent="0.3">
      <c r="A1346" s="2">
        <v>1230</v>
      </c>
      <c r="B1346" s="3" t="s">
        <v>3824</v>
      </c>
      <c r="C1346" s="3" t="s">
        <v>5341</v>
      </c>
      <c r="D1346" s="1" t="s">
        <v>1757</v>
      </c>
      <c r="E1346" s="1" t="s">
        <v>5342</v>
      </c>
      <c r="F1346" s="1" t="s">
        <v>5343</v>
      </c>
      <c r="G1346" s="4" t="s">
        <v>5344</v>
      </c>
      <c r="H1346" s="1" t="s">
        <v>15</v>
      </c>
      <c r="I1346" s="1" t="s">
        <v>5091</v>
      </c>
      <c r="J1346" s="1">
        <v>1</v>
      </c>
    </row>
    <row r="1347" spans="1:10" ht="14.4" x14ac:dyDescent="0.3">
      <c r="A1347" s="2">
        <v>1252</v>
      </c>
      <c r="B1347" s="3" t="s">
        <v>3824</v>
      </c>
      <c r="C1347" s="3" t="s">
        <v>5345</v>
      </c>
      <c r="D1347" s="1" t="s">
        <v>5087</v>
      </c>
      <c r="E1347" s="1" t="s">
        <v>5346</v>
      </c>
      <c r="F1347" s="1" t="s">
        <v>5347</v>
      </c>
      <c r="G1347" s="4" t="s">
        <v>5348</v>
      </c>
      <c r="H1347" s="1" t="s">
        <v>15</v>
      </c>
      <c r="I1347" s="1" t="s">
        <v>5091</v>
      </c>
      <c r="J1347" s="1">
        <v>1</v>
      </c>
    </row>
    <row r="1348" spans="1:10" ht="14.4" x14ac:dyDescent="0.3">
      <c r="A1348" s="2">
        <v>1255</v>
      </c>
      <c r="B1348" s="3" t="s">
        <v>3824</v>
      </c>
      <c r="C1348" s="3" t="s">
        <v>5349</v>
      </c>
      <c r="D1348" s="1" t="s">
        <v>5087</v>
      </c>
      <c r="E1348" s="1" t="s">
        <v>5350</v>
      </c>
      <c r="F1348" s="1" t="s">
        <v>5351</v>
      </c>
      <c r="G1348" s="4" t="s">
        <v>5352</v>
      </c>
      <c r="H1348" s="1" t="s">
        <v>15</v>
      </c>
      <c r="I1348" s="1" t="s">
        <v>5091</v>
      </c>
      <c r="J1348" s="1">
        <v>1</v>
      </c>
    </row>
    <row r="1349" spans="1:10" ht="14.4" x14ac:dyDescent="0.3">
      <c r="A1349" s="2">
        <v>1312</v>
      </c>
      <c r="B1349" s="3" t="s">
        <v>3824</v>
      </c>
      <c r="C1349" s="3" t="s">
        <v>5353</v>
      </c>
      <c r="D1349" s="1" t="s">
        <v>5087</v>
      </c>
      <c r="E1349" s="1" t="s">
        <v>5354</v>
      </c>
      <c r="F1349" s="1" t="s">
        <v>5355</v>
      </c>
      <c r="G1349" s="4" t="s">
        <v>5356</v>
      </c>
      <c r="H1349" s="1" t="s">
        <v>15</v>
      </c>
      <c r="I1349" s="1" t="s">
        <v>5091</v>
      </c>
      <c r="J1349" s="1">
        <v>1</v>
      </c>
    </row>
    <row r="1350" spans="1:10" ht="14.4" x14ac:dyDescent="0.3">
      <c r="A1350" s="2">
        <v>1314</v>
      </c>
      <c r="B1350" s="3" t="s">
        <v>3824</v>
      </c>
      <c r="C1350" s="3" t="s">
        <v>5357</v>
      </c>
      <c r="D1350" s="1" t="s">
        <v>5087</v>
      </c>
      <c r="E1350" s="1" t="s">
        <v>5358</v>
      </c>
      <c r="F1350" s="1" t="s">
        <v>5359</v>
      </c>
      <c r="G1350" s="4" t="s">
        <v>5360</v>
      </c>
      <c r="H1350" s="1" t="s">
        <v>15</v>
      </c>
      <c r="I1350" s="1" t="s">
        <v>5091</v>
      </c>
      <c r="J1350" s="1">
        <v>1</v>
      </c>
    </row>
    <row r="1351" spans="1:10" ht="14.4" x14ac:dyDescent="0.3">
      <c r="A1351" s="2">
        <v>1317</v>
      </c>
      <c r="B1351" s="3" t="s">
        <v>3824</v>
      </c>
      <c r="C1351" s="3" t="s">
        <v>5361</v>
      </c>
      <c r="D1351" s="1" t="s">
        <v>5087</v>
      </c>
      <c r="E1351" s="1" t="s">
        <v>5362</v>
      </c>
      <c r="F1351" s="1" t="s">
        <v>5363</v>
      </c>
      <c r="G1351" s="4" t="s">
        <v>5364</v>
      </c>
      <c r="H1351" s="1" t="s">
        <v>15</v>
      </c>
      <c r="I1351" s="1" t="s">
        <v>5091</v>
      </c>
      <c r="J1351" s="1">
        <v>-1</v>
      </c>
    </row>
    <row r="1352" spans="1:10" ht="14.4" x14ac:dyDescent="0.3">
      <c r="A1352" s="2">
        <v>1344</v>
      </c>
      <c r="B1352" s="3" t="s">
        <v>3824</v>
      </c>
      <c r="C1352" s="3" t="s">
        <v>5365</v>
      </c>
      <c r="D1352" s="1" t="s">
        <v>1757</v>
      </c>
      <c r="E1352" s="1" t="s">
        <v>5366</v>
      </c>
      <c r="F1352" s="1" t="s">
        <v>5367</v>
      </c>
      <c r="G1352" s="4" t="s">
        <v>5368</v>
      </c>
      <c r="H1352" s="1" t="s">
        <v>15</v>
      </c>
      <c r="I1352" s="1" t="s">
        <v>5091</v>
      </c>
      <c r="J1352" s="1">
        <v>0</v>
      </c>
    </row>
    <row r="1353" spans="1:10" ht="14.4" x14ac:dyDescent="0.3">
      <c r="A1353" s="2">
        <v>1352</v>
      </c>
      <c r="B1353" s="3" t="s">
        <v>3824</v>
      </c>
      <c r="C1353" s="3" t="s">
        <v>5369</v>
      </c>
      <c r="D1353" s="1" t="s">
        <v>5087</v>
      </c>
      <c r="E1353" s="1" t="s">
        <v>5370</v>
      </c>
      <c r="F1353" s="1" t="s">
        <v>5371</v>
      </c>
      <c r="G1353" s="4" t="s">
        <v>5372</v>
      </c>
      <c r="H1353" s="1" t="s">
        <v>15</v>
      </c>
      <c r="I1353" s="1" t="s">
        <v>5091</v>
      </c>
      <c r="J1353" s="1">
        <v>1</v>
      </c>
    </row>
    <row r="1354" spans="1:10" ht="14.4" x14ac:dyDescent="0.3">
      <c r="A1354" s="2">
        <v>1362</v>
      </c>
      <c r="B1354" s="3" t="s">
        <v>3824</v>
      </c>
      <c r="C1354" s="3" t="s">
        <v>5373</v>
      </c>
      <c r="D1354" s="1" t="s">
        <v>1757</v>
      </c>
      <c r="E1354" s="1" t="s">
        <v>5374</v>
      </c>
      <c r="F1354" s="1" t="s">
        <v>5375</v>
      </c>
      <c r="G1354" s="4" t="s">
        <v>5376</v>
      </c>
      <c r="H1354" s="1" t="s">
        <v>15</v>
      </c>
      <c r="I1354" s="1" t="s">
        <v>5091</v>
      </c>
      <c r="J1354" s="1">
        <v>1</v>
      </c>
    </row>
    <row r="1355" spans="1:10" ht="14.4" x14ac:dyDescent="0.3">
      <c r="A1355" s="2">
        <v>1365</v>
      </c>
      <c r="B1355" s="3" t="s">
        <v>3824</v>
      </c>
      <c r="C1355" s="3" t="s">
        <v>5377</v>
      </c>
      <c r="D1355" s="1" t="s">
        <v>1757</v>
      </c>
      <c r="E1355" s="1" t="s">
        <v>5378</v>
      </c>
      <c r="F1355" s="1" t="s">
        <v>5379</v>
      </c>
      <c r="G1355" s="4" t="s">
        <v>5380</v>
      </c>
      <c r="H1355" s="1" t="s">
        <v>15</v>
      </c>
      <c r="I1355" s="1" t="s">
        <v>5091</v>
      </c>
      <c r="J1355" s="1">
        <v>0</v>
      </c>
    </row>
    <row r="1356" spans="1:10" ht="14.4" x14ac:dyDescent="0.3">
      <c r="A1356" s="2">
        <v>1384</v>
      </c>
      <c r="B1356" s="3" t="s">
        <v>3824</v>
      </c>
      <c r="C1356" s="3" t="s">
        <v>5381</v>
      </c>
      <c r="D1356" s="1" t="s">
        <v>5087</v>
      </c>
      <c r="E1356" s="1" t="s">
        <v>5382</v>
      </c>
      <c r="F1356" s="1" t="s">
        <v>5383</v>
      </c>
      <c r="G1356" s="4" t="s">
        <v>5384</v>
      </c>
      <c r="H1356" s="1" t="s">
        <v>15</v>
      </c>
      <c r="I1356" s="1" t="s">
        <v>5091</v>
      </c>
      <c r="J1356" s="1">
        <v>-1</v>
      </c>
    </row>
    <row r="1357" spans="1:10" ht="14.4" x14ac:dyDescent="0.3">
      <c r="A1357" s="2">
        <v>1396</v>
      </c>
      <c r="B1357" s="3" t="s">
        <v>3824</v>
      </c>
      <c r="C1357" s="3" t="s">
        <v>5385</v>
      </c>
      <c r="D1357" s="1" t="s">
        <v>5087</v>
      </c>
      <c r="E1357" s="1" t="s">
        <v>5386</v>
      </c>
      <c r="F1357" s="1" t="s">
        <v>5387</v>
      </c>
      <c r="G1357" s="4" t="s">
        <v>5388</v>
      </c>
      <c r="H1357" s="1" t="s">
        <v>15</v>
      </c>
      <c r="I1357" s="1" t="s">
        <v>5091</v>
      </c>
      <c r="J1357" s="1">
        <v>1</v>
      </c>
    </row>
    <row r="1358" spans="1:10" ht="14.4" x14ac:dyDescent="0.3">
      <c r="A1358" s="2">
        <v>1405</v>
      </c>
      <c r="B1358" s="3" t="s">
        <v>3824</v>
      </c>
      <c r="C1358" s="3" t="s">
        <v>5389</v>
      </c>
      <c r="D1358" s="1" t="s">
        <v>1757</v>
      </c>
      <c r="E1358" s="1" t="s">
        <v>5390</v>
      </c>
      <c r="F1358" s="1" t="s">
        <v>5391</v>
      </c>
      <c r="G1358" s="4" t="s">
        <v>5392</v>
      </c>
      <c r="H1358" s="1" t="s">
        <v>15</v>
      </c>
      <c r="I1358" s="1" t="s">
        <v>5091</v>
      </c>
      <c r="J1358" s="1">
        <v>-1</v>
      </c>
    </row>
    <row r="1359" spans="1:10" ht="14.4" x14ac:dyDescent="0.3">
      <c r="A1359" s="2">
        <v>1414</v>
      </c>
      <c r="B1359" s="3" t="s">
        <v>3824</v>
      </c>
      <c r="C1359" s="3" t="s">
        <v>5393</v>
      </c>
      <c r="D1359" s="1" t="s">
        <v>1757</v>
      </c>
      <c r="E1359" s="1" t="s">
        <v>5394</v>
      </c>
      <c r="F1359" s="1" t="s">
        <v>5395</v>
      </c>
      <c r="G1359" s="4" t="s">
        <v>5396</v>
      </c>
      <c r="H1359" s="1" t="s">
        <v>15</v>
      </c>
      <c r="I1359" s="1" t="s">
        <v>5091</v>
      </c>
      <c r="J1359" s="1">
        <v>-1</v>
      </c>
    </row>
    <row r="1360" spans="1:10" ht="14.4" x14ac:dyDescent="0.3">
      <c r="A1360" s="2">
        <v>1423</v>
      </c>
      <c r="B1360" s="3" t="s">
        <v>3824</v>
      </c>
      <c r="C1360" s="3" t="s">
        <v>5397</v>
      </c>
      <c r="D1360" s="1" t="s">
        <v>5087</v>
      </c>
      <c r="E1360" s="1" t="s">
        <v>5398</v>
      </c>
      <c r="F1360" s="1" t="s">
        <v>5399</v>
      </c>
      <c r="G1360" s="4" t="s">
        <v>5400</v>
      </c>
      <c r="H1360" s="1" t="s">
        <v>15</v>
      </c>
      <c r="I1360" s="1" t="s">
        <v>5091</v>
      </c>
      <c r="J1360" s="1">
        <v>-1</v>
      </c>
    </row>
    <row r="1361" spans="1:10" ht="14.4" x14ac:dyDescent="0.3">
      <c r="A1361" s="2">
        <v>1425</v>
      </c>
      <c r="B1361" s="3" t="s">
        <v>3824</v>
      </c>
      <c r="C1361" s="3" t="s">
        <v>5401</v>
      </c>
      <c r="D1361" s="1" t="s">
        <v>1757</v>
      </c>
      <c r="E1361" s="1" t="s">
        <v>5402</v>
      </c>
      <c r="F1361" s="1" t="s">
        <v>5403</v>
      </c>
      <c r="G1361" s="4" t="s">
        <v>5404</v>
      </c>
      <c r="H1361" s="1" t="s">
        <v>15</v>
      </c>
      <c r="I1361" s="1" t="s">
        <v>5091</v>
      </c>
      <c r="J1361" s="1">
        <v>0</v>
      </c>
    </row>
    <row r="1362" spans="1:10" ht="14.4" x14ac:dyDescent="0.3">
      <c r="A1362" s="2">
        <v>1443</v>
      </c>
      <c r="B1362" s="3" t="s">
        <v>3824</v>
      </c>
      <c r="C1362" s="3" t="s">
        <v>5405</v>
      </c>
      <c r="D1362" s="1" t="s">
        <v>5087</v>
      </c>
      <c r="E1362" s="1" t="s">
        <v>5406</v>
      </c>
      <c r="F1362" s="1" t="s">
        <v>5407</v>
      </c>
      <c r="G1362" s="4" t="s">
        <v>5408</v>
      </c>
      <c r="H1362" s="1" t="s">
        <v>15</v>
      </c>
      <c r="I1362" s="1" t="s">
        <v>5091</v>
      </c>
      <c r="J1362" s="1">
        <v>-1</v>
      </c>
    </row>
    <row r="1363" spans="1:10" ht="14.4" x14ac:dyDescent="0.3">
      <c r="A1363" s="2">
        <v>1457</v>
      </c>
      <c r="B1363" s="3" t="s">
        <v>3824</v>
      </c>
      <c r="C1363" s="3" t="s">
        <v>5409</v>
      </c>
      <c r="D1363" s="1" t="s">
        <v>1757</v>
      </c>
      <c r="E1363" s="1" t="s">
        <v>5410</v>
      </c>
      <c r="F1363" s="1" t="s">
        <v>5411</v>
      </c>
      <c r="G1363" s="4" t="s">
        <v>5412</v>
      </c>
      <c r="H1363" s="1" t="s">
        <v>15</v>
      </c>
      <c r="I1363" s="1" t="s">
        <v>5091</v>
      </c>
      <c r="J1363" s="1">
        <v>-1</v>
      </c>
    </row>
    <row r="1364" spans="1:10" ht="14.4" x14ac:dyDescent="0.3">
      <c r="A1364" s="2">
        <v>1467</v>
      </c>
      <c r="B1364" s="3" t="s">
        <v>3824</v>
      </c>
      <c r="C1364" s="3" t="s">
        <v>5413</v>
      </c>
      <c r="D1364" s="1" t="s">
        <v>1757</v>
      </c>
      <c r="E1364" s="1" t="s">
        <v>5414</v>
      </c>
      <c r="F1364" s="1" t="s">
        <v>5415</v>
      </c>
      <c r="G1364" s="4" t="s">
        <v>5416</v>
      </c>
      <c r="H1364" s="1" t="s">
        <v>15</v>
      </c>
      <c r="I1364" s="1" t="s">
        <v>5091</v>
      </c>
      <c r="J1364" s="1">
        <v>-1</v>
      </c>
    </row>
    <row r="1365" spans="1:10" ht="14.4" x14ac:dyDescent="0.3">
      <c r="A1365" s="2">
        <v>1507</v>
      </c>
      <c r="B1365" s="3" t="s">
        <v>3824</v>
      </c>
      <c r="C1365" s="3" t="s">
        <v>5417</v>
      </c>
      <c r="D1365" s="1" t="s">
        <v>1757</v>
      </c>
      <c r="E1365" s="1" t="s">
        <v>5418</v>
      </c>
      <c r="F1365" s="1" t="s">
        <v>5419</v>
      </c>
      <c r="G1365" s="4" t="s">
        <v>5420</v>
      </c>
      <c r="H1365" s="1" t="s">
        <v>15</v>
      </c>
      <c r="I1365" s="1" t="s">
        <v>5091</v>
      </c>
      <c r="J1365" s="1">
        <v>-1</v>
      </c>
    </row>
    <row r="1366" spans="1:10" ht="14.4" x14ac:dyDescent="0.3">
      <c r="A1366" s="2">
        <v>1541</v>
      </c>
      <c r="B1366" s="3" t="s">
        <v>3824</v>
      </c>
      <c r="C1366" s="3" t="s">
        <v>5421</v>
      </c>
      <c r="D1366" s="1" t="s">
        <v>1757</v>
      </c>
      <c r="E1366" s="1" t="s">
        <v>5422</v>
      </c>
      <c r="F1366" s="1" t="s">
        <v>5423</v>
      </c>
      <c r="G1366" s="4" t="s">
        <v>5424</v>
      </c>
      <c r="H1366" s="1" t="s">
        <v>15</v>
      </c>
      <c r="I1366" s="1" t="s">
        <v>5091</v>
      </c>
      <c r="J1366" s="1">
        <v>-1</v>
      </c>
    </row>
    <row r="1367" spans="1:10" ht="14.4" x14ac:dyDescent="0.3">
      <c r="A1367" s="2">
        <v>1548</v>
      </c>
      <c r="B1367" s="3" t="s">
        <v>3824</v>
      </c>
      <c r="C1367" s="3" t="s">
        <v>5425</v>
      </c>
      <c r="D1367" s="1" t="s">
        <v>1757</v>
      </c>
      <c r="E1367" s="1" t="s">
        <v>5426</v>
      </c>
      <c r="F1367" s="1" t="s">
        <v>5427</v>
      </c>
      <c r="G1367" s="4" t="s">
        <v>5428</v>
      </c>
      <c r="H1367" s="1" t="s">
        <v>15</v>
      </c>
      <c r="I1367" s="1" t="s">
        <v>5091</v>
      </c>
      <c r="J1367" s="1">
        <v>0</v>
      </c>
    </row>
    <row r="1368" spans="1:10" ht="14.4" x14ac:dyDescent="0.3">
      <c r="A1368" s="2">
        <v>1574</v>
      </c>
      <c r="B1368" s="3" t="s">
        <v>3824</v>
      </c>
      <c r="C1368" s="3" t="s">
        <v>5429</v>
      </c>
      <c r="D1368" s="1" t="s">
        <v>5087</v>
      </c>
      <c r="E1368" s="1" t="s">
        <v>5430</v>
      </c>
      <c r="F1368" s="1" t="s">
        <v>5431</v>
      </c>
      <c r="G1368" s="4" t="s">
        <v>5432</v>
      </c>
      <c r="H1368" s="1" t="s">
        <v>15</v>
      </c>
      <c r="I1368" s="1" t="s">
        <v>5091</v>
      </c>
      <c r="J1368" s="1">
        <v>1</v>
      </c>
    </row>
    <row r="1369" spans="1:10" ht="14.4" x14ac:dyDescent="0.3">
      <c r="A1369" s="2">
        <v>1621</v>
      </c>
      <c r="B1369" s="3" t="s">
        <v>3824</v>
      </c>
      <c r="C1369" s="3" t="s">
        <v>5433</v>
      </c>
      <c r="D1369" s="1" t="s">
        <v>1757</v>
      </c>
      <c r="E1369" s="1" t="s">
        <v>5434</v>
      </c>
      <c r="F1369" s="1" t="s">
        <v>5435</v>
      </c>
      <c r="G1369" s="4" t="s">
        <v>5436</v>
      </c>
      <c r="H1369" s="1" t="s">
        <v>15</v>
      </c>
      <c r="I1369" s="1" t="s">
        <v>5091</v>
      </c>
      <c r="J1369" s="1">
        <v>1</v>
      </c>
    </row>
    <row r="1370" spans="1:10" ht="14.4" x14ac:dyDescent="0.3">
      <c r="A1370" s="2">
        <v>1640</v>
      </c>
      <c r="B1370" s="3" t="s">
        <v>3824</v>
      </c>
      <c r="C1370" s="3" t="s">
        <v>5437</v>
      </c>
      <c r="D1370" s="1" t="s">
        <v>1757</v>
      </c>
      <c r="E1370" s="1" t="s">
        <v>5438</v>
      </c>
      <c r="F1370" s="1" t="s">
        <v>5439</v>
      </c>
      <c r="G1370" s="4" t="s">
        <v>5440</v>
      </c>
      <c r="H1370" s="1" t="s">
        <v>15</v>
      </c>
      <c r="I1370" s="1" t="s">
        <v>5091</v>
      </c>
      <c r="J1370" s="1">
        <v>-1</v>
      </c>
    </row>
    <row r="1371" spans="1:10" ht="14.4" x14ac:dyDescent="0.3">
      <c r="A1371" s="2">
        <v>1679</v>
      </c>
      <c r="B1371" s="3" t="s">
        <v>3824</v>
      </c>
      <c r="C1371" s="3" t="s">
        <v>5441</v>
      </c>
      <c r="D1371" s="1" t="s">
        <v>1757</v>
      </c>
      <c r="E1371" s="1" t="s">
        <v>5442</v>
      </c>
      <c r="F1371" s="1" t="s">
        <v>5443</v>
      </c>
      <c r="G1371" s="4" t="s">
        <v>5444</v>
      </c>
      <c r="H1371" s="1" t="s">
        <v>15</v>
      </c>
      <c r="I1371" s="1" t="s">
        <v>5091</v>
      </c>
      <c r="J1371" s="1">
        <v>1</v>
      </c>
    </row>
    <row r="1372" spans="1:10" ht="14.4" x14ac:dyDescent="0.3">
      <c r="A1372" s="2">
        <v>1693</v>
      </c>
      <c r="B1372" s="3" t="s">
        <v>3824</v>
      </c>
      <c r="C1372" s="3" t="s">
        <v>5445</v>
      </c>
      <c r="D1372" s="1" t="s">
        <v>1757</v>
      </c>
      <c r="E1372" s="1" t="s">
        <v>5446</v>
      </c>
      <c r="F1372" s="1" t="s">
        <v>5447</v>
      </c>
      <c r="G1372" s="4" t="s">
        <v>5448</v>
      </c>
      <c r="H1372" s="1" t="s">
        <v>15</v>
      </c>
      <c r="I1372" s="1" t="s">
        <v>5091</v>
      </c>
      <c r="J1372" s="1">
        <v>1</v>
      </c>
    </row>
    <row r="1373" spans="1:10" ht="14.4" x14ac:dyDescent="0.3">
      <c r="A1373" s="2">
        <v>1716</v>
      </c>
      <c r="B1373" s="3" t="s">
        <v>3824</v>
      </c>
      <c r="C1373" s="3" t="s">
        <v>5449</v>
      </c>
      <c r="D1373" s="1" t="s">
        <v>5087</v>
      </c>
      <c r="E1373" s="1" t="s">
        <v>5450</v>
      </c>
      <c r="F1373" s="1" t="s">
        <v>5451</v>
      </c>
      <c r="G1373" s="4" t="s">
        <v>5452</v>
      </c>
      <c r="H1373" s="1" t="s">
        <v>15</v>
      </c>
      <c r="I1373" s="1" t="s">
        <v>5091</v>
      </c>
      <c r="J1373" s="1">
        <v>1</v>
      </c>
    </row>
    <row r="1374" spans="1:10" ht="14.4" x14ac:dyDescent="0.3">
      <c r="A1374" s="2">
        <v>1718</v>
      </c>
      <c r="B1374" s="3" t="s">
        <v>3824</v>
      </c>
      <c r="C1374" s="3" t="s">
        <v>5453</v>
      </c>
      <c r="D1374" s="1" t="s">
        <v>5087</v>
      </c>
      <c r="E1374" s="1" t="s">
        <v>5454</v>
      </c>
      <c r="F1374" s="1" t="s">
        <v>5455</v>
      </c>
      <c r="G1374" s="4" t="s">
        <v>5456</v>
      </c>
      <c r="H1374" s="1" t="s">
        <v>15</v>
      </c>
      <c r="I1374" s="1" t="s">
        <v>5091</v>
      </c>
      <c r="J1374" s="1">
        <v>-1</v>
      </c>
    </row>
    <row r="1375" spans="1:10" ht="14.4" x14ac:dyDescent="0.3">
      <c r="A1375" s="2">
        <v>1719</v>
      </c>
      <c r="B1375" s="3" t="s">
        <v>3824</v>
      </c>
      <c r="C1375" s="3" t="s">
        <v>5457</v>
      </c>
      <c r="D1375" s="1" t="s">
        <v>1757</v>
      </c>
      <c r="E1375" s="1" t="s">
        <v>5458</v>
      </c>
      <c r="F1375" s="1" t="s">
        <v>5459</v>
      </c>
      <c r="G1375" s="4" t="s">
        <v>5460</v>
      </c>
      <c r="H1375" s="1" t="s">
        <v>15</v>
      </c>
      <c r="I1375" s="1" t="s">
        <v>5091</v>
      </c>
      <c r="J1375" s="1">
        <v>-1</v>
      </c>
    </row>
    <row r="1376" spans="1:10" ht="14.4" x14ac:dyDescent="0.3">
      <c r="A1376" s="2">
        <v>1736</v>
      </c>
      <c r="B1376" s="3" t="s">
        <v>3824</v>
      </c>
      <c r="C1376" s="3" t="s">
        <v>5461</v>
      </c>
      <c r="D1376" s="1" t="s">
        <v>1757</v>
      </c>
      <c r="E1376" s="1" t="s">
        <v>5462</v>
      </c>
      <c r="F1376" s="1" t="s">
        <v>5463</v>
      </c>
      <c r="G1376" s="4" t="s">
        <v>5464</v>
      </c>
      <c r="H1376" s="1" t="s">
        <v>15</v>
      </c>
      <c r="I1376" s="1" t="s">
        <v>5091</v>
      </c>
      <c r="J1376" s="1">
        <v>1</v>
      </c>
    </row>
    <row r="1377" spans="1:10" ht="14.4" x14ac:dyDescent="0.3">
      <c r="A1377" s="2">
        <v>1752</v>
      </c>
      <c r="B1377" s="3" t="s">
        <v>3824</v>
      </c>
      <c r="C1377" s="3" t="s">
        <v>5465</v>
      </c>
      <c r="D1377" s="1" t="s">
        <v>5087</v>
      </c>
      <c r="E1377" s="1" t="s">
        <v>5466</v>
      </c>
      <c r="F1377" s="1" t="s">
        <v>5467</v>
      </c>
      <c r="G1377" s="4" t="s">
        <v>5468</v>
      </c>
      <c r="H1377" s="1" t="s">
        <v>15</v>
      </c>
      <c r="I1377" s="1" t="s">
        <v>5091</v>
      </c>
      <c r="J1377" s="1">
        <v>1</v>
      </c>
    </row>
    <row r="1378" spans="1:10" ht="14.4" x14ac:dyDescent="0.3">
      <c r="A1378" s="2">
        <v>1767</v>
      </c>
      <c r="B1378" s="3" t="s">
        <v>3824</v>
      </c>
      <c r="C1378" s="3" t="s">
        <v>1535</v>
      </c>
      <c r="D1378" s="1" t="s">
        <v>1757</v>
      </c>
      <c r="E1378" s="1" t="s">
        <v>5469</v>
      </c>
      <c r="F1378" s="1" t="s">
        <v>5470</v>
      </c>
      <c r="G1378" s="4" t="s">
        <v>5471</v>
      </c>
      <c r="H1378" s="1" t="s">
        <v>15</v>
      </c>
      <c r="I1378" s="1" t="s">
        <v>5091</v>
      </c>
      <c r="J1378" s="1">
        <v>1</v>
      </c>
    </row>
    <row r="1379" spans="1:10" ht="14.4" x14ac:dyDescent="0.3">
      <c r="A1379" s="2">
        <v>1773</v>
      </c>
      <c r="B1379" s="3" t="s">
        <v>3824</v>
      </c>
      <c r="C1379" s="3" t="s">
        <v>5472</v>
      </c>
      <c r="D1379" s="1" t="s">
        <v>5087</v>
      </c>
      <c r="E1379" s="1" t="s">
        <v>5473</v>
      </c>
      <c r="F1379" s="1" t="s">
        <v>5474</v>
      </c>
      <c r="G1379" s="4" t="s">
        <v>5475</v>
      </c>
      <c r="H1379" s="1" t="s">
        <v>15</v>
      </c>
      <c r="I1379" s="1" t="s">
        <v>5091</v>
      </c>
      <c r="J1379" s="1">
        <v>0</v>
      </c>
    </row>
    <row r="1380" spans="1:10" ht="14.4" x14ac:dyDescent="0.3">
      <c r="A1380" s="2">
        <v>1800</v>
      </c>
      <c r="B1380" s="3" t="s">
        <v>3824</v>
      </c>
      <c r="C1380" s="3" t="s">
        <v>5476</v>
      </c>
      <c r="D1380" s="1" t="s">
        <v>5087</v>
      </c>
      <c r="E1380" s="1" t="s">
        <v>5477</v>
      </c>
      <c r="F1380" s="1" t="s">
        <v>5478</v>
      </c>
      <c r="G1380" s="4" t="s">
        <v>5479</v>
      </c>
      <c r="H1380" s="1" t="s">
        <v>15</v>
      </c>
      <c r="I1380" s="1" t="s">
        <v>5091</v>
      </c>
      <c r="J1380" s="1">
        <v>1</v>
      </c>
    </row>
    <row r="1381" spans="1:10" ht="14.4" x14ac:dyDescent="0.3">
      <c r="A1381" s="2">
        <v>1807</v>
      </c>
      <c r="B1381" s="3" t="s">
        <v>3824</v>
      </c>
      <c r="C1381" s="3" t="s">
        <v>5480</v>
      </c>
      <c r="D1381" s="1" t="s">
        <v>5087</v>
      </c>
      <c r="E1381" s="1" t="s">
        <v>5481</v>
      </c>
      <c r="F1381" s="1" t="s">
        <v>5482</v>
      </c>
      <c r="G1381" s="4" t="s">
        <v>5483</v>
      </c>
      <c r="H1381" s="1" t="s">
        <v>15</v>
      </c>
      <c r="I1381" s="1" t="s">
        <v>5091</v>
      </c>
      <c r="J1381" s="1">
        <v>1</v>
      </c>
    </row>
    <row r="1382" spans="1:10" ht="14.4" x14ac:dyDescent="0.3">
      <c r="A1382" s="2">
        <v>1820</v>
      </c>
      <c r="B1382" s="3" t="s">
        <v>3824</v>
      </c>
      <c r="C1382" s="3" t="s">
        <v>5484</v>
      </c>
      <c r="D1382" s="1" t="s">
        <v>1757</v>
      </c>
      <c r="E1382" s="1" t="s">
        <v>5485</v>
      </c>
      <c r="F1382" s="1" t="s">
        <v>5486</v>
      </c>
      <c r="G1382" s="4" t="s">
        <v>5487</v>
      </c>
      <c r="H1382" s="1" t="s">
        <v>15</v>
      </c>
      <c r="I1382" s="1" t="s">
        <v>5091</v>
      </c>
      <c r="J1382" s="1">
        <v>1</v>
      </c>
    </row>
    <row r="1383" spans="1:10" ht="14.4" x14ac:dyDescent="0.3">
      <c r="A1383" s="2">
        <v>1885</v>
      </c>
      <c r="B1383" s="3" t="s">
        <v>3824</v>
      </c>
      <c r="C1383" s="3" t="s">
        <v>5488</v>
      </c>
      <c r="D1383" s="1" t="s">
        <v>5087</v>
      </c>
      <c r="E1383" s="1" t="s">
        <v>5489</v>
      </c>
      <c r="F1383" s="1" t="s">
        <v>5490</v>
      </c>
      <c r="G1383" s="4" t="s">
        <v>5491</v>
      </c>
      <c r="H1383" s="1" t="s">
        <v>15</v>
      </c>
      <c r="I1383" s="1" t="s">
        <v>5091</v>
      </c>
      <c r="J1383" s="1">
        <v>1</v>
      </c>
    </row>
    <row r="1384" spans="1:10" ht="14.4" x14ac:dyDescent="0.3">
      <c r="A1384" s="2">
        <v>1893</v>
      </c>
      <c r="B1384" s="3" t="s">
        <v>3824</v>
      </c>
      <c r="C1384" s="3" t="s">
        <v>5492</v>
      </c>
      <c r="D1384" s="1" t="s">
        <v>1757</v>
      </c>
      <c r="E1384" s="1" t="s">
        <v>5493</v>
      </c>
      <c r="F1384" s="1" t="s">
        <v>5494</v>
      </c>
      <c r="G1384" s="4" t="s">
        <v>5495</v>
      </c>
      <c r="H1384" s="1" t="s">
        <v>15</v>
      </c>
      <c r="I1384" s="1" t="s">
        <v>5091</v>
      </c>
      <c r="J1384" s="1">
        <v>1</v>
      </c>
    </row>
    <row r="1385" spans="1:10" ht="14.4" x14ac:dyDescent="0.3">
      <c r="A1385" s="2">
        <v>1897</v>
      </c>
      <c r="B1385" s="3" t="s">
        <v>3824</v>
      </c>
      <c r="C1385" s="3" t="s">
        <v>5496</v>
      </c>
      <c r="D1385" s="1" t="s">
        <v>5087</v>
      </c>
      <c r="E1385" s="1" t="s">
        <v>5497</v>
      </c>
      <c r="F1385" s="1" t="s">
        <v>5498</v>
      </c>
      <c r="G1385" s="4" t="s">
        <v>5499</v>
      </c>
      <c r="H1385" s="1" t="s">
        <v>15</v>
      </c>
      <c r="I1385" s="1" t="s">
        <v>5091</v>
      </c>
      <c r="J1385" s="1">
        <v>1</v>
      </c>
    </row>
    <row r="1386" spans="1:10" ht="14.4" x14ac:dyDescent="0.3">
      <c r="A1386" s="2">
        <v>1904</v>
      </c>
      <c r="B1386" s="3" t="s">
        <v>3824</v>
      </c>
      <c r="C1386" s="3" t="s">
        <v>5500</v>
      </c>
      <c r="D1386" s="1" t="s">
        <v>1757</v>
      </c>
      <c r="E1386" s="1" t="s">
        <v>5501</v>
      </c>
      <c r="F1386" s="1" t="s">
        <v>5502</v>
      </c>
      <c r="G1386" s="4" t="s">
        <v>5503</v>
      </c>
      <c r="H1386" s="1" t="s">
        <v>15</v>
      </c>
      <c r="I1386" s="1" t="s">
        <v>5091</v>
      </c>
      <c r="J1386" s="1">
        <v>0</v>
      </c>
    </row>
    <row r="1387" spans="1:10" ht="14.4" x14ac:dyDescent="0.3">
      <c r="A1387" s="2">
        <v>1940</v>
      </c>
      <c r="B1387" s="3" t="s">
        <v>3824</v>
      </c>
      <c r="C1387" s="3" t="s">
        <v>810</v>
      </c>
      <c r="D1387" s="1" t="s">
        <v>5087</v>
      </c>
      <c r="E1387" s="1" t="s">
        <v>5504</v>
      </c>
      <c r="F1387" s="1" t="s">
        <v>5505</v>
      </c>
      <c r="G1387" s="4" t="s">
        <v>5506</v>
      </c>
      <c r="H1387" s="1" t="s">
        <v>15</v>
      </c>
      <c r="I1387" s="1" t="s">
        <v>5091</v>
      </c>
      <c r="J1387" s="1">
        <v>1</v>
      </c>
    </row>
    <row r="1388" spans="1:10" ht="14.4" x14ac:dyDescent="0.3">
      <c r="A1388" s="2">
        <v>1983</v>
      </c>
      <c r="B1388" s="3" t="s">
        <v>3824</v>
      </c>
      <c r="C1388" s="3" t="s">
        <v>5507</v>
      </c>
      <c r="D1388" s="1" t="s">
        <v>5087</v>
      </c>
      <c r="E1388" s="1" t="s">
        <v>5508</v>
      </c>
      <c r="F1388" s="1" t="s">
        <v>5509</v>
      </c>
      <c r="G1388" s="4" t="s">
        <v>5510</v>
      </c>
      <c r="H1388" s="1" t="s">
        <v>15</v>
      </c>
      <c r="I1388" s="1" t="s">
        <v>5091</v>
      </c>
      <c r="J1388" s="1">
        <v>1</v>
      </c>
    </row>
    <row r="1389" spans="1:10" ht="14.4" x14ac:dyDescent="0.3">
      <c r="A1389" s="2">
        <v>2010</v>
      </c>
      <c r="B1389" s="3" t="s">
        <v>3824</v>
      </c>
      <c r="C1389" s="3" t="s">
        <v>5511</v>
      </c>
      <c r="D1389" s="1" t="s">
        <v>1757</v>
      </c>
      <c r="E1389" s="1" t="s">
        <v>5512</v>
      </c>
      <c r="F1389" s="1" t="s">
        <v>5513</v>
      </c>
      <c r="G1389" s="4" t="s">
        <v>5514</v>
      </c>
      <c r="H1389" s="1" t="s">
        <v>15</v>
      </c>
      <c r="I1389" s="1" t="s">
        <v>5091</v>
      </c>
      <c r="J1389" s="1">
        <v>1</v>
      </c>
    </row>
    <row r="1390" spans="1:10" ht="14.4" x14ac:dyDescent="0.3">
      <c r="A1390" s="2">
        <v>2036</v>
      </c>
      <c r="B1390" s="3" t="s">
        <v>3824</v>
      </c>
      <c r="C1390" s="3" t="s">
        <v>5515</v>
      </c>
      <c r="D1390" s="1" t="s">
        <v>1757</v>
      </c>
      <c r="E1390" s="1" t="s">
        <v>5516</v>
      </c>
      <c r="F1390" s="1" t="s">
        <v>5517</v>
      </c>
      <c r="G1390" s="4" t="s">
        <v>5518</v>
      </c>
      <c r="H1390" s="1" t="s">
        <v>15</v>
      </c>
      <c r="I1390" s="1" t="s">
        <v>5091</v>
      </c>
      <c r="J1390" s="1">
        <v>1</v>
      </c>
    </row>
    <row r="1391" spans="1:10" ht="14.4" x14ac:dyDescent="0.3">
      <c r="A1391" s="2">
        <v>2082</v>
      </c>
      <c r="B1391" s="3" t="s">
        <v>3824</v>
      </c>
      <c r="C1391" s="3" t="s">
        <v>5519</v>
      </c>
      <c r="D1391" s="1" t="s">
        <v>5087</v>
      </c>
      <c r="E1391" s="1" t="s">
        <v>5520</v>
      </c>
      <c r="F1391" s="1" t="s">
        <v>5521</v>
      </c>
      <c r="G1391" s="4" t="s">
        <v>5522</v>
      </c>
      <c r="H1391" s="1" t="s">
        <v>15</v>
      </c>
      <c r="I1391" s="1" t="s">
        <v>5091</v>
      </c>
      <c r="J1391" s="1">
        <v>1</v>
      </c>
    </row>
    <row r="1392" spans="1:10" ht="14.4" x14ac:dyDescent="0.3">
      <c r="A1392" s="2">
        <v>2083</v>
      </c>
      <c r="B1392" s="3" t="s">
        <v>3824</v>
      </c>
      <c r="C1392" s="3" t="s">
        <v>5523</v>
      </c>
      <c r="D1392" s="1" t="s">
        <v>1757</v>
      </c>
      <c r="E1392" s="1" t="s">
        <v>5524</v>
      </c>
      <c r="F1392" s="1" t="s">
        <v>5525</v>
      </c>
      <c r="G1392" s="4" t="s">
        <v>5526</v>
      </c>
      <c r="H1392" s="1" t="s">
        <v>15</v>
      </c>
      <c r="I1392" s="1" t="s">
        <v>5091</v>
      </c>
      <c r="J1392" s="1">
        <v>1</v>
      </c>
    </row>
    <row r="1393" spans="1:10" ht="14.4" x14ac:dyDescent="0.3">
      <c r="A1393" s="2">
        <v>2097</v>
      </c>
      <c r="B1393" s="3" t="s">
        <v>3824</v>
      </c>
      <c r="C1393" s="3" t="s">
        <v>5527</v>
      </c>
      <c r="D1393" s="1" t="s">
        <v>1757</v>
      </c>
      <c r="E1393" s="1" t="s">
        <v>5528</v>
      </c>
      <c r="F1393" s="1" t="s">
        <v>5529</v>
      </c>
      <c r="G1393" s="4" t="s">
        <v>5530</v>
      </c>
      <c r="H1393" s="1" t="s">
        <v>15</v>
      </c>
      <c r="I1393" s="1" t="s">
        <v>5091</v>
      </c>
      <c r="J1393" s="1">
        <v>1</v>
      </c>
    </row>
    <row r="1394" spans="1:10" ht="14.4" x14ac:dyDescent="0.3">
      <c r="A1394" s="2">
        <v>2122</v>
      </c>
      <c r="B1394" s="3" t="s">
        <v>3824</v>
      </c>
      <c r="C1394" s="3" t="s">
        <v>5531</v>
      </c>
      <c r="D1394" s="1" t="s">
        <v>5087</v>
      </c>
      <c r="E1394" s="1" t="s">
        <v>5532</v>
      </c>
      <c r="F1394" s="1" t="s">
        <v>5533</v>
      </c>
      <c r="G1394" s="4" t="s">
        <v>5534</v>
      </c>
      <c r="H1394" s="1" t="s">
        <v>15</v>
      </c>
      <c r="I1394" s="1" t="s">
        <v>5091</v>
      </c>
      <c r="J1394" s="1">
        <v>1</v>
      </c>
    </row>
    <row r="1395" spans="1:10" ht="14.4" x14ac:dyDescent="0.3">
      <c r="A1395" s="2">
        <v>2127</v>
      </c>
      <c r="B1395" s="3" t="s">
        <v>3824</v>
      </c>
      <c r="C1395" s="3" t="s">
        <v>5535</v>
      </c>
      <c r="D1395" s="1" t="s">
        <v>5087</v>
      </c>
      <c r="E1395" s="1" t="s">
        <v>5536</v>
      </c>
      <c r="F1395" s="1" t="s">
        <v>5537</v>
      </c>
      <c r="G1395" s="4" t="s">
        <v>5538</v>
      </c>
      <c r="H1395" s="1" t="s">
        <v>15</v>
      </c>
      <c r="I1395" s="1" t="s">
        <v>5091</v>
      </c>
      <c r="J1395" s="1">
        <v>1</v>
      </c>
    </row>
    <row r="1396" spans="1:10" ht="14.4" x14ac:dyDescent="0.3">
      <c r="A1396" s="2">
        <v>2149</v>
      </c>
      <c r="B1396" s="3" t="s">
        <v>3824</v>
      </c>
      <c r="C1396" s="3" t="s">
        <v>5539</v>
      </c>
      <c r="D1396" s="1" t="s">
        <v>1757</v>
      </c>
      <c r="E1396" s="1" t="s">
        <v>5540</v>
      </c>
      <c r="F1396" s="1" t="s">
        <v>5541</v>
      </c>
      <c r="G1396" s="4" t="s">
        <v>5542</v>
      </c>
      <c r="H1396" s="1" t="s">
        <v>15</v>
      </c>
      <c r="I1396" s="1" t="s">
        <v>5091</v>
      </c>
      <c r="J1396" s="1">
        <v>1</v>
      </c>
    </row>
    <row r="1397" spans="1:10" ht="14.4" x14ac:dyDescent="0.3">
      <c r="A1397" s="2">
        <v>2165</v>
      </c>
      <c r="B1397" s="3" t="s">
        <v>3824</v>
      </c>
      <c r="C1397" s="3" t="s">
        <v>5543</v>
      </c>
      <c r="D1397" s="1" t="s">
        <v>5087</v>
      </c>
      <c r="E1397" s="1" t="s">
        <v>5544</v>
      </c>
      <c r="F1397" s="1" t="s">
        <v>5545</v>
      </c>
      <c r="G1397" s="4" t="s">
        <v>5546</v>
      </c>
      <c r="H1397" s="1" t="s">
        <v>15</v>
      </c>
      <c r="I1397" s="1" t="s">
        <v>5091</v>
      </c>
      <c r="J1397" s="1">
        <v>0</v>
      </c>
    </row>
    <row r="1398" spans="1:10" ht="14.4" x14ac:dyDescent="0.3">
      <c r="A1398" s="2">
        <v>2172</v>
      </c>
      <c r="B1398" s="3" t="s">
        <v>3824</v>
      </c>
      <c r="C1398" s="3" t="s">
        <v>5547</v>
      </c>
      <c r="D1398" s="1" t="s">
        <v>5087</v>
      </c>
      <c r="E1398" s="1" t="s">
        <v>5548</v>
      </c>
      <c r="F1398" s="1" t="s">
        <v>5549</v>
      </c>
      <c r="G1398" s="4" t="s">
        <v>5550</v>
      </c>
      <c r="H1398" s="1" t="s">
        <v>15</v>
      </c>
      <c r="I1398" s="1" t="s">
        <v>5091</v>
      </c>
      <c r="J1398" s="1">
        <v>0</v>
      </c>
    </row>
    <row r="1399" spans="1:10" ht="14.4" x14ac:dyDescent="0.3">
      <c r="A1399" s="2">
        <v>2181</v>
      </c>
      <c r="B1399" s="3" t="s">
        <v>3824</v>
      </c>
      <c r="C1399" s="3" t="s">
        <v>5551</v>
      </c>
      <c r="D1399" s="1" t="s">
        <v>5087</v>
      </c>
      <c r="E1399" s="1" t="s">
        <v>5552</v>
      </c>
      <c r="F1399" s="1" t="s">
        <v>5553</v>
      </c>
      <c r="G1399" s="4" t="s">
        <v>5554</v>
      </c>
      <c r="H1399" s="1" t="s">
        <v>15</v>
      </c>
      <c r="I1399" s="1" t="s">
        <v>5091</v>
      </c>
      <c r="J1399" s="1">
        <v>1</v>
      </c>
    </row>
    <row r="1400" spans="1:10" ht="14.4" x14ac:dyDescent="0.3">
      <c r="A1400" s="2">
        <v>2189</v>
      </c>
      <c r="B1400" s="3" t="s">
        <v>3824</v>
      </c>
      <c r="C1400" s="3" t="s">
        <v>5555</v>
      </c>
      <c r="D1400" s="1" t="s">
        <v>1757</v>
      </c>
      <c r="E1400" s="1" t="s">
        <v>5556</v>
      </c>
      <c r="F1400" s="1" t="s">
        <v>5557</v>
      </c>
      <c r="G1400" s="4" t="s">
        <v>5558</v>
      </c>
      <c r="H1400" s="1" t="s">
        <v>15</v>
      </c>
      <c r="I1400" s="1" t="s">
        <v>5091</v>
      </c>
      <c r="J1400" s="1">
        <v>1</v>
      </c>
    </row>
    <row r="1401" spans="1:10" ht="14.4" x14ac:dyDescent="0.3">
      <c r="A1401" s="2">
        <v>2216</v>
      </c>
      <c r="B1401" s="3" t="s">
        <v>3824</v>
      </c>
      <c r="C1401" s="3" t="s">
        <v>5559</v>
      </c>
      <c r="D1401" s="1" t="s">
        <v>1757</v>
      </c>
      <c r="E1401" s="1" t="s">
        <v>5560</v>
      </c>
      <c r="F1401" s="1" t="s">
        <v>5561</v>
      </c>
      <c r="G1401" s="4" t="s">
        <v>5562</v>
      </c>
      <c r="H1401" s="1" t="s">
        <v>15</v>
      </c>
      <c r="I1401" s="1" t="s">
        <v>5091</v>
      </c>
      <c r="J1401" s="1">
        <v>1</v>
      </c>
    </row>
    <row r="1402" spans="1:10" ht="14.4" x14ac:dyDescent="0.3">
      <c r="A1402" s="2">
        <v>2249</v>
      </c>
      <c r="B1402" s="3" t="s">
        <v>3824</v>
      </c>
      <c r="C1402" s="3" t="s">
        <v>5563</v>
      </c>
      <c r="D1402" s="1" t="s">
        <v>1757</v>
      </c>
      <c r="E1402" s="1" t="s">
        <v>5564</v>
      </c>
      <c r="F1402" s="1" t="s">
        <v>5565</v>
      </c>
      <c r="G1402" s="4" t="s">
        <v>5566</v>
      </c>
      <c r="H1402" s="1" t="s">
        <v>15</v>
      </c>
      <c r="I1402" s="1" t="s">
        <v>5091</v>
      </c>
      <c r="J1402" s="1">
        <v>1</v>
      </c>
    </row>
    <row r="1403" spans="1:10" ht="14.4" x14ac:dyDescent="0.3">
      <c r="A1403" s="2">
        <v>2294</v>
      </c>
      <c r="B1403" s="3" t="s">
        <v>3824</v>
      </c>
      <c r="C1403" s="3" t="s">
        <v>5567</v>
      </c>
      <c r="D1403" s="1" t="s">
        <v>5087</v>
      </c>
      <c r="E1403" s="1" t="s">
        <v>5568</v>
      </c>
      <c r="F1403" s="1" t="s">
        <v>5569</v>
      </c>
      <c r="G1403" s="4" t="s">
        <v>5570</v>
      </c>
      <c r="H1403" s="1" t="s">
        <v>15</v>
      </c>
      <c r="I1403" s="1" t="s">
        <v>5091</v>
      </c>
      <c r="J1403" s="1">
        <v>1</v>
      </c>
    </row>
    <row r="1404" spans="1:10" ht="14.4" x14ac:dyDescent="0.3">
      <c r="A1404" s="2">
        <v>2306</v>
      </c>
      <c r="B1404" s="3" t="s">
        <v>3824</v>
      </c>
      <c r="C1404" s="3" t="s">
        <v>5571</v>
      </c>
      <c r="D1404" s="1" t="s">
        <v>1757</v>
      </c>
      <c r="E1404" s="1" t="s">
        <v>5572</v>
      </c>
      <c r="F1404" s="1" t="s">
        <v>5573</v>
      </c>
      <c r="G1404" s="4" t="s">
        <v>5574</v>
      </c>
      <c r="H1404" s="1" t="s">
        <v>15</v>
      </c>
      <c r="I1404" s="1" t="s">
        <v>5091</v>
      </c>
      <c r="J1404" s="1">
        <v>1</v>
      </c>
    </row>
    <row r="1405" spans="1:10" ht="14.4" x14ac:dyDescent="0.3">
      <c r="A1405" s="2">
        <v>2318</v>
      </c>
      <c r="B1405" s="3" t="s">
        <v>3824</v>
      </c>
      <c r="C1405" s="3" t="s">
        <v>5575</v>
      </c>
      <c r="D1405" s="1" t="s">
        <v>5087</v>
      </c>
      <c r="E1405" s="1" t="s">
        <v>5576</v>
      </c>
      <c r="F1405" s="1" t="s">
        <v>5577</v>
      </c>
      <c r="G1405" s="4" t="s">
        <v>5578</v>
      </c>
      <c r="H1405" s="1" t="s">
        <v>15</v>
      </c>
      <c r="I1405" s="1" t="s">
        <v>5091</v>
      </c>
      <c r="J1405" s="1">
        <v>1</v>
      </c>
    </row>
    <row r="1406" spans="1:10" ht="14.4" x14ac:dyDescent="0.3">
      <c r="A1406" s="2">
        <v>2351</v>
      </c>
      <c r="B1406" s="3" t="s">
        <v>3824</v>
      </c>
      <c r="C1406" s="3" t="s">
        <v>5579</v>
      </c>
      <c r="D1406" s="1" t="s">
        <v>5087</v>
      </c>
      <c r="E1406" s="1" t="s">
        <v>5580</v>
      </c>
      <c r="F1406" s="1" t="s">
        <v>5581</v>
      </c>
      <c r="G1406" s="4" t="s">
        <v>5582</v>
      </c>
      <c r="H1406" s="1" t="s">
        <v>15</v>
      </c>
      <c r="I1406" s="1" t="s">
        <v>5091</v>
      </c>
      <c r="J1406" s="1">
        <v>1</v>
      </c>
    </row>
    <row r="1407" spans="1:10" ht="14.4" x14ac:dyDescent="0.3">
      <c r="A1407" s="2">
        <v>2361</v>
      </c>
      <c r="B1407" s="3" t="s">
        <v>3824</v>
      </c>
      <c r="C1407" s="3" t="s">
        <v>5583</v>
      </c>
      <c r="D1407" s="1" t="s">
        <v>1757</v>
      </c>
      <c r="E1407" s="1" t="s">
        <v>5584</v>
      </c>
      <c r="F1407" s="1" t="s">
        <v>5585</v>
      </c>
      <c r="G1407" s="4" t="s">
        <v>5586</v>
      </c>
      <c r="H1407" s="1" t="s">
        <v>15</v>
      </c>
      <c r="I1407" s="1" t="s">
        <v>5091</v>
      </c>
      <c r="J1407" s="1">
        <v>-1</v>
      </c>
    </row>
    <row r="1408" spans="1:10" ht="14.4" x14ac:dyDescent="0.3">
      <c r="A1408" s="2">
        <v>2370</v>
      </c>
      <c r="B1408" s="3" t="s">
        <v>3824</v>
      </c>
      <c r="C1408" s="3" t="s">
        <v>5587</v>
      </c>
      <c r="D1408" s="1" t="s">
        <v>5087</v>
      </c>
      <c r="E1408" s="1" t="s">
        <v>5588</v>
      </c>
      <c r="F1408" s="1" t="s">
        <v>5589</v>
      </c>
      <c r="G1408" s="4" t="s">
        <v>5590</v>
      </c>
      <c r="H1408" s="1" t="s">
        <v>15</v>
      </c>
      <c r="I1408" s="1" t="s">
        <v>5091</v>
      </c>
      <c r="J1408" s="1">
        <v>1</v>
      </c>
    </row>
    <row r="1409" spans="1:10" ht="14.4" x14ac:dyDescent="0.3">
      <c r="A1409" s="2">
        <v>2380</v>
      </c>
      <c r="B1409" s="3" t="s">
        <v>3824</v>
      </c>
      <c r="C1409" s="3" t="s">
        <v>5591</v>
      </c>
      <c r="D1409" s="1" t="s">
        <v>1757</v>
      </c>
      <c r="E1409" s="1" t="s">
        <v>5592</v>
      </c>
      <c r="F1409" s="1" t="s">
        <v>5593</v>
      </c>
      <c r="G1409" s="4" t="s">
        <v>5594</v>
      </c>
      <c r="H1409" s="1" t="s">
        <v>15</v>
      </c>
      <c r="I1409" s="1" t="s">
        <v>5091</v>
      </c>
      <c r="J1409" s="1">
        <v>1</v>
      </c>
    </row>
    <row r="1410" spans="1:10" ht="14.4" x14ac:dyDescent="0.3">
      <c r="A1410" s="2">
        <v>2446</v>
      </c>
      <c r="B1410" s="3" t="s">
        <v>3824</v>
      </c>
      <c r="C1410" s="3" t="s">
        <v>5595</v>
      </c>
      <c r="D1410" s="1" t="s">
        <v>1757</v>
      </c>
      <c r="E1410" s="1" t="s">
        <v>5596</v>
      </c>
      <c r="F1410" s="1" t="s">
        <v>5597</v>
      </c>
      <c r="G1410" s="4" t="s">
        <v>5598</v>
      </c>
      <c r="H1410" s="1" t="s">
        <v>15</v>
      </c>
      <c r="I1410" s="1" t="s">
        <v>5091</v>
      </c>
      <c r="J1410" s="1">
        <v>1</v>
      </c>
    </row>
    <row r="1411" spans="1:10" ht="14.4" x14ac:dyDescent="0.3">
      <c r="A1411" s="2">
        <v>2459</v>
      </c>
      <c r="B1411" s="3" t="s">
        <v>3824</v>
      </c>
      <c r="C1411" s="3" t="s">
        <v>5599</v>
      </c>
      <c r="D1411" s="1" t="s">
        <v>1757</v>
      </c>
      <c r="E1411" s="1" t="s">
        <v>5600</v>
      </c>
      <c r="F1411" s="1" t="s">
        <v>5601</v>
      </c>
      <c r="G1411" s="4" t="s">
        <v>5602</v>
      </c>
      <c r="H1411" s="1" t="s">
        <v>15</v>
      </c>
      <c r="I1411" s="1" t="s">
        <v>5091</v>
      </c>
      <c r="J1411" s="1">
        <v>1</v>
      </c>
    </row>
    <row r="1412" spans="1:10" ht="14.4" x14ac:dyDescent="0.3">
      <c r="A1412" s="2">
        <v>2471</v>
      </c>
      <c r="B1412" s="3" t="s">
        <v>3824</v>
      </c>
      <c r="C1412" s="3" t="s">
        <v>5603</v>
      </c>
      <c r="D1412" s="1" t="s">
        <v>5087</v>
      </c>
      <c r="E1412" s="1" t="s">
        <v>5604</v>
      </c>
      <c r="F1412" s="1" t="s">
        <v>5605</v>
      </c>
      <c r="G1412" s="4" t="s">
        <v>5606</v>
      </c>
      <c r="H1412" s="1" t="s">
        <v>15</v>
      </c>
      <c r="I1412" s="1" t="s">
        <v>5091</v>
      </c>
      <c r="J1412" s="1">
        <v>1</v>
      </c>
    </row>
    <row r="1413" spans="1:10" ht="14.4" x14ac:dyDescent="0.3">
      <c r="A1413" s="2">
        <v>2494</v>
      </c>
      <c r="B1413" s="3" t="s">
        <v>3824</v>
      </c>
      <c r="C1413" s="3" t="s">
        <v>5607</v>
      </c>
      <c r="D1413" s="1" t="s">
        <v>1757</v>
      </c>
      <c r="E1413" s="1" t="s">
        <v>5608</v>
      </c>
      <c r="F1413" s="1" t="s">
        <v>5609</v>
      </c>
      <c r="G1413" s="4" t="s">
        <v>5610</v>
      </c>
      <c r="H1413" s="1" t="s">
        <v>15</v>
      </c>
      <c r="I1413" s="1" t="s">
        <v>5091</v>
      </c>
      <c r="J1413" s="1">
        <v>-1</v>
      </c>
    </row>
    <row r="1414" spans="1:10" ht="14.4" x14ac:dyDescent="0.3">
      <c r="A1414" s="2">
        <v>2550</v>
      </c>
      <c r="B1414" s="3" t="s">
        <v>3824</v>
      </c>
      <c r="C1414" s="3" t="s">
        <v>5611</v>
      </c>
      <c r="D1414" s="1" t="s">
        <v>1757</v>
      </c>
      <c r="E1414" s="1" t="s">
        <v>5612</v>
      </c>
      <c r="F1414" s="1" t="s">
        <v>5613</v>
      </c>
      <c r="G1414" s="4" t="s">
        <v>5614</v>
      </c>
      <c r="H1414" s="1" t="s">
        <v>15</v>
      </c>
      <c r="I1414" s="1" t="s">
        <v>5091</v>
      </c>
      <c r="J1414" s="1">
        <v>1</v>
      </c>
    </row>
    <row r="1415" spans="1:10" ht="14.4" x14ac:dyDescent="0.3">
      <c r="A1415" s="2">
        <v>2590</v>
      </c>
      <c r="B1415" s="3" t="s">
        <v>3824</v>
      </c>
      <c r="C1415" s="3" t="s">
        <v>5615</v>
      </c>
      <c r="D1415" s="1" t="s">
        <v>1757</v>
      </c>
      <c r="E1415" s="1" t="s">
        <v>5616</v>
      </c>
      <c r="F1415" s="1" t="s">
        <v>5617</v>
      </c>
      <c r="G1415" s="4" t="s">
        <v>5618</v>
      </c>
      <c r="H1415" s="1" t="s">
        <v>15</v>
      </c>
      <c r="I1415" s="1" t="s">
        <v>5091</v>
      </c>
      <c r="J1415" s="1">
        <v>-1</v>
      </c>
    </row>
    <row r="1416" spans="1:10" ht="14.4" x14ac:dyDescent="0.3">
      <c r="A1416" s="2">
        <v>2598</v>
      </c>
      <c r="B1416" s="3" t="s">
        <v>3824</v>
      </c>
      <c r="C1416" s="3" t="s">
        <v>5619</v>
      </c>
      <c r="D1416" s="1" t="s">
        <v>1757</v>
      </c>
      <c r="E1416" s="1" t="s">
        <v>5620</v>
      </c>
      <c r="F1416" s="1" t="s">
        <v>5621</v>
      </c>
      <c r="G1416" s="4" t="s">
        <v>5622</v>
      </c>
      <c r="H1416" s="1" t="s">
        <v>15</v>
      </c>
      <c r="I1416" s="1" t="s">
        <v>5091</v>
      </c>
      <c r="J1416" s="1">
        <v>0</v>
      </c>
    </row>
    <row r="1417" spans="1:10" ht="14.4" x14ac:dyDescent="0.3">
      <c r="A1417" s="2">
        <v>2606</v>
      </c>
      <c r="B1417" s="3" t="s">
        <v>3824</v>
      </c>
      <c r="C1417" s="3" t="s">
        <v>5623</v>
      </c>
      <c r="D1417" s="1" t="s">
        <v>1757</v>
      </c>
      <c r="E1417" s="1" t="s">
        <v>5624</v>
      </c>
      <c r="F1417" s="1" t="s">
        <v>5625</v>
      </c>
      <c r="G1417" s="4" t="s">
        <v>5626</v>
      </c>
      <c r="H1417" s="1" t="s">
        <v>15</v>
      </c>
      <c r="I1417" s="1" t="s">
        <v>5091</v>
      </c>
      <c r="J1417" s="1">
        <v>-1</v>
      </c>
    </row>
    <row r="1418" spans="1:10" ht="14.4" x14ac:dyDescent="0.3">
      <c r="A1418" s="2">
        <v>2618</v>
      </c>
      <c r="B1418" s="3" t="s">
        <v>3824</v>
      </c>
      <c r="C1418" s="3" t="s">
        <v>5627</v>
      </c>
      <c r="D1418" s="1" t="s">
        <v>1757</v>
      </c>
      <c r="E1418" s="1" t="s">
        <v>5628</v>
      </c>
      <c r="F1418" s="1" t="s">
        <v>5629</v>
      </c>
      <c r="G1418" s="4" t="s">
        <v>5630</v>
      </c>
      <c r="H1418" s="1" t="s">
        <v>15</v>
      </c>
      <c r="I1418" s="1" t="s">
        <v>5091</v>
      </c>
      <c r="J1418" s="1">
        <v>1</v>
      </c>
    </row>
    <row r="1419" spans="1:10" ht="14.4" x14ac:dyDescent="0.3">
      <c r="A1419" s="2">
        <v>2627</v>
      </c>
      <c r="B1419" s="3" t="s">
        <v>3824</v>
      </c>
      <c r="C1419" s="3" t="s">
        <v>5631</v>
      </c>
      <c r="D1419" s="1" t="s">
        <v>5087</v>
      </c>
      <c r="E1419" s="1" t="s">
        <v>5632</v>
      </c>
      <c r="F1419" s="1" t="s">
        <v>5633</v>
      </c>
      <c r="G1419" s="4" t="s">
        <v>5634</v>
      </c>
      <c r="H1419" s="1" t="s">
        <v>15</v>
      </c>
      <c r="I1419" s="1" t="s">
        <v>5091</v>
      </c>
      <c r="J1419" s="1">
        <v>1</v>
      </c>
    </row>
    <row r="1420" spans="1:10" ht="14.4" x14ac:dyDescent="0.3">
      <c r="A1420" s="2">
        <v>2649</v>
      </c>
      <c r="B1420" s="3" t="s">
        <v>3824</v>
      </c>
      <c r="C1420" s="3" t="s">
        <v>5635</v>
      </c>
      <c r="D1420" s="1" t="s">
        <v>1757</v>
      </c>
      <c r="E1420" s="1" t="s">
        <v>5636</v>
      </c>
      <c r="F1420" s="1" t="s">
        <v>5637</v>
      </c>
      <c r="G1420" s="4" t="s">
        <v>5638</v>
      </c>
      <c r="H1420" s="1" t="s">
        <v>15</v>
      </c>
      <c r="I1420" s="1" t="s">
        <v>5091</v>
      </c>
      <c r="J1420" s="1">
        <v>1</v>
      </c>
    </row>
    <row r="1421" spans="1:10" ht="14.4" x14ac:dyDescent="0.3">
      <c r="A1421" s="2">
        <v>2669</v>
      </c>
      <c r="B1421" s="3" t="s">
        <v>3824</v>
      </c>
      <c r="C1421" s="3" t="s">
        <v>5639</v>
      </c>
      <c r="D1421" s="1" t="s">
        <v>1757</v>
      </c>
      <c r="E1421" s="1" t="s">
        <v>5640</v>
      </c>
      <c r="F1421" s="1" t="s">
        <v>5641</v>
      </c>
      <c r="G1421" s="4" t="s">
        <v>5642</v>
      </c>
      <c r="H1421" s="1" t="s">
        <v>15</v>
      </c>
      <c r="I1421" s="1" t="s">
        <v>5091</v>
      </c>
      <c r="J1421" s="1">
        <v>1</v>
      </c>
    </row>
    <row r="1422" spans="1:10" ht="14.4" x14ac:dyDescent="0.3">
      <c r="A1422" s="2">
        <v>2674</v>
      </c>
      <c r="B1422" s="3" t="s">
        <v>3824</v>
      </c>
      <c r="C1422" s="3" t="s">
        <v>5639</v>
      </c>
      <c r="D1422" s="1" t="s">
        <v>5087</v>
      </c>
      <c r="E1422" s="1" t="s">
        <v>5643</v>
      </c>
      <c r="F1422" s="1" t="s">
        <v>5644</v>
      </c>
      <c r="G1422" s="4" t="s">
        <v>5645</v>
      </c>
      <c r="H1422" s="1" t="s">
        <v>15</v>
      </c>
      <c r="I1422" s="1" t="s">
        <v>5091</v>
      </c>
      <c r="J1422" s="1">
        <v>1</v>
      </c>
    </row>
    <row r="1423" spans="1:10" ht="14.4" x14ac:dyDescent="0.3">
      <c r="A1423" s="2">
        <v>2675</v>
      </c>
      <c r="B1423" s="3" t="s">
        <v>3824</v>
      </c>
      <c r="C1423" s="3" t="s">
        <v>5646</v>
      </c>
      <c r="D1423" s="1" t="s">
        <v>1757</v>
      </c>
      <c r="E1423" s="1" t="s">
        <v>5647</v>
      </c>
      <c r="F1423" s="1" t="s">
        <v>5648</v>
      </c>
      <c r="G1423" s="4" t="s">
        <v>5649</v>
      </c>
      <c r="H1423" s="1" t="s">
        <v>15</v>
      </c>
      <c r="I1423" s="1" t="s">
        <v>5091</v>
      </c>
      <c r="J1423" s="1">
        <v>1</v>
      </c>
    </row>
    <row r="1424" spans="1:10" ht="14.4" x14ac:dyDescent="0.3">
      <c r="A1424" s="2">
        <v>2701</v>
      </c>
      <c r="B1424" s="3" t="s">
        <v>3824</v>
      </c>
      <c r="C1424" s="3" t="s">
        <v>5650</v>
      </c>
      <c r="D1424" s="1" t="s">
        <v>1757</v>
      </c>
      <c r="E1424" s="1" t="s">
        <v>5651</v>
      </c>
      <c r="F1424" s="1" t="s">
        <v>5652</v>
      </c>
      <c r="G1424" s="4" t="s">
        <v>5653</v>
      </c>
      <c r="H1424" s="1" t="s">
        <v>15</v>
      </c>
      <c r="I1424" s="1" t="s">
        <v>5091</v>
      </c>
      <c r="J1424" s="1">
        <v>0</v>
      </c>
    </row>
    <row r="1425" spans="1:10" ht="14.4" x14ac:dyDescent="0.3">
      <c r="A1425" s="2">
        <v>2743</v>
      </c>
      <c r="B1425" s="3" t="s">
        <v>3824</v>
      </c>
      <c r="C1425" s="3" t="s">
        <v>5654</v>
      </c>
      <c r="D1425" s="1" t="s">
        <v>5087</v>
      </c>
      <c r="E1425" s="1" t="s">
        <v>5655</v>
      </c>
      <c r="F1425" s="1" t="s">
        <v>5656</v>
      </c>
      <c r="G1425" s="4" t="s">
        <v>5657</v>
      </c>
      <c r="H1425" s="1" t="s">
        <v>15</v>
      </c>
      <c r="I1425" s="1" t="s">
        <v>5091</v>
      </c>
      <c r="J1425" s="1">
        <v>1</v>
      </c>
    </row>
    <row r="1426" spans="1:10" ht="14.4" x14ac:dyDescent="0.3">
      <c r="A1426" s="2">
        <v>2767</v>
      </c>
      <c r="B1426" s="3" t="s">
        <v>3824</v>
      </c>
      <c r="C1426" s="3" t="s">
        <v>5658</v>
      </c>
      <c r="D1426" s="1" t="s">
        <v>1757</v>
      </c>
      <c r="E1426" s="1" t="s">
        <v>5659</v>
      </c>
      <c r="F1426" s="1" t="s">
        <v>5660</v>
      </c>
      <c r="G1426" s="4" t="s">
        <v>5661</v>
      </c>
      <c r="H1426" s="1" t="s">
        <v>15</v>
      </c>
      <c r="I1426" s="1" t="s">
        <v>5091</v>
      </c>
      <c r="J1426" s="1">
        <v>1</v>
      </c>
    </row>
    <row r="1427" spans="1:10" ht="14.4" x14ac:dyDescent="0.3">
      <c r="A1427" s="2">
        <v>2798</v>
      </c>
      <c r="B1427" s="3" t="s">
        <v>3824</v>
      </c>
      <c r="C1427" s="3" t="s">
        <v>5662</v>
      </c>
      <c r="D1427" s="1" t="s">
        <v>5087</v>
      </c>
      <c r="E1427" s="1" t="s">
        <v>5663</v>
      </c>
      <c r="F1427" s="1" t="s">
        <v>5664</v>
      </c>
      <c r="G1427" s="4" t="s">
        <v>5665</v>
      </c>
      <c r="H1427" s="1" t="s">
        <v>15</v>
      </c>
      <c r="I1427" s="1" t="s">
        <v>5091</v>
      </c>
      <c r="J1427" s="1">
        <v>1</v>
      </c>
    </row>
    <row r="1428" spans="1:10" ht="14.4" x14ac:dyDescent="0.3">
      <c r="A1428" s="2">
        <v>2821</v>
      </c>
      <c r="B1428" s="3" t="s">
        <v>3824</v>
      </c>
      <c r="C1428" s="3" t="s">
        <v>5666</v>
      </c>
      <c r="D1428" s="1" t="s">
        <v>1757</v>
      </c>
      <c r="E1428" s="1" t="s">
        <v>5667</v>
      </c>
      <c r="F1428" s="1" t="s">
        <v>5668</v>
      </c>
      <c r="G1428" s="4" t="s">
        <v>5669</v>
      </c>
      <c r="H1428" s="1" t="s">
        <v>15</v>
      </c>
      <c r="I1428" s="1" t="s">
        <v>5091</v>
      </c>
      <c r="J1428" s="1">
        <v>-1</v>
      </c>
    </row>
    <row r="1429" spans="1:10" ht="14.4" x14ac:dyDescent="0.3">
      <c r="A1429" s="2">
        <v>2825</v>
      </c>
      <c r="B1429" s="3" t="s">
        <v>3824</v>
      </c>
      <c r="C1429" s="3" t="s">
        <v>5670</v>
      </c>
      <c r="D1429" s="1" t="s">
        <v>1757</v>
      </c>
      <c r="E1429" s="1" t="s">
        <v>5671</v>
      </c>
      <c r="F1429" s="1" t="s">
        <v>5672</v>
      </c>
      <c r="G1429" s="4" t="s">
        <v>5673</v>
      </c>
      <c r="H1429" s="1" t="s">
        <v>15</v>
      </c>
      <c r="I1429" s="1" t="s">
        <v>5091</v>
      </c>
      <c r="J1429" s="1">
        <v>1</v>
      </c>
    </row>
    <row r="1430" spans="1:10" ht="14.4" x14ac:dyDescent="0.3">
      <c r="A1430" s="2">
        <v>2845</v>
      </c>
      <c r="B1430" s="3" t="s">
        <v>3824</v>
      </c>
      <c r="C1430" s="3" t="s">
        <v>5674</v>
      </c>
      <c r="D1430" s="1" t="s">
        <v>1757</v>
      </c>
      <c r="E1430" s="1" t="s">
        <v>5675</v>
      </c>
      <c r="F1430" s="1" t="s">
        <v>5676</v>
      </c>
      <c r="G1430" s="4" t="s">
        <v>5677</v>
      </c>
      <c r="H1430" s="1" t="s">
        <v>15</v>
      </c>
      <c r="I1430" s="1" t="s">
        <v>5091</v>
      </c>
      <c r="J1430" s="1">
        <v>1</v>
      </c>
    </row>
    <row r="1431" spans="1:10" ht="14.4" x14ac:dyDescent="0.3">
      <c r="A1431" s="2">
        <v>2883</v>
      </c>
      <c r="B1431" s="3" t="s">
        <v>3824</v>
      </c>
      <c r="C1431" s="3" t="s">
        <v>5678</v>
      </c>
      <c r="D1431" s="1" t="s">
        <v>1757</v>
      </c>
      <c r="E1431" s="1" t="s">
        <v>5679</v>
      </c>
      <c r="F1431" s="1" t="s">
        <v>5680</v>
      </c>
      <c r="G1431" s="4" t="s">
        <v>5681</v>
      </c>
      <c r="H1431" s="1" t="s">
        <v>15</v>
      </c>
      <c r="I1431" s="1" t="s">
        <v>5091</v>
      </c>
      <c r="J1431" s="1">
        <v>1</v>
      </c>
    </row>
    <row r="1432" spans="1:10" ht="14.4" x14ac:dyDescent="0.3">
      <c r="A1432" s="2">
        <v>2959</v>
      </c>
      <c r="B1432" s="3" t="s">
        <v>3824</v>
      </c>
      <c r="C1432" s="3" t="s">
        <v>5682</v>
      </c>
      <c r="D1432" s="1" t="s">
        <v>5087</v>
      </c>
      <c r="E1432" s="1" t="s">
        <v>5683</v>
      </c>
      <c r="F1432" s="1" t="s">
        <v>5684</v>
      </c>
      <c r="G1432" s="4" t="s">
        <v>5685</v>
      </c>
      <c r="H1432" s="1" t="s">
        <v>15</v>
      </c>
      <c r="I1432" s="1" t="s">
        <v>5091</v>
      </c>
      <c r="J1432" s="1">
        <v>1</v>
      </c>
    </row>
    <row r="1433" spans="1:10" ht="14.4" x14ac:dyDescent="0.3">
      <c r="A1433" s="2">
        <v>2963</v>
      </c>
      <c r="B1433" s="3" t="s">
        <v>3824</v>
      </c>
      <c r="C1433" s="3" t="s">
        <v>5686</v>
      </c>
      <c r="D1433" s="1" t="s">
        <v>5087</v>
      </c>
      <c r="E1433" s="1" t="s">
        <v>5687</v>
      </c>
      <c r="F1433" s="1" t="s">
        <v>5688</v>
      </c>
      <c r="G1433" s="4" t="s">
        <v>5689</v>
      </c>
      <c r="H1433" s="1" t="s">
        <v>15</v>
      </c>
      <c r="I1433" s="1" t="s">
        <v>5091</v>
      </c>
      <c r="J1433" s="1">
        <v>1</v>
      </c>
    </row>
    <row r="1434" spans="1:10" ht="14.4" x14ac:dyDescent="0.3">
      <c r="A1434" s="2">
        <v>2987</v>
      </c>
      <c r="B1434" s="3" t="s">
        <v>3824</v>
      </c>
      <c r="C1434" s="3" t="s">
        <v>5690</v>
      </c>
      <c r="D1434" s="1" t="s">
        <v>1757</v>
      </c>
      <c r="E1434" s="1" t="s">
        <v>5691</v>
      </c>
      <c r="F1434" s="1" t="s">
        <v>5692</v>
      </c>
      <c r="G1434" s="4" t="s">
        <v>5693</v>
      </c>
      <c r="H1434" s="1" t="s">
        <v>15</v>
      </c>
      <c r="I1434" s="1" t="s">
        <v>5091</v>
      </c>
      <c r="J1434" s="1">
        <v>-1</v>
      </c>
    </row>
    <row r="1435" spans="1:10" ht="14.4" x14ac:dyDescent="0.3">
      <c r="A1435" s="2">
        <v>3000</v>
      </c>
      <c r="B1435" s="3" t="s">
        <v>3824</v>
      </c>
      <c r="C1435" s="3" t="s">
        <v>5694</v>
      </c>
      <c r="D1435" s="1" t="s">
        <v>5087</v>
      </c>
      <c r="E1435" s="1" t="s">
        <v>5695</v>
      </c>
      <c r="F1435" s="1" t="s">
        <v>5696</v>
      </c>
      <c r="G1435" s="4" t="s">
        <v>5697</v>
      </c>
      <c r="H1435" s="1" t="s">
        <v>15</v>
      </c>
      <c r="I1435" s="1" t="s">
        <v>5091</v>
      </c>
      <c r="J1435" s="1">
        <v>1</v>
      </c>
    </row>
    <row r="1436" spans="1:10" ht="14.4" x14ac:dyDescent="0.3">
      <c r="A1436" s="2">
        <v>3001</v>
      </c>
      <c r="B1436" s="3" t="s">
        <v>3824</v>
      </c>
      <c r="C1436" s="3" t="s">
        <v>5694</v>
      </c>
      <c r="D1436" s="1" t="s">
        <v>5087</v>
      </c>
      <c r="E1436" s="1" t="s">
        <v>5698</v>
      </c>
      <c r="F1436" s="1" t="s">
        <v>5699</v>
      </c>
      <c r="G1436" s="4" t="s">
        <v>5700</v>
      </c>
      <c r="H1436" s="1" t="s">
        <v>15</v>
      </c>
      <c r="I1436" s="1" t="s">
        <v>5091</v>
      </c>
      <c r="J1436" s="1">
        <v>1</v>
      </c>
    </row>
    <row r="1437" spans="1:10" ht="14.4" x14ac:dyDescent="0.3">
      <c r="A1437" s="2">
        <v>3068</v>
      </c>
      <c r="B1437" s="3" t="s">
        <v>3824</v>
      </c>
      <c r="C1437" s="3" t="s">
        <v>5701</v>
      </c>
      <c r="D1437" s="1" t="s">
        <v>1757</v>
      </c>
      <c r="E1437" s="1" t="s">
        <v>5702</v>
      </c>
      <c r="F1437" s="1" t="s">
        <v>5703</v>
      </c>
      <c r="G1437" s="4" t="s">
        <v>5704</v>
      </c>
      <c r="H1437" s="1" t="s">
        <v>15</v>
      </c>
      <c r="I1437" s="1" t="s">
        <v>5091</v>
      </c>
      <c r="J1437" s="1">
        <v>0</v>
      </c>
    </row>
    <row r="1438" spans="1:10" ht="14.4" x14ac:dyDescent="0.3">
      <c r="A1438" s="2">
        <v>3073</v>
      </c>
      <c r="B1438" s="3" t="s">
        <v>3824</v>
      </c>
      <c r="C1438" s="3" t="s">
        <v>5705</v>
      </c>
      <c r="D1438" s="1" t="s">
        <v>5087</v>
      </c>
      <c r="E1438" s="1" t="s">
        <v>5706</v>
      </c>
      <c r="F1438" s="1" t="s">
        <v>5707</v>
      </c>
      <c r="G1438" s="4" t="s">
        <v>5708</v>
      </c>
      <c r="H1438" s="1" t="s">
        <v>15</v>
      </c>
      <c r="I1438" s="1" t="s">
        <v>5091</v>
      </c>
      <c r="J1438" s="1">
        <v>1</v>
      </c>
    </row>
    <row r="1439" spans="1:10" ht="14.4" x14ac:dyDescent="0.3">
      <c r="A1439" s="2">
        <v>3109</v>
      </c>
      <c r="B1439" s="3" t="s">
        <v>3824</v>
      </c>
      <c r="C1439" s="3" t="s">
        <v>5709</v>
      </c>
      <c r="D1439" s="1" t="s">
        <v>1757</v>
      </c>
      <c r="E1439" s="1" t="s">
        <v>5710</v>
      </c>
      <c r="F1439" s="1" t="s">
        <v>5711</v>
      </c>
      <c r="G1439" s="4" t="s">
        <v>5712</v>
      </c>
      <c r="H1439" s="1" t="s">
        <v>15</v>
      </c>
      <c r="I1439" s="1" t="s">
        <v>5091</v>
      </c>
      <c r="J1439" s="1">
        <v>0</v>
      </c>
    </row>
    <row r="1440" spans="1:10" ht="14.4" x14ac:dyDescent="0.3">
      <c r="A1440" s="2">
        <v>3111</v>
      </c>
      <c r="B1440" s="3" t="s">
        <v>3824</v>
      </c>
      <c r="C1440" s="3" t="s">
        <v>5713</v>
      </c>
      <c r="D1440" s="1" t="s">
        <v>1757</v>
      </c>
      <c r="E1440" s="1" t="s">
        <v>5714</v>
      </c>
      <c r="F1440" s="1" t="s">
        <v>5715</v>
      </c>
      <c r="G1440" s="4" t="s">
        <v>5716</v>
      </c>
      <c r="H1440" s="1" t="s">
        <v>15</v>
      </c>
      <c r="I1440" s="1" t="s">
        <v>5091</v>
      </c>
      <c r="J1440" s="1">
        <v>1</v>
      </c>
    </row>
    <row r="1441" spans="1:10" ht="14.4" x14ac:dyDescent="0.3">
      <c r="A1441" s="2">
        <v>3149</v>
      </c>
      <c r="B1441" s="3" t="s">
        <v>3824</v>
      </c>
      <c r="C1441" s="3" t="s">
        <v>5717</v>
      </c>
      <c r="D1441" s="1" t="s">
        <v>5087</v>
      </c>
      <c r="E1441" s="1" t="s">
        <v>5718</v>
      </c>
      <c r="F1441" s="1" t="s">
        <v>5719</v>
      </c>
      <c r="G1441" s="4" t="s">
        <v>5720</v>
      </c>
      <c r="H1441" s="1" t="s">
        <v>15</v>
      </c>
      <c r="I1441" s="1" t="s">
        <v>5091</v>
      </c>
      <c r="J1441" s="1">
        <v>1</v>
      </c>
    </row>
    <row r="1442" spans="1:10" ht="14.4" x14ac:dyDescent="0.3">
      <c r="A1442" s="2">
        <v>3181</v>
      </c>
      <c r="B1442" s="3" t="s">
        <v>3824</v>
      </c>
      <c r="C1442" s="3" t="s">
        <v>5721</v>
      </c>
      <c r="D1442" s="1" t="s">
        <v>1757</v>
      </c>
      <c r="E1442" s="1" t="s">
        <v>5722</v>
      </c>
      <c r="F1442" s="1" t="s">
        <v>5723</v>
      </c>
      <c r="G1442" s="4" t="s">
        <v>5724</v>
      </c>
      <c r="H1442" s="1" t="s">
        <v>15</v>
      </c>
      <c r="I1442" s="1" t="s">
        <v>5091</v>
      </c>
      <c r="J1442" s="1">
        <v>1</v>
      </c>
    </row>
    <row r="1443" spans="1:10" ht="14.4" x14ac:dyDescent="0.3">
      <c r="A1443" s="2">
        <v>3193</v>
      </c>
      <c r="B1443" s="3" t="s">
        <v>3824</v>
      </c>
      <c r="C1443" s="3" t="s">
        <v>5725</v>
      </c>
      <c r="D1443" s="1" t="s">
        <v>5087</v>
      </c>
      <c r="E1443" s="1" t="s">
        <v>5726</v>
      </c>
      <c r="F1443" s="1" t="s">
        <v>5727</v>
      </c>
      <c r="G1443" s="4" t="s">
        <v>5728</v>
      </c>
      <c r="H1443" s="1" t="s">
        <v>15</v>
      </c>
      <c r="I1443" s="1" t="s">
        <v>5091</v>
      </c>
      <c r="J1443" s="1">
        <v>1</v>
      </c>
    </row>
    <row r="1444" spans="1:10" ht="14.4" x14ac:dyDescent="0.3">
      <c r="A1444" s="2">
        <v>3195</v>
      </c>
      <c r="B1444" s="3" t="s">
        <v>3824</v>
      </c>
      <c r="C1444" s="3" t="s">
        <v>5729</v>
      </c>
      <c r="D1444" s="1" t="s">
        <v>1757</v>
      </c>
      <c r="E1444" s="1" t="s">
        <v>5730</v>
      </c>
      <c r="F1444" s="1" t="s">
        <v>5731</v>
      </c>
      <c r="G1444" s="4" t="s">
        <v>5732</v>
      </c>
      <c r="H1444" s="1" t="s">
        <v>15</v>
      </c>
      <c r="I1444" s="1" t="s">
        <v>5091</v>
      </c>
      <c r="J1444" s="1">
        <v>0</v>
      </c>
    </row>
    <row r="1445" spans="1:10" ht="14.4" x14ac:dyDescent="0.3">
      <c r="A1445" s="2">
        <v>3203</v>
      </c>
      <c r="B1445" s="3" t="s">
        <v>3824</v>
      </c>
      <c r="C1445" s="3" t="s">
        <v>5733</v>
      </c>
      <c r="D1445" s="1" t="s">
        <v>5087</v>
      </c>
      <c r="E1445" s="1" t="s">
        <v>5734</v>
      </c>
      <c r="F1445" s="1" t="s">
        <v>5735</v>
      </c>
      <c r="G1445" s="4" t="s">
        <v>5736</v>
      </c>
      <c r="H1445" s="1" t="s">
        <v>15</v>
      </c>
      <c r="I1445" s="1" t="s">
        <v>5091</v>
      </c>
      <c r="J1445" s="1">
        <v>-1</v>
      </c>
    </row>
    <row r="1446" spans="1:10" ht="14.4" x14ac:dyDescent="0.3">
      <c r="A1446" s="2">
        <v>3281</v>
      </c>
      <c r="B1446" s="3" t="s">
        <v>3824</v>
      </c>
      <c r="C1446" s="3" t="s">
        <v>5737</v>
      </c>
      <c r="D1446" s="1" t="s">
        <v>1757</v>
      </c>
      <c r="E1446" s="1" t="s">
        <v>5738</v>
      </c>
      <c r="F1446" s="1" t="s">
        <v>5739</v>
      </c>
      <c r="G1446" s="4" t="s">
        <v>5740</v>
      </c>
      <c r="H1446" s="1" t="s">
        <v>15</v>
      </c>
      <c r="I1446" s="1" t="s">
        <v>5091</v>
      </c>
      <c r="J1446" s="1">
        <v>-1</v>
      </c>
    </row>
    <row r="1447" spans="1:10" ht="14.4" x14ac:dyDescent="0.3">
      <c r="A1447" s="2">
        <v>3337</v>
      </c>
      <c r="B1447" s="3" t="s">
        <v>3824</v>
      </c>
      <c r="C1447" s="3" t="s">
        <v>5741</v>
      </c>
      <c r="D1447" s="1" t="s">
        <v>1757</v>
      </c>
      <c r="E1447" s="1" t="s">
        <v>5742</v>
      </c>
      <c r="F1447" s="1" t="s">
        <v>5743</v>
      </c>
      <c r="G1447" s="4" t="s">
        <v>5744</v>
      </c>
      <c r="H1447" s="1" t="s">
        <v>15</v>
      </c>
      <c r="I1447" s="1" t="s">
        <v>5091</v>
      </c>
      <c r="J1447" s="1">
        <v>1</v>
      </c>
    </row>
    <row r="1448" spans="1:10" ht="14.4" x14ac:dyDescent="0.3">
      <c r="A1448" s="2">
        <v>3343</v>
      </c>
      <c r="B1448" s="3" t="s">
        <v>3824</v>
      </c>
      <c r="C1448" s="3" t="s">
        <v>5745</v>
      </c>
      <c r="D1448" s="1" t="s">
        <v>1757</v>
      </c>
      <c r="E1448" s="1" t="s">
        <v>5746</v>
      </c>
      <c r="F1448" s="1" t="s">
        <v>5747</v>
      </c>
      <c r="G1448" s="4" t="s">
        <v>5748</v>
      </c>
      <c r="H1448" s="1" t="s">
        <v>15</v>
      </c>
      <c r="I1448" s="1" t="s">
        <v>5091</v>
      </c>
      <c r="J1448" s="1">
        <v>0</v>
      </c>
    </row>
    <row r="1449" spans="1:10" ht="14.4" x14ac:dyDescent="0.3">
      <c r="A1449" s="2">
        <v>3350</v>
      </c>
      <c r="B1449" s="3" t="s">
        <v>3824</v>
      </c>
      <c r="C1449" s="3" t="s">
        <v>5749</v>
      </c>
      <c r="D1449" s="1" t="s">
        <v>5087</v>
      </c>
      <c r="E1449" s="1" t="s">
        <v>5750</v>
      </c>
      <c r="F1449" s="1" t="s">
        <v>5751</v>
      </c>
      <c r="G1449" s="4" t="s">
        <v>5752</v>
      </c>
      <c r="H1449" s="1" t="s">
        <v>15</v>
      </c>
      <c r="I1449" s="1" t="s">
        <v>5091</v>
      </c>
      <c r="J1449" s="1">
        <v>0</v>
      </c>
    </row>
    <row r="1450" spans="1:10" ht="14.4" x14ac:dyDescent="0.3">
      <c r="A1450" s="2">
        <v>3399</v>
      </c>
      <c r="B1450" s="3" t="s">
        <v>3824</v>
      </c>
      <c r="C1450" s="3" t="s">
        <v>5753</v>
      </c>
      <c r="D1450" s="1" t="s">
        <v>5087</v>
      </c>
      <c r="E1450" s="1" t="s">
        <v>5754</v>
      </c>
      <c r="F1450" s="1" t="s">
        <v>5755</v>
      </c>
      <c r="G1450" s="4" t="s">
        <v>5756</v>
      </c>
      <c r="H1450" s="1" t="s">
        <v>15</v>
      </c>
      <c r="I1450" s="1" t="s">
        <v>5091</v>
      </c>
      <c r="J1450" s="1">
        <v>0</v>
      </c>
    </row>
    <row r="1451" spans="1:10" ht="14.4" x14ac:dyDescent="0.3">
      <c r="A1451" s="2">
        <v>3415</v>
      </c>
      <c r="B1451" s="3" t="s">
        <v>3824</v>
      </c>
      <c r="C1451" s="3" t="s">
        <v>5757</v>
      </c>
      <c r="D1451" s="1" t="s">
        <v>1757</v>
      </c>
      <c r="E1451" s="1" t="s">
        <v>5758</v>
      </c>
      <c r="F1451" s="1" t="s">
        <v>5759</v>
      </c>
      <c r="G1451" s="4" t="s">
        <v>5760</v>
      </c>
      <c r="H1451" s="1" t="s">
        <v>15</v>
      </c>
      <c r="I1451" s="1" t="s">
        <v>5091</v>
      </c>
      <c r="J1451" s="1">
        <v>-1</v>
      </c>
    </row>
    <row r="1452" spans="1:10" ht="14.4" x14ac:dyDescent="0.3">
      <c r="A1452" s="2">
        <v>3440</v>
      </c>
      <c r="B1452" s="3" t="s">
        <v>3824</v>
      </c>
      <c r="C1452" s="3" t="s">
        <v>5761</v>
      </c>
      <c r="D1452" s="1" t="s">
        <v>1757</v>
      </c>
      <c r="E1452" s="1" t="s">
        <v>5762</v>
      </c>
      <c r="F1452" s="1" t="s">
        <v>5763</v>
      </c>
      <c r="G1452" s="4" t="s">
        <v>5764</v>
      </c>
      <c r="H1452" s="1" t="s">
        <v>15</v>
      </c>
      <c r="I1452" s="1" t="s">
        <v>5091</v>
      </c>
      <c r="J1452" s="1">
        <v>-1</v>
      </c>
    </row>
    <row r="1453" spans="1:10" ht="14.4" x14ac:dyDescent="0.3">
      <c r="A1453" s="2">
        <v>3465</v>
      </c>
      <c r="B1453" s="3" t="s">
        <v>3824</v>
      </c>
      <c r="C1453" s="3" t="s">
        <v>3138</v>
      </c>
      <c r="D1453" s="1" t="s">
        <v>5087</v>
      </c>
      <c r="E1453" s="1" t="s">
        <v>5765</v>
      </c>
      <c r="F1453" s="1" t="s">
        <v>5766</v>
      </c>
      <c r="G1453" s="4" t="s">
        <v>5767</v>
      </c>
      <c r="H1453" s="1" t="s">
        <v>15</v>
      </c>
      <c r="I1453" s="1" t="s">
        <v>5091</v>
      </c>
      <c r="J1453" s="1">
        <v>1</v>
      </c>
    </row>
    <row r="1454" spans="1:10" ht="14.4" x14ac:dyDescent="0.3">
      <c r="A1454" s="2">
        <v>3478</v>
      </c>
      <c r="B1454" s="3" t="s">
        <v>3824</v>
      </c>
      <c r="C1454" s="3" t="s">
        <v>5768</v>
      </c>
      <c r="D1454" s="1" t="s">
        <v>1757</v>
      </c>
      <c r="E1454" s="1" t="s">
        <v>5769</v>
      </c>
      <c r="F1454" s="1" t="s">
        <v>5770</v>
      </c>
      <c r="G1454" s="4" t="s">
        <v>5771</v>
      </c>
      <c r="H1454" s="1" t="s">
        <v>15</v>
      </c>
      <c r="I1454" s="1" t="s">
        <v>5091</v>
      </c>
      <c r="J1454" s="1">
        <v>1</v>
      </c>
    </row>
    <row r="1455" spans="1:10" ht="14.4" x14ac:dyDescent="0.3">
      <c r="A1455" s="2">
        <v>3479</v>
      </c>
      <c r="B1455" s="3" t="s">
        <v>3824</v>
      </c>
      <c r="C1455" s="3" t="s">
        <v>5772</v>
      </c>
      <c r="D1455" s="1" t="s">
        <v>1757</v>
      </c>
      <c r="E1455" s="1" t="s">
        <v>5773</v>
      </c>
      <c r="F1455" s="1" t="s">
        <v>5774</v>
      </c>
      <c r="G1455" s="4" t="s">
        <v>5775</v>
      </c>
      <c r="H1455" s="1" t="s">
        <v>15</v>
      </c>
      <c r="I1455" s="1" t="s">
        <v>5091</v>
      </c>
      <c r="J1455" s="1">
        <v>0</v>
      </c>
    </row>
    <row r="1456" spans="1:10" ht="14.4" x14ac:dyDescent="0.3">
      <c r="A1456" s="2">
        <v>3509</v>
      </c>
      <c r="B1456" s="3" t="s">
        <v>3824</v>
      </c>
      <c r="C1456" s="3" t="s">
        <v>5776</v>
      </c>
      <c r="D1456" s="1" t="s">
        <v>5087</v>
      </c>
      <c r="E1456" s="1" t="s">
        <v>5777</v>
      </c>
      <c r="F1456" s="1" t="s">
        <v>5778</v>
      </c>
      <c r="G1456" s="4" t="s">
        <v>5779</v>
      </c>
      <c r="H1456" s="1" t="s">
        <v>15</v>
      </c>
      <c r="I1456" s="1" t="s">
        <v>5091</v>
      </c>
      <c r="J1456" s="1">
        <v>1</v>
      </c>
    </row>
    <row r="1457" spans="1:10" ht="14.4" x14ac:dyDescent="0.3">
      <c r="A1457" s="2">
        <v>3534</v>
      </c>
      <c r="B1457" s="3" t="s">
        <v>3824</v>
      </c>
      <c r="C1457" s="3" t="s">
        <v>5780</v>
      </c>
      <c r="D1457" s="1" t="s">
        <v>5087</v>
      </c>
      <c r="E1457" s="1" t="s">
        <v>5781</v>
      </c>
      <c r="F1457" s="1" t="s">
        <v>5782</v>
      </c>
      <c r="G1457" s="4" t="s">
        <v>5783</v>
      </c>
      <c r="H1457" s="1" t="s">
        <v>15</v>
      </c>
      <c r="I1457" s="1" t="s">
        <v>5091</v>
      </c>
      <c r="J1457" s="1">
        <v>0</v>
      </c>
    </row>
    <row r="1458" spans="1:10" ht="14.4" x14ac:dyDescent="0.3">
      <c r="A1458" s="2">
        <v>3563</v>
      </c>
      <c r="B1458" s="3" t="s">
        <v>3824</v>
      </c>
      <c r="C1458" s="3" t="s">
        <v>5784</v>
      </c>
      <c r="D1458" s="1" t="s">
        <v>1757</v>
      </c>
      <c r="E1458" s="1" t="s">
        <v>5785</v>
      </c>
      <c r="F1458" s="1" t="s">
        <v>5786</v>
      </c>
      <c r="G1458" s="4" t="s">
        <v>5787</v>
      </c>
      <c r="H1458" s="1" t="s">
        <v>15</v>
      </c>
      <c r="I1458" s="1" t="s">
        <v>5091</v>
      </c>
      <c r="J1458" s="1">
        <v>0</v>
      </c>
    </row>
    <row r="1459" spans="1:10" ht="14.4" x14ac:dyDescent="0.3">
      <c r="A1459" s="2">
        <v>3565</v>
      </c>
      <c r="B1459" s="3" t="s">
        <v>3824</v>
      </c>
      <c r="C1459" s="3" t="s">
        <v>5788</v>
      </c>
      <c r="D1459" s="1" t="s">
        <v>1757</v>
      </c>
      <c r="E1459" s="1" t="s">
        <v>5789</v>
      </c>
      <c r="F1459" s="1" t="s">
        <v>5790</v>
      </c>
      <c r="G1459" s="4" t="s">
        <v>5791</v>
      </c>
      <c r="H1459" s="1" t="s">
        <v>15</v>
      </c>
      <c r="I1459" s="1" t="s">
        <v>5091</v>
      </c>
      <c r="J1459" s="1">
        <v>-1</v>
      </c>
    </row>
    <row r="1460" spans="1:10" ht="14.4" x14ac:dyDescent="0.3">
      <c r="A1460" s="2">
        <v>3580</v>
      </c>
      <c r="B1460" s="3" t="s">
        <v>3824</v>
      </c>
      <c r="C1460" s="3" t="s">
        <v>5792</v>
      </c>
      <c r="D1460" s="1" t="s">
        <v>1757</v>
      </c>
      <c r="E1460" s="1" t="s">
        <v>5793</v>
      </c>
      <c r="F1460" s="1" t="s">
        <v>5794</v>
      </c>
      <c r="G1460" s="4" t="s">
        <v>5795</v>
      </c>
      <c r="H1460" s="1" t="s">
        <v>15</v>
      </c>
      <c r="I1460" s="1" t="s">
        <v>5091</v>
      </c>
      <c r="J1460" s="1">
        <v>1</v>
      </c>
    </row>
    <row r="1461" spans="1:10" ht="14.4" x14ac:dyDescent="0.3">
      <c r="A1461" s="2">
        <v>3638</v>
      </c>
      <c r="B1461" s="3" t="s">
        <v>3824</v>
      </c>
      <c r="C1461" s="3" t="s">
        <v>5796</v>
      </c>
      <c r="D1461" s="1" t="s">
        <v>1757</v>
      </c>
      <c r="E1461" s="1" t="s">
        <v>5797</v>
      </c>
      <c r="F1461" s="1" t="s">
        <v>5798</v>
      </c>
      <c r="G1461" s="4" t="s">
        <v>5799</v>
      </c>
      <c r="H1461" s="1" t="s">
        <v>15</v>
      </c>
      <c r="I1461" s="1" t="s">
        <v>5091</v>
      </c>
      <c r="J1461" s="1">
        <v>0</v>
      </c>
    </row>
    <row r="1462" spans="1:10" ht="14.4" x14ac:dyDescent="0.3">
      <c r="A1462" s="2">
        <v>3639</v>
      </c>
      <c r="B1462" s="3" t="s">
        <v>3824</v>
      </c>
      <c r="C1462" s="3" t="s">
        <v>5800</v>
      </c>
      <c r="D1462" s="1" t="s">
        <v>5087</v>
      </c>
      <c r="E1462" s="1" t="s">
        <v>5801</v>
      </c>
      <c r="F1462" s="1" t="s">
        <v>5802</v>
      </c>
      <c r="G1462" s="4" t="s">
        <v>5803</v>
      </c>
      <c r="H1462" s="1" t="s">
        <v>15</v>
      </c>
      <c r="I1462" s="1" t="s">
        <v>5091</v>
      </c>
      <c r="J1462" s="1">
        <v>0</v>
      </c>
    </row>
    <row r="1463" spans="1:10" ht="14.4" x14ac:dyDescent="0.3">
      <c r="A1463" s="2">
        <v>3653</v>
      </c>
      <c r="B1463" s="3" t="s">
        <v>3824</v>
      </c>
      <c r="C1463" s="3" t="s">
        <v>5804</v>
      </c>
      <c r="D1463" s="1" t="s">
        <v>5087</v>
      </c>
      <c r="E1463" s="1" t="s">
        <v>5805</v>
      </c>
      <c r="F1463" s="1" t="s">
        <v>5806</v>
      </c>
      <c r="G1463" s="4" t="s">
        <v>5807</v>
      </c>
      <c r="H1463" s="1" t="s">
        <v>15</v>
      </c>
      <c r="I1463" s="1" t="s">
        <v>5091</v>
      </c>
      <c r="J1463" s="1">
        <v>1</v>
      </c>
    </row>
    <row r="1464" spans="1:10" ht="14.4" x14ac:dyDescent="0.3">
      <c r="A1464" s="2">
        <v>3682</v>
      </c>
      <c r="B1464" s="3" t="s">
        <v>3824</v>
      </c>
      <c r="C1464" s="3" t="s">
        <v>5808</v>
      </c>
      <c r="D1464" s="1" t="s">
        <v>5087</v>
      </c>
      <c r="E1464" s="1" t="s">
        <v>5809</v>
      </c>
      <c r="F1464" s="1" t="s">
        <v>5810</v>
      </c>
      <c r="G1464" s="4" t="s">
        <v>5811</v>
      </c>
      <c r="H1464" s="1" t="s">
        <v>15</v>
      </c>
      <c r="I1464" s="1" t="s">
        <v>5091</v>
      </c>
      <c r="J1464" s="1">
        <v>0</v>
      </c>
    </row>
    <row r="1465" spans="1:10" ht="14.4" x14ac:dyDescent="0.3">
      <c r="A1465" s="2">
        <v>3723</v>
      </c>
      <c r="B1465" s="3" t="s">
        <v>3824</v>
      </c>
      <c r="C1465" s="3" t="s">
        <v>5812</v>
      </c>
      <c r="D1465" s="1" t="s">
        <v>5087</v>
      </c>
      <c r="E1465" s="1" t="s">
        <v>5813</v>
      </c>
      <c r="F1465" s="1" t="s">
        <v>5814</v>
      </c>
      <c r="G1465" s="4" t="s">
        <v>5815</v>
      </c>
      <c r="H1465" s="1" t="s">
        <v>15</v>
      </c>
      <c r="I1465" s="1" t="s">
        <v>5091</v>
      </c>
      <c r="J1465" s="1">
        <v>1</v>
      </c>
    </row>
    <row r="1466" spans="1:10" ht="14.4" x14ac:dyDescent="0.3">
      <c r="A1466" s="2">
        <v>3742</v>
      </c>
      <c r="B1466" s="3" t="s">
        <v>3824</v>
      </c>
      <c r="C1466" s="3" t="s">
        <v>5816</v>
      </c>
      <c r="D1466" s="1" t="s">
        <v>1757</v>
      </c>
      <c r="E1466" s="1" t="s">
        <v>5817</v>
      </c>
      <c r="F1466" s="1" t="s">
        <v>5818</v>
      </c>
      <c r="G1466" s="4" t="s">
        <v>5819</v>
      </c>
      <c r="H1466" s="1" t="s">
        <v>15</v>
      </c>
      <c r="I1466" s="1" t="s">
        <v>5091</v>
      </c>
      <c r="J1466" s="1">
        <v>-1</v>
      </c>
    </row>
    <row r="1467" spans="1:10" ht="14.4" x14ac:dyDescent="0.3">
      <c r="A1467" s="2">
        <v>3756</v>
      </c>
      <c r="B1467" s="3" t="s">
        <v>3824</v>
      </c>
      <c r="C1467" s="3" t="s">
        <v>5820</v>
      </c>
      <c r="D1467" s="1" t="s">
        <v>1757</v>
      </c>
      <c r="E1467" s="1" t="s">
        <v>5821</v>
      </c>
      <c r="F1467" s="1" t="s">
        <v>5822</v>
      </c>
      <c r="G1467" s="4" t="s">
        <v>5823</v>
      </c>
      <c r="H1467" s="1" t="s">
        <v>15</v>
      </c>
      <c r="I1467" s="1" t="s">
        <v>5091</v>
      </c>
      <c r="J1467" s="1">
        <v>0</v>
      </c>
    </row>
    <row r="1468" spans="1:10" ht="14.4" x14ac:dyDescent="0.3">
      <c r="A1468" s="2">
        <v>3775</v>
      </c>
      <c r="B1468" s="3" t="s">
        <v>3824</v>
      </c>
      <c r="C1468" s="3" t="s">
        <v>5824</v>
      </c>
      <c r="D1468" s="1" t="s">
        <v>1757</v>
      </c>
      <c r="E1468" s="1" t="s">
        <v>5825</v>
      </c>
      <c r="F1468" s="1" t="s">
        <v>5826</v>
      </c>
      <c r="G1468" s="4" t="s">
        <v>5827</v>
      </c>
      <c r="H1468" s="1" t="s">
        <v>15</v>
      </c>
      <c r="I1468" s="1" t="s">
        <v>5091</v>
      </c>
      <c r="J1468" s="1">
        <v>1</v>
      </c>
    </row>
    <row r="1469" spans="1:10" ht="14.4" x14ac:dyDescent="0.3">
      <c r="A1469" s="2">
        <v>3783</v>
      </c>
      <c r="B1469" s="3" t="s">
        <v>3824</v>
      </c>
      <c r="C1469" s="3" t="s">
        <v>5828</v>
      </c>
      <c r="D1469" s="1" t="s">
        <v>5087</v>
      </c>
      <c r="E1469" s="1" t="s">
        <v>5829</v>
      </c>
      <c r="F1469" s="1" t="s">
        <v>5830</v>
      </c>
      <c r="G1469" s="4" t="s">
        <v>5831</v>
      </c>
      <c r="H1469" s="1" t="s">
        <v>15</v>
      </c>
      <c r="I1469" s="1" t="s">
        <v>5091</v>
      </c>
      <c r="J1469" s="1">
        <v>1</v>
      </c>
    </row>
    <row r="1470" spans="1:10" ht="14.4" x14ac:dyDescent="0.3">
      <c r="A1470" s="2">
        <v>3799</v>
      </c>
      <c r="B1470" s="3" t="s">
        <v>3824</v>
      </c>
      <c r="C1470" s="3" t="s">
        <v>5832</v>
      </c>
      <c r="D1470" s="1" t="s">
        <v>1757</v>
      </c>
      <c r="E1470" s="1" t="s">
        <v>5833</v>
      </c>
      <c r="F1470" s="1" t="s">
        <v>5834</v>
      </c>
      <c r="G1470" s="4" t="s">
        <v>5835</v>
      </c>
      <c r="H1470" s="1" t="s">
        <v>15</v>
      </c>
      <c r="I1470" s="1" t="s">
        <v>5091</v>
      </c>
      <c r="J1470" s="1">
        <v>0</v>
      </c>
    </row>
    <row r="1471" spans="1:10" ht="14.4" x14ac:dyDescent="0.3">
      <c r="A1471" s="2">
        <v>3812</v>
      </c>
      <c r="B1471" s="3" t="s">
        <v>3824</v>
      </c>
      <c r="C1471" s="3" t="s">
        <v>5836</v>
      </c>
      <c r="D1471" s="1" t="s">
        <v>1757</v>
      </c>
      <c r="E1471" s="1" t="s">
        <v>5837</v>
      </c>
      <c r="F1471" s="1" t="s">
        <v>5838</v>
      </c>
      <c r="G1471" s="4" t="s">
        <v>5839</v>
      </c>
      <c r="H1471" s="1" t="s">
        <v>15</v>
      </c>
      <c r="I1471" s="1" t="s">
        <v>5091</v>
      </c>
      <c r="J1471" s="1">
        <v>0</v>
      </c>
    </row>
    <row r="1472" spans="1:10" ht="14.4" x14ac:dyDescent="0.3">
      <c r="A1472" s="2">
        <v>3891</v>
      </c>
      <c r="B1472" s="3" t="s">
        <v>3824</v>
      </c>
      <c r="C1472" s="3" t="s">
        <v>5840</v>
      </c>
      <c r="D1472" s="1" t="s">
        <v>5087</v>
      </c>
      <c r="E1472" s="1" t="s">
        <v>5841</v>
      </c>
      <c r="F1472" s="1" t="s">
        <v>5842</v>
      </c>
      <c r="G1472" s="4" t="s">
        <v>5843</v>
      </c>
      <c r="H1472" s="1" t="s">
        <v>15</v>
      </c>
      <c r="I1472" s="1" t="s">
        <v>5091</v>
      </c>
      <c r="J1472" s="1">
        <v>1</v>
      </c>
    </row>
    <row r="1473" spans="1:10" ht="14.4" x14ac:dyDescent="0.3">
      <c r="A1473" s="2">
        <v>3897</v>
      </c>
      <c r="B1473" s="3" t="s">
        <v>3824</v>
      </c>
      <c r="C1473" s="3" t="s">
        <v>5844</v>
      </c>
      <c r="D1473" s="1" t="s">
        <v>1757</v>
      </c>
      <c r="E1473" s="1" t="s">
        <v>5845</v>
      </c>
      <c r="F1473" s="1" t="s">
        <v>5846</v>
      </c>
      <c r="G1473" s="4" t="s">
        <v>5847</v>
      </c>
      <c r="H1473" s="1" t="s">
        <v>15</v>
      </c>
      <c r="I1473" s="1" t="s">
        <v>5091</v>
      </c>
      <c r="J1473" s="1">
        <v>1</v>
      </c>
    </row>
    <row r="1474" spans="1:10" ht="14.4" x14ac:dyDescent="0.3">
      <c r="A1474" s="2">
        <v>3958</v>
      </c>
      <c r="B1474" s="3" t="s">
        <v>3824</v>
      </c>
      <c r="C1474" s="3" t="s">
        <v>5848</v>
      </c>
      <c r="D1474" s="1" t="s">
        <v>1757</v>
      </c>
      <c r="E1474" s="1" t="s">
        <v>5849</v>
      </c>
      <c r="F1474" s="1" t="s">
        <v>5850</v>
      </c>
      <c r="G1474" s="4" t="s">
        <v>5851</v>
      </c>
      <c r="H1474" s="1" t="s">
        <v>15</v>
      </c>
      <c r="I1474" s="1" t="s">
        <v>5091</v>
      </c>
      <c r="J1474" s="1">
        <v>1</v>
      </c>
    </row>
    <row r="1475" spans="1:10" ht="14.4" x14ac:dyDescent="0.3">
      <c r="A1475" s="2">
        <v>3978</v>
      </c>
      <c r="B1475" s="3" t="s">
        <v>3824</v>
      </c>
      <c r="C1475" s="3" t="s">
        <v>5852</v>
      </c>
      <c r="D1475" s="1" t="s">
        <v>5087</v>
      </c>
      <c r="E1475" s="1" t="s">
        <v>5853</v>
      </c>
      <c r="F1475" s="1" t="s">
        <v>5854</v>
      </c>
      <c r="G1475" s="4" t="s">
        <v>5855</v>
      </c>
      <c r="H1475" s="1" t="s">
        <v>15</v>
      </c>
      <c r="I1475" s="1" t="s">
        <v>5091</v>
      </c>
      <c r="J1475" s="1">
        <v>1</v>
      </c>
    </row>
    <row r="1476" spans="1:10" ht="14.4" x14ac:dyDescent="0.3">
      <c r="A1476" s="2">
        <v>4003</v>
      </c>
      <c r="B1476" s="3" t="s">
        <v>3824</v>
      </c>
      <c r="C1476" s="3" t="s">
        <v>5856</v>
      </c>
      <c r="D1476" s="1" t="s">
        <v>5087</v>
      </c>
      <c r="E1476" s="1" t="s">
        <v>5857</v>
      </c>
      <c r="F1476" s="1" t="s">
        <v>5858</v>
      </c>
      <c r="G1476" s="4" t="s">
        <v>5859</v>
      </c>
      <c r="H1476" s="1" t="s">
        <v>15</v>
      </c>
      <c r="I1476" s="1" t="s">
        <v>5091</v>
      </c>
      <c r="J1476" s="1">
        <v>0</v>
      </c>
    </row>
    <row r="1477" spans="1:10" ht="14.4" x14ac:dyDescent="0.3">
      <c r="A1477" s="2">
        <v>4005</v>
      </c>
      <c r="B1477" s="3" t="s">
        <v>3824</v>
      </c>
      <c r="C1477" s="3" t="s">
        <v>5860</v>
      </c>
      <c r="D1477" s="1" t="s">
        <v>1757</v>
      </c>
      <c r="E1477" s="1" t="s">
        <v>5861</v>
      </c>
      <c r="F1477" s="1" t="s">
        <v>5862</v>
      </c>
      <c r="G1477" s="4" t="s">
        <v>5863</v>
      </c>
      <c r="H1477" s="1" t="s">
        <v>15</v>
      </c>
      <c r="I1477" s="1" t="s">
        <v>5091</v>
      </c>
      <c r="J1477" s="1">
        <v>0</v>
      </c>
    </row>
    <row r="1478" spans="1:10" ht="14.4" x14ac:dyDescent="0.3">
      <c r="A1478" s="2">
        <v>4037</v>
      </c>
      <c r="B1478" s="3" t="s">
        <v>3824</v>
      </c>
      <c r="C1478" s="3" t="s">
        <v>5864</v>
      </c>
      <c r="D1478" s="1" t="s">
        <v>1757</v>
      </c>
      <c r="E1478" s="1" t="s">
        <v>5865</v>
      </c>
      <c r="F1478" s="1" t="s">
        <v>5866</v>
      </c>
      <c r="G1478" s="4" t="s">
        <v>5867</v>
      </c>
      <c r="H1478" s="1" t="s">
        <v>15</v>
      </c>
      <c r="I1478" s="1" t="s">
        <v>5091</v>
      </c>
      <c r="J1478" s="1">
        <v>-1</v>
      </c>
    </row>
    <row r="1479" spans="1:10" ht="14.4" x14ac:dyDescent="0.3">
      <c r="A1479" s="2">
        <v>4050</v>
      </c>
      <c r="B1479" s="3" t="s">
        <v>3824</v>
      </c>
      <c r="C1479" s="3" t="s">
        <v>3286</v>
      </c>
      <c r="D1479" s="1" t="s">
        <v>1757</v>
      </c>
      <c r="E1479" s="1" t="s">
        <v>5868</v>
      </c>
      <c r="F1479" s="1" t="s">
        <v>5869</v>
      </c>
      <c r="G1479" s="4" t="s">
        <v>5870</v>
      </c>
      <c r="H1479" s="1" t="s">
        <v>15</v>
      </c>
      <c r="I1479" s="1" t="s">
        <v>5091</v>
      </c>
      <c r="J1479" s="1">
        <v>1</v>
      </c>
    </row>
    <row r="1480" spans="1:10" ht="14.4" x14ac:dyDescent="0.3">
      <c r="A1480" s="2">
        <v>4054</v>
      </c>
      <c r="B1480" s="3" t="s">
        <v>3824</v>
      </c>
      <c r="C1480" s="3" t="s">
        <v>5871</v>
      </c>
      <c r="D1480" s="1" t="s">
        <v>5087</v>
      </c>
      <c r="E1480" s="1" t="s">
        <v>5872</v>
      </c>
      <c r="F1480" s="1" t="s">
        <v>5873</v>
      </c>
      <c r="G1480" s="4" t="s">
        <v>5874</v>
      </c>
      <c r="H1480" s="1" t="s">
        <v>15</v>
      </c>
      <c r="I1480" s="1" t="s">
        <v>5091</v>
      </c>
      <c r="J1480" s="1">
        <v>1</v>
      </c>
    </row>
    <row r="1481" spans="1:10" ht="14.4" x14ac:dyDescent="0.3">
      <c r="A1481" s="2">
        <v>4059</v>
      </c>
      <c r="B1481" s="3" t="s">
        <v>3824</v>
      </c>
      <c r="C1481" s="3" t="s">
        <v>5875</v>
      </c>
      <c r="D1481" s="1" t="s">
        <v>1757</v>
      </c>
      <c r="E1481" s="1" t="s">
        <v>5876</v>
      </c>
      <c r="F1481" s="1" t="s">
        <v>5877</v>
      </c>
      <c r="G1481" s="4" t="s">
        <v>5878</v>
      </c>
      <c r="H1481" s="1" t="s">
        <v>15</v>
      </c>
      <c r="I1481" s="1" t="s">
        <v>5091</v>
      </c>
      <c r="J1481" s="1">
        <v>0</v>
      </c>
    </row>
    <row r="1482" spans="1:10" ht="14.4" x14ac:dyDescent="0.3">
      <c r="A1482" s="2">
        <v>4060</v>
      </c>
      <c r="B1482" s="3" t="s">
        <v>3824</v>
      </c>
      <c r="C1482" s="3" t="s">
        <v>5879</v>
      </c>
      <c r="D1482" s="1" t="s">
        <v>1757</v>
      </c>
      <c r="E1482" s="1" t="s">
        <v>5880</v>
      </c>
      <c r="F1482" s="1" t="s">
        <v>5881</v>
      </c>
      <c r="G1482" s="4" t="s">
        <v>5882</v>
      </c>
      <c r="H1482" s="1" t="s">
        <v>15</v>
      </c>
      <c r="I1482" s="1" t="s">
        <v>5091</v>
      </c>
      <c r="J1482" s="1">
        <v>-1</v>
      </c>
    </row>
    <row r="1483" spans="1:10" ht="14.4" x14ac:dyDescent="0.3">
      <c r="A1483" s="2">
        <v>4062</v>
      </c>
      <c r="B1483" s="3" t="s">
        <v>3824</v>
      </c>
      <c r="C1483" s="3" t="s">
        <v>5883</v>
      </c>
      <c r="D1483" s="1" t="s">
        <v>5087</v>
      </c>
      <c r="E1483" s="1" t="s">
        <v>5884</v>
      </c>
      <c r="F1483" s="1" t="s">
        <v>5885</v>
      </c>
      <c r="G1483" s="4" t="s">
        <v>5886</v>
      </c>
      <c r="H1483" s="1" t="s">
        <v>15</v>
      </c>
      <c r="I1483" s="1" t="s">
        <v>5091</v>
      </c>
      <c r="J1483" s="1">
        <v>1</v>
      </c>
    </row>
    <row r="1484" spans="1:10" ht="14.4" x14ac:dyDescent="0.3">
      <c r="A1484" s="2">
        <v>4077</v>
      </c>
      <c r="B1484" s="3" t="s">
        <v>4437</v>
      </c>
      <c r="C1484" s="3" t="s">
        <v>5887</v>
      </c>
      <c r="D1484" s="1" t="s">
        <v>1757</v>
      </c>
      <c r="E1484" s="1" t="s">
        <v>5888</v>
      </c>
      <c r="F1484" s="1" t="s">
        <v>5889</v>
      </c>
      <c r="G1484" s="4" t="s">
        <v>5890</v>
      </c>
      <c r="H1484" s="1" t="s">
        <v>15</v>
      </c>
      <c r="I1484" s="1" t="s">
        <v>5091</v>
      </c>
      <c r="J1484" s="1">
        <v>1</v>
      </c>
    </row>
    <row r="1485" spans="1:10" ht="14.4" x14ac:dyDescent="0.3">
      <c r="A1485" s="2">
        <v>4089</v>
      </c>
      <c r="B1485" s="3" t="s">
        <v>4437</v>
      </c>
      <c r="C1485" s="3" t="s">
        <v>5891</v>
      </c>
      <c r="D1485" s="1" t="s">
        <v>1757</v>
      </c>
      <c r="E1485" s="1" t="s">
        <v>5892</v>
      </c>
      <c r="F1485" s="1" t="s">
        <v>5893</v>
      </c>
      <c r="G1485" s="4" t="s">
        <v>5894</v>
      </c>
      <c r="H1485" s="1" t="s">
        <v>15</v>
      </c>
      <c r="I1485" s="1" t="s">
        <v>5091</v>
      </c>
      <c r="J1485" s="1">
        <v>1</v>
      </c>
    </row>
    <row r="1486" spans="1:10" ht="14.4" x14ac:dyDescent="0.3">
      <c r="A1486" s="2">
        <v>4098</v>
      </c>
      <c r="B1486" s="3" t="s">
        <v>4437</v>
      </c>
      <c r="C1486" s="3" t="s">
        <v>5895</v>
      </c>
      <c r="D1486" s="1" t="s">
        <v>1757</v>
      </c>
      <c r="E1486" s="1" t="s">
        <v>5896</v>
      </c>
      <c r="F1486" s="1" t="s">
        <v>5897</v>
      </c>
      <c r="G1486" s="4" t="s">
        <v>5898</v>
      </c>
      <c r="H1486" s="1" t="s">
        <v>15</v>
      </c>
      <c r="I1486" s="1" t="s">
        <v>5091</v>
      </c>
      <c r="J1486" s="1">
        <v>1</v>
      </c>
    </row>
    <row r="1487" spans="1:10" ht="14.4" x14ac:dyDescent="0.3">
      <c r="A1487" s="2">
        <v>4112</v>
      </c>
      <c r="B1487" s="3" t="s">
        <v>4437</v>
      </c>
      <c r="C1487" s="3" t="s">
        <v>5899</v>
      </c>
      <c r="D1487" s="1" t="s">
        <v>1757</v>
      </c>
      <c r="E1487" s="1" t="s">
        <v>5900</v>
      </c>
      <c r="F1487" s="1" t="s">
        <v>5901</v>
      </c>
      <c r="G1487" s="4" t="s">
        <v>5902</v>
      </c>
      <c r="H1487" s="1" t="s">
        <v>15</v>
      </c>
      <c r="I1487" s="1" t="s">
        <v>5091</v>
      </c>
      <c r="J1487" s="1">
        <v>0</v>
      </c>
    </row>
    <row r="1488" spans="1:10" ht="14.4" x14ac:dyDescent="0.3">
      <c r="A1488" s="2">
        <v>4135</v>
      </c>
      <c r="B1488" s="3" t="s">
        <v>4437</v>
      </c>
      <c r="C1488" s="3" t="s">
        <v>5903</v>
      </c>
      <c r="D1488" s="1" t="s">
        <v>1757</v>
      </c>
      <c r="E1488" s="1" t="s">
        <v>5904</v>
      </c>
      <c r="F1488" s="1" t="s">
        <v>5905</v>
      </c>
      <c r="G1488" s="4" t="s">
        <v>5906</v>
      </c>
      <c r="H1488" s="1" t="s">
        <v>15</v>
      </c>
      <c r="I1488" s="1" t="s">
        <v>5091</v>
      </c>
      <c r="J1488" s="1">
        <v>1</v>
      </c>
    </row>
    <row r="1489" spans="1:10" ht="14.4" x14ac:dyDescent="0.3">
      <c r="A1489" s="2">
        <v>4172</v>
      </c>
      <c r="B1489" s="3" t="s">
        <v>4437</v>
      </c>
      <c r="C1489" s="3" t="s">
        <v>5907</v>
      </c>
      <c r="D1489" s="1" t="s">
        <v>1757</v>
      </c>
      <c r="E1489" s="1" t="s">
        <v>5908</v>
      </c>
      <c r="F1489" s="1" t="s">
        <v>5909</v>
      </c>
      <c r="G1489" s="4" t="s">
        <v>5910</v>
      </c>
      <c r="H1489" s="1" t="s">
        <v>15</v>
      </c>
      <c r="I1489" s="1" t="s">
        <v>5091</v>
      </c>
      <c r="J1489" s="1">
        <v>1</v>
      </c>
    </row>
    <row r="1490" spans="1:10" ht="14.4" x14ac:dyDescent="0.3">
      <c r="A1490" s="2">
        <v>4176</v>
      </c>
      <c r="B1490" s="3" t="s">
        <v>4437</v>
      </c>
      <c r="C1490" s="3" t="s">
        <v>5911</v>
      </c>
      <c r="D1490" s="1" t="s">
        <v>1757</v>
      </c>
      <c r="E1490" s="1" t="s">
        <v>5912</v>
      </c>
      <c r="F1490" s="1" t="s">
        <v>5913</v>
      </c>
      <c r="G1490" s="4" t="s">
        <v>5914</v>
      </c>
      <c r="H1490" s="1" t="s">
        <v>15</v>
      </c>
      <c r="I1490" s="1" t="s">
        <v>5091</v>
      </c>
      <c r="J1490" s="1">
        <v>1</v>
      </c>
    </row>
    <row r="1491" spans="1:10" ht="14.4" x14ac:dyDescent="0.3">
      <c r="A1491" s="2">
        <v>4181</v>
      </c>
      <c r="B1491" s="3" t="s">
        <v>4437</v>
      </c>
      <c r="C1491" s="3" t="s">
        <v>5915</v>
      </c>
      <c r="D1491" s="1" t="s">
        <v>1757</v>
      </c>
      <c r="E1491" s="1" t="s">
        <v>5916</v>
      </c>
      <c r="F1491" s="1" t="s">
        <v>5917</v>
      </c>
      <c r="G1491" s="4" t="s">
        <v>5918</v>
      </c>
      <c r="H1491" s="1" t="s">
        <v>15</v>
      </c>
      <c r="I1491" s="1" t="s">
        <v>5091</v>
      </c>
      <c r="J1491" s="1">
        <v>1</v>
      </c>
    </row>
    <row r="1492" spans="1:10" ht="14.4" x14ac:dyDescent="0.3">
      <c r="A1492" s="2">
        <v>4188</v>
      </c>
      <c r="B1492" s="3" t="s">
        <v>4437</v>
      </c>
      <c r="C1492" s="3" t="s">
        <v>5919</v>
      </c>
      <c r="D1492" s="1" t="s">
        <v>1757</v>
      </c>
      <c r="E1492" s="1" t="s">
        <v>5920</v>
      </c>
      <c r="F1492" s="1" t="s">
        <v>5921</v>
      </c>
      <c r="G1492" s="4" t="s">
        <v>5922</v>
      </c>
      <c r="H1492" s="1" t="s">
        <v>15</v>
      </c>
      <c r="I1492" s="1" t="s">
        <v>5091</v>
      </c>
      <c r="J1492" s="1">
        <v>1</v>
      </c>
    </row>
    <row r="1493" spans="1:10" ht="14.4" x14ac:dyDescent="0.3">
      <c r="A1493" s="2">
        <v>4250</v>
      </c>
      <c r="B1493" s="3" t="s">
        <v>4442</v>
      </c>
      <c r="C1493" s="3" t="s">
        <v>5923</v>
      </c>
      <c r="D1493" s="1" t="s">
        <v>5087</v>
      </c>
      <c r="E1493" s="1" t="s">
        <v>5924</v>
      </c>
      <c r="F1493" s="1" t="s">
        <v>5925</v>
      </c>
      <c r="G1493" s="4" t="s">
        <v>5926</v>
      </c>
      <c r="H1493" s="1" t="s">
        <v>15</v>
      </c>
      <c r="I1493" s="1" t="s">
        <v>5091</v>
      </c>
      <c r="J1493" s="1">
        <v>-1</v>
      </c>
    </row>
    <row r="1494" spans="1:10" ht="14.4" x14ac:dyDescent="0.3">
      <c r="A1494" s="2">
        <v>4320</v>
      </c>
      <c r="B1494" s="3" t="s">
        <v>4442</v>
      </c>
      <c r="C1494" s="3" t="s">
        <v>5927</v>
      </c>
      <c r="D1494" s="1" t="s">
        <v>5087</v>
      </c>
      <c r="E1494" s="1" t="s">
        <v>5928</v>
      </c>
      <c r="F1494" s="1" t="s">
        <v>5929</v>
      </c>
      <c r="G1494" s="4" t="s">
        <v>5930</v>
      </c>
      <c r="H1494" s="1" t="s">
        <v>15</v>
      </c>
      <c r="I1494" s="1" t="s">
        <v>5091</v>
      </c>
      <c r="J1494" s="1">
        <v>1</v>
      </c>
    </row>
    <row r="1495" spans="1:10" ht="14.4" x14ac:dyDescent="0.3">
      <c r="A1495" s="2">
        <v>4364</v>
      </c>
      <c r="B1495" s="3" t="s">
        <v>4442</v>
      </c>
      <c r="C1495" s="3" t="s">
        <v>5931</v>
      </c>
      <c r="D1495" s="1" t="s">
        <v>5087</v>
      </c>
      <c r="E1495" s="1" t="s">
        <v>5932</v>
      </c>
      <c r="F1495" s="1" t="s">
        <v>5933</v>
      </c>
      <c r="G1495" s="4" t="s">
        <v>5934</v>
      </c>
      <c r="H1495" s="1" t="s">
        <v>15</v>
      </c>
      <c r="I1495" s="1" t="s">
        <v>5091</v>
      </c>
      <c r="J1495" s="1">
        <v>1</v>
      </c>
    </row>
    <row r="1496" spans="1:10" ht="14.4" x14ac:dyDescent="0.3">
      <c r="A1496" s="2">
        <v>4514</v>
      </c>
      <c r="B1496" s="3" t="s">
        <v>4475</v>
      </c>
      <c r="C1496" s="3" t="s">
        <v>5935</v>
      </c>
      <c r="D1496" s="1" t="s">
        <v>5087</v>
      </c>
      <c r="E1496" s="1" t="s">
        <v>5936</v>
      </c>
      <c r="F1496" s="1" t="s">
        <v>5937</v>
      </c>
      <c r="G1496" s="4" t="s">
        <v>5938</v>
      </c>
      <c r="H1496" s="1" t="s">
        <v>15</v>
      </c>
      <c r="I1496" s="1" t="s">
        <v>5091</v>
      </c>
      <c r="J1496" s="1">
        <v>1</v>
      </c>
    </row>
    <row r="1497" spans="1:10" ht="14.4" x14ac:dyDescent="0.3">
      <c r="A1497" s="2">
        <v>4574</v>
      </c>
      <c r="B1497" s="3" t="s">
        <v>4475</v>
      </c>
      <c r="C1497" s="3" t="s">
        <v>5939</v>
      </c>
      <c r="D1497" s="1" t="s">
        <v>5087</v>
      </c>
      <c r="E1497" s="1" t="s">
        <v>5940</v>
      </c>
      <c r="F1497" s="1" t="s">
        <v>5941</v>
      </c>
      <c r="G1497" s="4" t="s">
        <v>5942</v>
      </c>
      <c r="H1497" s="1" t="s">
        <v>15</v>
      </c>
      <c r="I1497" s="1" t="s">
        <v>5091</v>
      </c>
      <c r="J1497" s="1">
        <v>-1</v>
      </c>
    </row>
    <row r="1498" spans="1:10" ht="14.4" x14ac:dyDescent="0.3">
      <c r="A1498" s="2">
        <v>4681</v>
      </c>
      <c r="B1498" s="3" t="s">
        <v>4475</v>
      </c>
      <c r="C1498" s="3" t="s">
        <v>5943</v>
      </c>
      <c r="D1498" s="1" t="s">
        <v>5087</v>
      </c>
      <c r="E1498" s="1" t="s">
        <v>5944</v>
      </c>
      <c r="F1498" s="1" t="s">
        <v>5945</v>
      </c>
      <c r="G1498" s="4" t="s">
        <v>5946</v>
      </c>
      <c r="H1498" s="1" t="s">
        <v>15</v>
      </c>
      <c r="I1498" s="1" t="s">
        <v>5091</v>
      </c>
      <c r="J1498" s="1">
        <v>1</v>
      </c>
    </row>
    <row r="1499" spans="1:10" ht="14.4" x14ac:dyDescent="0.3">
      <c r="A1499" s="2">
        <v>4690</v>
      </c>
      <c r="B1499" s="3" t="s">
        <v>4475</v>
      </c>
      <c r="C1499" s="3" t="s">
        <v>5947</v>
      </c>
      <c r="D1499" s="1" t="s">
        <v>5087</v>
      </c>
      <c r="E1499" s="1" t="s">
        <v>5948</v>
      </c>
      <c r="F1499" s="1" t="s">
        <v>5949</v>
      </c>
      <c r="G1499" s="4" t="s">
        <v>5950</v>
      </c>
      <c r="H1499" s="1" t="s">
        <v>15</v>
      </c>
      <c r="I1499" s="1" t="s">
        <v>5091</v>
      </c>
      <c r="J1499" s="1">
        <v>1</v>
      </c>
    </row>
    <row r="1500" spans="1:10" ht="14.4" x14ac:dyDescent="0.3">
      <c r="A1500" s="2">
        <v>4696</v>
      </c>
      <c r="B1500" s="3" t="s">
        <v>4475</v>
      </c>
      <c r="C1500" s="3" t="s">
        <v>4025</v>
      </c>
      <c r="D1500" s="1" t="s">
        <v>5087</v>
      </c>
      <c r="E1500" s="1" t="s">
        <v>5951</v>
      </c>
      <c r="F1500" s="1" t="s">
        <v>5952</v>
      </c>
      <c r="G1500" s="4" t="s">
        <v>5953</v>
      </c>
      <c r="H1500" s="1" t="s">
        <v>15</v>
      </c>
      <c r="I1500" s="1" t="s">
        <v>5091</v>
      </c>
      <c r="J1500" s="1">
        <v>1</v>
      </c>
    </row>
    <row r="1501" spans="1:10" ht="14.4" x14ac:dyDescent="0.3">
      <c r="A1501" s="2">
        <v>4737</v>
      </c>
      <c r="B1501" s="3" t="s">
        <v>4475</v>
      </c>
      <c r="C1501" s="3" t="s">
        <v>5954</v>
      </c>
      <c r="D1501" s="1" t="s">
        <v>5087</v>
      </c>
      <c r="E1501" s="1" t="s">
        <v>5955</v>
      </c>
      <c r="F1501" s="1" t="s">
        <v>5956</v>
      </c>
      <c r="G1501" s="4" t="s">
        <v>5957</v>
      </c>
      <c r="H1501" s="1" t="s">
        <v>15</v>
      </c>
      <c r="I1501" s="1" t="s">
        <v>5091</v>
      </c>
      <c r="J1501" s="1">
        <v>1</v>
      </c>
    </row>
    <row r="1502" spans="1:10" ht="14.4" x14ac:dyDescent="0.3">
      <c r="A1502" s="2">
        <v>4744</v>
      </c>
      <c r="B1502" s="3" t="s">
        <v>4475</v>
      </c>
      <c r="C1502" s="3" t="s">
        <v>5958</v>
      </c>
      <c r="D1502" s="1" t="s">
        <v>5087</v>
      </c>
      <c r="E1502" s="1" t="s">
        <v>5959</v>
      </c>
      <c r="F1502" s="1" t="s">
        <v>5960</v>
      </c>
      <c r="G1502" s="4" t="s">
        <v>5961</v>
      </c>
      <c r="H1502" s="1" t="s">
        <v>15</v>
      </c>
      <c r="I1502" s="1" t="s">
        <v>5091</v>
      </c>
      <c r="J1502" s="1">
        <v>1</v>
      </c>
    </row>
    <row r="1503" spans="1:10" ht="14.4" x14ac:dyDescent="0.3">
      <c r="A1503" s="2">
        <v>4829</v>
      </c>
      <c r="B1503" s="3" t="s">
        <v>4475</v>
      </c>
      <c r="C1503" s="3" t="s">
        <v>5962</v>
      </c>
      <c r="D1503" s="1" t="s">
        <v>5087</v>
      </c>
      <c r="E1503" s="1" t="s">
        <v>5963</v>
      </c>
      <c r="F1503" s="1" t="s">
        <v>5964</v>
      </c>
      <c r="G1503" s="4" t="s">
        <v>5965</v>
      </c>
      <c r="H1503" s="1" t="s">
        <v>15</v>
      </c>
      <c r="I1503" s="1" t="s">
        <v>5091</v>
      </c>
      <c r="J1503" s="1">
        <v>1</v>
      </c>
    </row>
    <row r="1504" spans="1:10" ht="14.4" x14ac:dyDescent="0.3">
      <c r="A1504" s="2">
        <v>4881</v>
      </c>
      <c r="B1504" s="3" t="s">
        <v>4475</v>
      </c>
      <c r="C1504" s="3" t="s">
        <v>5966</v>
      </c>
      <c r="D1504" s="1" t="s">
        <v>5087</v>
      </c>
      <c r="E1504" s="1" t="s">
        <v>5967</v>
      </c>
      <c r="F1504" s="1" t="s">
        <v>5968</v>
      </c>
      <c r="G1504" s="4" t="s">
        <v>5969</v>
      </c>
      <c r="H1504" s="1" t="s">
        <v>15</v>
      </c>
      <c r="I1504" s="1" t="s">
        <v>5091</v>
      </c>
      <c r="J1504" s="1">
        <v>1</v>
      </c>
    </row>
    <row r="1505" spans="1:10" ht="14.4" x14ac:dyDescent="0.3">
      <c r="A1505" s="2">
        <v>4953</v>
      </c>
      <c r="B1505" s="3" t="s">
        <v>4475</v>
      </c>
      <c r="C1505" s="3" t="s">
        <v>5970</v>
      </c>
      <c r="D1505" s="1" t="s">
        <v>5087</v>
      </c>
      <c r="E1505" s="1" t="s">
        <v>5971</v>
      </c>
      <c r="F1505" s="1" t="s">
        <v>5972</v>
      </c>
      <c r="G1505" s="4" t="s">
        <v>5973</v>
      </c>
      <c r="H1505" s="1" t="s">
        <v>15</v>
      </c>
      <c r="I1505" s="1" t="s">
        <v>5091</v>
      </c>
      <c r="J1505" s="1">
        <v>1</v>
      </c>
    </row>
    <row r="1506" spans="1:10" ht="14.4" x14ac:dyDescent="0.3">
      <c r="A1506" s="2">
        <v>5074</v>
      </c>
      <c r="B1506" s="3" t="s">
        <v>4475</v>
      </c>
      <c r="C1506" s="3" t="s">
        <v>5974</v>
      </c>
      <c r="D1506" s="1" t="s">
        <v>5087</v>
      </c>
      <c r="E1506" s="1" t="s">
        <v>5975</v>
      </c>
      <c r="F1506" s="1" t="s">
        <v>5976</v>
      </c>
      <c r="G1506" s="4" t="s">
        <v>5977</v>
      </c>
      <c r="H1506" s="1" t="s">
        <v>15</v>
      </c>
      <c r="I1506" s="1" t="s">
        <v>5091</v>
      </c>
      <c r="J1506" s="1">
        <v>1</v>
      </c>
    </row>
    <row r="1507" spans="1:10" ht="14.4" x14ac:dyDescent="0.3">
      <c r="A1507" s="2">
        <v>5132</v>
      </c>
      <c r="B1507" s="3" t="s">
        <v>4475</v>
      </c>
      <c r="C1507" s="3" t="s">
        <v>5978</v>
      </c>
      <c r="D1507" s="1" t="s">
        <v>5087</v>
      </c>
      <c r="E1507" s="1" t="s">
        <v>5979</v>
      </c>
      <c r="F1507" s="1" t="s">
        <v>5980</v>
      </c>
      <c r="G1507" s="4" t="s">
        <v>5981</v>
      </c>
      <c r="H1507" s="1" t="s">
        <v>15</v>
      </c>
      <c r="I1507" s="1" t="s">
        <v>5091</v>
      </c>
      <c r="J1507" s="1">
        <v>1</v>
      </c>
    </row>
    <row r="1508" spans="1:10" ht="14.4" x14ac:dyDescent="0.3">
      <c r="A1508" s="2">
        <v>5162</v>
      </c>
      <c r="B1508" s="3" t="s">
        <v>4475</v>
      </c>
      <c r="C1508" s="3" t="s">
        <v>5982</v>
      </c>
      <c r="D1508" s="1" t="s">
        <v>5087</v>
      </c>
      <c r="E1508" s="1" t="s">
        <v>5983</v>
      </c>
      <c r="F1508" s="1" t="s">
        <v>5984</v>
      </c>
      <c r="G1508" s="4" t="s">
        <v>5985</v>
      </c>
      <c r="H1508" s="1" t="s">
        <v>15</v>
      </c>
      <c r="I1508" s="1" t="s">
        <v>5091</v>
      </c>
      <c r="J1508" s="1">
        <v>1</v>
      </c>
    </row>
    <row r="1509" spans="1:10" ht="14.4" x14ac:dyDescent="0.3">
      <c r="A1509" s="2">
        <v>5165</v>
      </c>
      <c r="B1509" s="3" t="s">
        <v>4475</v>
      </c>
      <c r="C1509" s="3" t="s">
        <v>1962</v>
      </c>
      <c r="D1509" s="1" t="s">
        <v>5087</v>
      </c>
      <c r="E1509" s="1" t="s">
        <v>5986</v>
      </c>
      <c r="F1509" s="1" t="s">
        <v>5987</v>
      </c>
      <c r="G1509" s="4" t="s">
        <v>5988</v>
      </c>
      <c r="H1509" s="1" t="s">
        <v>15</v>
      </c>
      <c r="I1509" s="1" t="s">
        <v>5091</v>
      </c>
      <c r="J1509" s="1">
        <v>0</v>
      </c>
    </row>
    <row r="1510" spans="1:10" ht="14.4" x14ac:dyDescent="0.3">
      <c r="A1510" s="2">
        <v>5199</v>
      </c>
      <c r="B1510" s="3" t="s">
        <v>4475</v>
      </c>
      <c r="C1510" s="3" t="s">
        <v>5989</v>
      </c>
      <c r="D1510" s="1" t="s">
        <v>5087</v>
      </c>
      <c r="E1510" s="1" t="s">
        <v>5990</v>
      </c>
      <c r="F1510" s="1" t="s">
        <v>5991</v>
      </c>
      <c r="G1510" s="4" t="s">
        <v>5992</v>
      </c>
      <c r="H1510" s="1" t="s">
        <v>15</v>
      </c>
      <c r="I1510" s="1" t="s">
        <v>5091</v>
      </c>
      <c r="J1510" s="1">
        <v>1</v>
      </c>
    </row>
    <row r="1511" spans="1:10" ht="14.4" x14ac:dyDescent="0.3">
      <c r="A1511" s="2">
        <v>5200</v>
      </c>
      <c r="B1511" s="3" t="s">
        <v>4475</v>
      </c>
      <c r="C1511" s="3" t="s">
        <v>5993</v>
      </c>
      <c r="D1511" s="1" t="s">
        <v>5087</v>
      </c>
      <c r="E1511" s="1" t="s">
        <v>5994</v>
      </c>
      <c r="F1511" s="1" t="s">
        <v>5995</v>
      </c>
      <c r="G1511" s="4" t="s">
        <v>5996</v>
      </c>
      <c r="H1511" s="1" t="s">
        <v>15</v>
      </c>
      <c r="I1511" s="1" t="s">
        <v>5091</v>
      </c>
      <c r="J1511" s="1">
        <v>1</v>
      </c>
    </row>
    <row r="1512" spans="1:10" ht="14.4" x14ac:dyDescent="0.3">
      <c r="A1512" s="2">
        <v>5206</v>
      </c>
      <c r="B1512" s="3" t="s">
        <v>4475</v>
      </c>
      <c r="C1512" s="3" t="s">
        <v>5997</v>
      </c>
      <c r="D1512" s="1" t="s">
        <v>5087</v>
      </c>
      <c r="E1512" s="1" t="s">
        <v>5998</v>
      </c>
      <c r="F1512" s="1" t="s">
        <v>5999</v>
      </c>
      <c r="G1512" s="4" t="s">
        <v>6000</v>
      </c>
      <c r="H1512" s="1" t="s">
        <v>15</v>
      </c>
      <c r="I1512" s="1" t="s">
        <v>5091</v>
      </c>
      <c r="J1512" s="1">
        <v>0</v>
      </c>
    </row>
    <row r="1513" spans="1:10" ht="14.4" x14ac:dyDescent="0.3">
      <c r="A1513" s="2">
        <v>5212</v>
      </c>
      <c r="B1513" s="3" t="s">
        <v>4475</v>
      </c>
      <c r="C1513" s="3" t="s">
        <v>6001</v>
      </c>
      <c r="D1513" s="1" t="s">
        <v>5087</v>
      </c>
      <c r="E1513" s="1" t="s">
        <v>6002</v>
      </c>
      <c r="F1513" s="1" t="s">
        <v>6003</v>
      </c>
      <c r="G1513" s="4" t="s">
        <v>6004</v>
      </c>
      <c r="H1513" s="1" t="s">
        <v>15</v>
      </c>
      <c r="I1513" s="1" t="s">
        <v>5091</v>
      </c>
      <c r="J1513" s="1">
        <v>1</v>
      </c>
    </row>
    <row r="1514" spans="1:10" ht="14.4" x14ac:dyDescent="0.3">
      <c r="A1514" s="2">
        <v>5234</v>
      </c>
      <c r="B1514" s="3" t="s">
        <v>4475</v>
      </c>
      <c r="C1514" s="3" t="s">
        <v>6005</v>
      </c>
      <c r="D1514" s="1" t="s">
        <v>5087</v>
      </c>
      <c r="E1514" s="1" t="s">
        <v>6006</v>
      </c>
      <c r="F1514" s="1" t="s">
        <v>6007</v>
      </c>
      <c r="G1514" s="4" t="s">
        <v>6008</v>
      </c>
      <c r="H1514" s="1" t="s">
        <v>15</v>
      </c>
      <c r="I1514" s="1" t="s">
        <v>5091</v>
      </c>
      <c r="J1514" s="1">
        <v>1</v>
      </c>
    </row>
    <row r="1515" spans="1:10" ht="14.4" x14ac:dyDescent="0.3">
      <c r="A1515" s="2">
        <v>5238</v>
      </c>
      <c r="B1515" s="3" t="s">
        <v>4475</v>
      </c>
      <c r="C1515" s="3" t="s">
        <v>6009</v>
      </c>
      <c r="D1515" s="1" t="s">
        <v>5087</v>
      </c>
      <c r="E1515" s="1" t="s">
        <v>6010</v>
      </c>
      <c r="F1515" s="1" t="s">
        <v>6011</v>
      </c>
      <c r="G1515" s="4" t="s">
        <v>6012</v>
      </c>
      <c r="H1515" s="1" t="s">
        <v>15</v>
      </c>
      <c r="I1515" s="1" t="s">
        <v>5091</v>
      </c>
      <c r="J1515" s="1">
        <v>1</v>
      </c>
    </row>
    <row r="1516" spans="1:10" ht="14.4" x14ac:dyDescent="0.3">
      <c r="A1516" s="2">
        <v>5302</v>
      </c>
      <c r="B1516" s="3" t="s">
        <v>4475</v>
      </c>
      <c r="C1516" s="3" t="s">
        <v>6013</v>
      </c>
      <c r="D1516" s="1" t="s">
        <v>5087</v>
      </c>
      <c r="E1516" s="1" t="s">
        <v>6014</v>
      </c>
      <c r="F1516" s="1" t="s">
        <v>6015</v>
      </c>
      <c r="G1516" s="4" t="s">
        <v>6016</v>
      </c>
      <c r="H1516" s="1" t="s">
        <v>15</v>
      </c>
      <c r="I1516" s="1" t="s">
        <v>5091</v>
      </c>
      <c r="J1516" s="1">
        <v>0</v>
      </c>
    </row>
    <row r="1517" spans="1:10" ht="14.4" x14ac:dyDescent="0.3">
      <c r="A1517" s="2">
        <v>5319</v>
      </c>
      <c r="B1517" s="3" t="s">
        <v>4475</v>
      </c>
      <c r="C1517" s="3" t="s">
        <v>6017</v>
      </c>
      <c r="D1517" s="1" t="s">
        <v>5087</v>
      </c>
      <c r="E1517" s="1" t="s">
        <v>6018</v>
      </c>
      <c r="F1517" s="1" t="s">
        <v>6019</v>
      </c>
      <c r="G1517" s="4" t="s">
        <v>6020</v>
      </c>
      <c r="H1517" s="1" t="s">
        <v>15</v>
      </c>
      <c r="I1517" s="1" t="s">
        <v>5091</v>
      </c>
      <c r="J1517" s="1">
        <v>1</v>
      </c>
    </row>
    <row r="1518" spans="1:10" ht="14.4" x14ac:dyDescent="0.3">
      <c r="A1518" s="2">
        <v>5329</v>
      </c>
      <c r="B1518" s="3" t="s">
        <v>4475</v>
      </c>
      <c r="C1518" s="3" t="s">
        <v>6021</v>
      </c>
      <c r="D1518" s="1" t="s">
        <v>5087</v>
      </c>
      <c r="E1518" s="1" t="s">
        <v>6022</v>
      </c>
      <c r="F1518" s="1" t="s">
        <v>6023</v>
      </c>
      <c r="G1518" s="4" t="s">
        <v>6024</v>
      </c>
      <c r="H1518" s="1" t="s">
        <v>15</v>
      </c>
      <c r="I1518" s="1" t="s">
        <v>5091</v>
      </c>
      <c r="J1518" s="1">
        <v>0</v>
      </c>
    </row>
    <row r="1519" spans="1:10" ht="14.4" x14ac:dyDescent="0.3">
      <c r="A1519" s="2">
        <v>5351</v>
      </c>
      <c r="B1519" s="3" t="s">
        <v>4475</v>
      </c>
      <c r="C1519" s="3" t="s">
        <v>6025</v>
      </c>
      <c r="D1519" s="1" t="s">
        <v>5087</v>
      </c>
      <c r="E1519" s="1" t="s">
        <v>6026</v>
      </c>
      <c r="F1519" s="1" t="s">
        <v>6027</v>
      </c>
      <c r="G1519" s="4" t="s">
        <v>6028</v>
      </c>
      <c r="H1519" s="1" t="s">
        <v>15</v>
      </c>
      <c r="I1519" s="1" t="s">
        <v>5091</v>
      </c>
      <c r="J1519" s="1">
        <v>1</v>
      </c>
    </row>
    <row r="1520" spans="1:10" ht="14.4" x14ac:dyDescent="0.3">
      <c r="A1520" s="2">
        <v>5406</v>
      </c>
      <c r="B1520" s="3" t="s">
        <v>4475</v>
      </c>
      <c r="C1520" s="3" t="s">
        <v>6029</v>
      </c>
      <c r="D1520" s="1" t="s">
        <v>5087</v>
      </c>
      <c r="E1520" s="1" t="s">
        <v>6030</v>
      </c>
      <c r="F1520" s="1" t="s">
        <v>6031</v>
      </c>
      <c r="G1520" s="4" t="s">
        <v>6032</v>
      </c>
      <c r="H1520" s="1" t="s">
        <v>15</v>
      </c>
      <c r="I1520" s="1" t="s">
        <v>5091</v>
      </c>
      <c r="J1520" s="1">
        <v>1</v>
      </c>
    </row>
    <row r="1521" spans="1:10" ht="14.4" x14ac:dyDescent="0.3">
      <c r="A1521" s="2">
        <v>5495</v>
      </c>
      <c r="B1521" s="3" t="s">
        <v>4475</v>
      </c>
      <c r="C1521" s="3" t="s">
        <v>6033</v>
      </c>
      <c r="D1521" s="1" t="s">
        <v>5087</v>
      </c>
      <c r="E1521" s="1" t="s">
        <v>6034</v>
      </c>
      <c r="F1521" s="1" t="s">
        <v>6035</v>
      </c>
      <c r="G1521" s="4" t="s">
        <v>6036</v>
      </c>
      <c r="H1521" s="1" t="s">
        <v>15</v>
      </c>
      <c r="I1521" s="1" t="s">
        <v>5091</v>
      </c>
      <c r="J1521" s="1">
        <v>1</v>
      </c>
    </row>
    <row r="1522" spans="1:10" ht="14.4" x14ac:dyDescent="0.3">
      <c r="A1522" s="2">
        <v>5500</v>
      </c>
      <c r="B1522" s="3" t="s">
        <v>4475</v>
      </c>
      <c r="C1522" s="3" t="s">
        <v>6037</v>
      </c>
      <c r="D1522" s="1" t="s">
        <v>5087</v>
      </c>
      <c r="E1522" s="1" t="s">
        <v>6038</v>
      </c>
      <c r="F1522" s="1" t="s">
        <v>6039</v>
      </c>
      <c r="G1522" s="4" t="s">
        <v>6040</v>
      </c>
      <c r="H1522" s="1" t="s">
        <v>15</v>
      </c>
      <c r="I1522" s="1" t="s">
        <v>5091</v>
      </c>
      <c r="J1522" s="1">
        <v>1</v>
      </c>
    </row>
    <row r="1523" spans="1:10" ht="14.4" x14ac:dyDescent="0.3">
      <c r="A1523" s="2">
        <v>5523</v>
      </c>
      <c r="B1523" s="3" t="s">
        <v>4475</v>
      </c>
      <c r="C1523" s="3" t="s">
        <v>6041</v>
      </c>
      <c r="D1523" s="1" t="s">
        <v>5087</v>
      </c>
      <c r="E1523" s="1" t="s">
        <v>6042</v>
      </c>
      <c r="F1523" s="1" t="s">
        <v>6043</v>
      </c>
      <c r="G1523" s="4" t="s">
        <v>6044</v>
      </c>
      <c r="H1523" s="1" t="s">
        <v>15</v>
      </c>
      <c r="I1523" s="1" t="s">
        <v>5091</v>
      </c>
      <c r="J1523" s="1">
        <v>1</v>
      </c>
    </row>
    <row r="1524" spans="1:10" ht="14.4" x14ac:dyDescent="0.3">
      <c r="A1524" s="2">
        <v>5605</v>
      </c>
      <c r="B1524" s="3" t="s">
        <v>4475</v>
      </c>
      <c r="C1524" s="3" t="s">
        <v>6045</v>
      </c>
      <c r="D1524" s="1" t="s">
        <v>5087</v>
      </c>
      <c r="E1524" s="1" t="s">
        <v>6046</v>
      </c>
      <c r="F1524" s="1" t="s">
        <v>6047</v>
      </c>
      <c r="G1524" s="4" t="s">
        <v>6048</v>
      </c>
      <c r="H1524" s="1" t="s">
        <v>15</v>
      </c>
      <c r="I1524" s="1" t="s">
        <v>5091</v>
      </c>
      <c r="J1524" s="1">
        <v>1</v>
      </c>
    </row>
    <row r="1525" spans="1:10" ht="14.4" x14ac:dyDescent="0.3">
      <c r="A1525" s="2">
        <v>5608</v>
      </c>
      <c r="B1525" s="3" t="s">
        <v>4475</v>
      </c>
      <c r="C1525" s="3" t="s">
        <v>6049</v>
      </c>
      <c r="D1525" s="1" t="s">
        <v>5087</v>
      </c>
      <c r="E1525" s="1" t="s">
        <v>6050</v>
      </c>
      <c r="F1525" s="1" t="s">
        <v>6051</v>
      </c>
      <c r="G1525" s="4" t="s">
        <v>6052</v>
      </c>
      <c r="H1525" s="1" t="s">
        <v>15</v>
      </c>
      <c r="I1525" s="1" t="s">
        <v>5091</v>
      </c>
      <c r="J1525" s="1">
        <v>1</v>
      </c>
    </row>
    <row r="1526" spans="1:10" ht="14.4" x14ac:dyDescent="0.3">
      <c r="A1526" s="2">
        <v>5692</v>
      </c>
      <c r="B1526" s="3" t="s">
        <v>4475</v>
      </c>
      <c r="C1526" s="3" t="s">
        <v>6053</v>
      </c>
      <c r="D1526" s="1" t="s">
        <v>5087</v>
      </c>
      <c r="E1526" s="1" t="s">
        <v>6054</v>
      </c>
      <c r="F1526" s="1" t="s">
        <v>6055</v>
      </c>
      <c r="G1526" s="4" t="s">
        <v>6056</v>
      </c>
      <c r="H1526" s="1" t="s">
        <v>15</v>
      </c>
      <c r="I1526" s="1" t="s">
        <v>5091</v>
      </c>
      <c r="J1526" s="1">
        <v>1</v>
      </c>
    </row>
    <row r="1527" spans="1:10" ht="14.4" x14ac:dyDescent="0.3">
      <c r="A1527" s="2">
        <v>5697</v>
      </c>
      <c r="B1527" s="3" t="s">
        <v>4475</v>
      </c>
      <c r="C1527" s="3" t="s">
        <v>6057</v>
      </c>
      <c r="D1527" s="1" t="s">
        <v>5087</v>
      </c>
      <c r="E1527" s="1" t="s">
        <v>6058</v>
      </c>
      <c r="F1527" s="1" t="s">
        <v>6059</v>
      </c>
      <c r="G1527" s="4" t="s">
        <v>6060</v>
      </c>
      <c r="H1527" s="1" t="s">
        <v>15</v>
      </c>
      <c r="I1527" s="1" t="s">
        <v>5091</v>
      </c>
      <c r="J1527" s="1">
        <v>1</v>
      </c>
    </row>
    <row r="1528" spans="1:10" ht="14.4" x14ac:dyDescent="0.3">
      <c r="A1528" s="2">
        <v>5745</v>
      </c>
      <c r="B1528" s="3" t="s">
        <v>4475</v>
      </c>
      <c r="C1528" s="3" t="s">
        <v>6061</v>
      </c>
      <c r="D1528" s="1" t="s">
        <v>5087</v>
      </c>
      <c r="E1528" s="1" t="s">
        <v>6062</v>
      </c>
      <c r="F1528" s="1" t="s">
        <v>6063</v>
      </c>
      <c r="G1528" s="4" t="s">
        <v>6064</v>
      </c>
      <c r="H1528" s="1" t="s">
        <v>15</v>
      </c>
      <c r="I1528" s="1" t="s">
        <v>5091</v>
      </c>
      <c r="J1528" s="1">
        <v>1</v>
      </c>
    </row>
    <row r="1529" spans="1:10" ht="14.4" x14ac:dyDescent="0.3">
      <c r="A1529" s="2">
        <v>5750</v>
      </c>
      <c r="B1529" s="3" t="s">
        <v>4475</v>
      </c>
      <c r="C1529" s="3" t="s">
        <v>6065</v>
      </c>
      <c r="D1529" s="1" t="s">
        <v>5087</v>
      </c>
      <c r="E1529" s="1" t="s">
        <v>6066</v>
      </c>
      <c r="F1529" s="1" t="s">
        <v>6067</v>
      </c>
      <c r="G1529" s="4" t="s">
        <v>6068</v>
      </c>
      <c r="H1529" s="1" t="s">
        <v>15</v>
      </c>
      <c r="I1529" s="1" t="s">
        <v>5091</v>
      </c>
      <c r="J1529" s="1">
        <v>1</v>
      </c>
    </row>
    <row r="1530" spans="1:10" ht="14.4" x14ac:dyDescent="0.3">
      <c r="A1530" s="2">
        <v>5806</v>
      </c>
      <c r="B1530" s="3" t="s">
        <v>4475</v>
      </c>
      <c r="C1530" s="3" t="s">
        <v>6069</v>
      </c>
      <c r="D1530" s="1" t="s">
        <v>5087</v>
      </c>
      <c r="E1530" s="1" t="s">
        <v>6070</v>
      </c>
      <c r="F1530" s="1" t="s">
        <v>6071</v>
      </c>
      <c r="G1530" s="4" t="s">
        <v>6072</v>
      </c>
      <c r="H1530" s="1" t="s">
        <v>15</v>
      </c>
      <c r="I1530" s="1" t="s">
        <v>5091</v>
      </c>
      <c r="J1530" s="1">
        <v>1</v>
      </c>
    </row>
    <row r="1531" spans="1:10" ht="14.4" x14ac:dyDescent="0.3">
      <c r="A1531" s="2">
        <v>5807</v>
      </c>
      <c r="B1531" s="3" t="s">
        <v>4475</v>
      </c>
      <c r="C1531" s="3" t="s">
        <v>6073</v>
      </c>
      <c r="D1531" s="1" t="s">
        <v>5087</v>
      </c>
      <c r="E1531" s="1" t="s">
        <v>6074</v>
      </c>
      <c r="F1531" s="1" t="s">
        <v>6075</v>
      </c>
      <c r="G1531" s="4" t="s">
        <v>6076</v>
      </c>
      <c r="H1531" s="1" t="s">
        <v>15</v>
      </c>
      <c r="I1531" s="1" t="s">
        <v>5091</v>
      </c>
      <c r="J1531" s="1">
        <v>1</v>
      </c>
    </row>
    <row r="1532" spans="1:10" ht="14.4" x14ac:dyDescent="0.3">
      <c r="A1532" s="2">
        <v>5846</v>
      </c>
      <c r="B1532" s="3" t="s">
        <v>4475</v>
      </c>
      <c r="C1532" s="3" t="s">
        <v>6077</v>
      </c>
      <c r="D1532" s="1" t="s">
        <v>5087</v>
      </c>
      <c r="E1532" s="1" t="s">
        <v>6078</v>
      </c>
      <c r="F1532" s="1" t="s">
        <v>6079</v>
      </c>
      <c r="G1532" s="4" t="s">
        <v>6080</v>
      </c>
      <c r="H1532" s="1" t="s">
        <v>15</v>
      </c>
      <c r="I1532" s="1" t="s">
        <v>5091</v>
      </c>
      <c r="J1532" s="1">
        <v>-1</v>
      </c>
    </row>
    <row r="1533" spans="1:10" ht="14.4" x14ac:dyDescent="0.3">
      <c r="A1533" s="2">
        <v>5863</v>
      </c>
      <c r="B1533" s="3" t="s">
        <v>4475</v>
      </c>
      <c r="C1533" s="3" t="s">
        <v>6081</v>
      </c>
      <c r="D1533" s="1" t="s">
        <v>5087</v>
      </c>
      <c r="E1533" s="1" t="s">
        <v>6082</v>
      </c>
      <c r="F1533" s="1" t="s">
        <v>6083</v>
      </c>
      <c r="G1533" s="4" t="s">
        <v>6084</v>
      </c>
      <c r="H1533" s="1" t="s">
        <v>15</v>
      </c>
      <c r="I1533" s="1" t="s">
        <v>5091</v>
      </c>
      <c r="J1533" s="1">
        <v>1</v>
      </c>
    </row>
    <row r="1534" spans="1:10" ht="14.4" x14ac:dyDescent="0.3">
      <c r="A1534" s="2">
        <v>5871</v>
      </c>
      <c r="B1534" s="3" t="s">
        <v>4475</v>
      </c>
      <c r="C1534" s="3" t="s">
        <v>6085</v>
      </c>
      <c r="D1534" s="1" t="s">
        <v>5087</v>
      </c>
      <c r="E1534" s="1" t="s">
        <v>6086</v>
      </c>
      <c r="F1534" s="1" t="s">
        <v>6087</v>
      </c>
      <c r="G1534" s="4" t="s">
        <v>6088</v>
      </c>
      <c r="H1534" s="1" t="s">
        <v>15</v>
      </c>
      <c r="I1534" s="1" t="s">
        <v>5091</v>
      </c>
      <c r="J1534" s="1">
        <v>1</v>
      </c>
    </row>
    <row r="1535" spans="1:10" ht="14.4" x14ac:dyDescent="0.3">
      <c r="A1535" s="2">
        <v>5904</v>
      </c>
      <c r="B1535" s="3" t="s">
        <v>4475</v>
      </c>
      <c r="C1535" s="3" t="s">
        <v>6089</v>
      </c>
      <c r="D1535" s="1" t="s">
        <v>5087</v>
      </c>
      <c r="E1535" s="1" t="s">
        <v>6090</v>
      </c>
      <c r="F1535" s="1" t="s">
        <v>6091</v>
      </c>
      <c r="G1535" s="4" t="s">
        <v>6092</v>
      </c>
      <c r="H1535" s="1" t="s">
        <v>15</v>
      </c>
      <c r="I1535" s="1" t="s">
        <v>5091</v>
      </c>
      <c r="J1535" s="1">
        <v>1</v>
      </c>
    </row>
    <row r="1536" spans="1:10" ht="14.4" x14ac:dyDescent="0.3">
      <c r="A1536" s="2">
        <v>5910</v>
      </c>
      <c r="B1536" s="3" t="s">
        <v>4475</v>
      </c>
      <c r="C1536" s="3" t="s">
        <v>6093</v>
      </c>
      <c r="D1536" s="1" t="s">
        <v>5087</v>
      </c>
      <c r="E1536" s="1" t="s">
        <v>6094</v>
      </c>
      <c r="F1536" s="1" t="s">
        <v>6095</v>
      </c>
      <c r="G1536" s="4" t="s">
        <v>6096</v>
      </c>
      <c r="H1536" s="1" t="s">
        <v>15</v>
      </c>
      <c r="I1536" s="1" t="s">
        <v>5091</v>
      </c>
      <c r="J1536" s="1">
        <v>1</v>
      </c>
    </row>
    <row r="1537" spans="1:10" ht="14.4" x14ac:dyDescent="0.3">
      <c r="A1537" s="2">
        <v>5970</v>
      </c>
      <c r="B1537" s="3" t="s">
        <v>4475</v>
      </c>
      <c r="C1537" s="3" t="s">
        <v>2130</v>
      </c>
      <c r="D1537" s="1" t="s">
        <v>5087</v>
      </c>
      <c r="E1537" s="1" t="s">
        <v>6097</v>
      </c>
      <c r="F1537" s="1" t="s">
        <v>6098</v>
      </c>
      <c r="G1537" s="4" t="s">
        <v>6099</v>
      </c>
      <c r="H1537" s="1" t="s">
        <v>15</v>
      </c>
      <c r="I1537" s="1" t="s">
        <v>5091</v>
      </c>
      <c r="J1537" s="1">
        <v>0</v>
      </c>
    </row>
    <row r="1538" spans="1:10" ht="14.4" x14ac:dyDescent="0.3">
      <c r="A1538" s="2">
        <v>5982</v>
      </c>
      <c r="B1538" s="3" t="s">
        <v>4475</v>
      </c>
      <c r="C1538" s="3" t="s">
        <v>6100</v>
      </c>
      <c r="D1538" s="1" t="s">
        <v>5087</v>
      </c>
      <c r="E1538" s="1" t="s">
        <v>6101</v>
      </c>
      <c r="F1538" s="1" t="s">
        <v>6102</v>
      </c>
      <c r="G1538" s="4" t="s">
        <v>6103</v>
      </c>
      <c r="H1538" s="1" t="s">
        <v>15</v>
      </c>
      <c r="I1538" s="1" t="s">
        <v>5091</v>
      </c>
      <c r="J1538" s="1">
        <v>0</v>
      </c>
    </row>
    <row r="1539" spans="1:10" ht="14.4" x14ac:dyDescent="0.3">
      <c r="A1539" s="2">
        <v>6002</v>
      </c>
      <c r="B1539" s="3" t="s">
        <v>4475</v>
      </c>
      <c r="C1539" s="3" t="s">
        <v>6104</v>
      </c>
      <c r="D1539" s="1" t="s">
        <v>5087</v>
      </c>
      <c r="E1539" s="1" t="s">
        <v>6105</v>
      </c>
      <c r="F1539" s="1" t="s">
        <v>6106</v>
      </c>
      <c r="G1539" s="4" t="s">
        <v>6107</v>
      </c>
      <c r="H1539" s="1" t="s">
        <v>15</v>
      </c>
      <c r="I1539" s="1" t="s">
        <v>5091</v>
      </c>
      <c r="J1539" s="1">
        <v>1</v>
      </c>
    </row>
    <row r="1540" spans="1:10" ht="14.4" x14ac:dyDescent="0.3">
      <c r="A1540" s="2">
        <v>6031</v>
      </c>
      <c r="B1540" s="3" t="s">
        <v>4475</v>
      </c>
      <c r="C1540" s="3" t="s">
        <v>6108</v>
      </c>
      <c r="D1540" s="1" t="s">
        <v>5087</v>
      </c>
      <c r="E1540" s="1" t="s">
        <v>6109</v>
      </c>
      <c r="F1540" s="1" t="s">
        <v>6110</v>
      </c>
      <c r="G1540" s="4" t="s">
        <v>6111</v>
      </c>
      <c r="H1540" s="1" t="s">
        <v>15</v>
      </c>
      <c r="I1540" s="1" t="s">
        <v>5091</v>
      </c>
      <c r="J1540" s="1">
        <v>1</v>
      </c>
    </row>
    <row r="1541" spans="1:10" ht="14.4" x14ac:dyDescent="0.3">
      <c r="A1541" s="2">
        <v>6045</v>
      </c>
      <c r="B1541" s="3" t="s">
        <v>4475</v>
      </c>
      <c r="C1541" s="3" t="s">
        <v>6112</v>
      </c>
      <c r="D1541" s="1" t="s">
        <v>5087</v>
      </c>
      <c r="E1541" s="1" t="s">
        <v>6113</v>
      </c>
      <c r="F1541" s="1" t="s">
        <v>6114</v>
      </c>
      <c r="G1541" s="4" t="s">
        <v>6115</v>
      </c>
      <c r="H1541" s="1" t="s">
        <v>15</v>
      </c>
      <c r="I1541" s="1" t="s">
        <v>5091</v>
      </c>
      <c r="J1541" s="1">
        <v>1</v>
      </c>
    </row>
    <row r="1542" spans="1:10" ht="14.4" x14ac:dyDescent="0.3">
      <c r="A1542" s="2">
        <v>6048</v>
      </c>
      <c r="B1542" s="3" t="s">
        <v>4475</v>
      </c>
      <c r="C1542" s="3" t="s">
        <v>6116</v>
      </c>
      <c r="D1542" s="1" t="s">
        <v>5087</v>
      </c>
      <c r="E1542" s="1" t="s">
        <v>6117</v>
      </c>
      <c r="F1542" s="1" t="s">
        <v>6118</v>
      </c>
      <c r="G1542" s="4" t="s">
        <v>6119</v>
      </c>
      <c r="H1542" s="1" t="s">
        <v>15</v>
      </c>
      <c r="I1542" s="1" t="s">
        <v>5091</v>
      </c>
      <c r="J1542" s="1">
        <v>1</v>
      </c>
    </row>
    <row r="1543" spans="1:10" ht="14.4" x14ac:dyDescent="0.3">
      <c r="A1543" s="2">
        <v>6092</v>
      </c>
      <c r="B1543" s="3" t="s">
        <v>4475</v>
      </c>
      <c r="C1543" s="3" t="s">
        <v>6120</v>
      </c>
      <c r="D1543" s="1" t="s">
        <v>5087</v>
      </c>
      <c r="E1543" s="1" t="s">
        <v>6121</v>
      </c>
      <c r="F1543" s="1" t="s">
        <v>6122</v>
      </c>
      <c r="G1543" s="4" t="s">
        <v>6123</v>
      </c>
      <c r="H1543" s="1" t="s">
        <v>15</v>
      </c>
      <c r="I1543" s="1" t="s">
        <v>5091</v>
      </c>
      <c r="J1543" s="1">
        <v>1</v>
      </c>
    </row>
    <row r="1544" spans="1:10" ht="14.4" x14ac:dyDescent="0.3">
      <c r="A1544" s="2">
        <v>6145</v>
      </c>
      <c r="B1544" s="3" t="s">
        <v>4475</v>
      </c>
      <c r="C1544" s="3" t="s">
        <v>6124</v>
      </c>
      <c r="D1544" s="1" t="s">
        <v>5087</v>
      </c>
      <c r="E1544" s="1" t="s">
        <v>6125</v>
      </c>
      <c r="F1544" s="1" t="s">
        <v>6126</v>
      </c>
      <c r="G1544" s="4" t="s">
        <v>6127</v>
      </c>
      <c r="H1544" s="1" t="s">
        <v>15</v>
      </c>
      <c r="I1544" s="1" t="s">
        <v>5091</v>
      </c>
      <c r="J1544" s="1">
        <v>1</v>
      </c>
    </row>
    <row r="1545" spans="1:10" ht="14.4" x14ac:dyDescent="0.3">
      <c r="A1545" s="2">
        <v>6194</v>
      </c>
      <c r="B1545" s="3" t="s">
        <v>4475</v>
      </c>
      <c r="C1545" s="3" t="s">
        <v>6128</v>
      </c>
      <c r="D1545" s="1" t="s">
        <v>5087</v>
      </c>
      <c r="E1545" s="1" t="s">
        <v>6129</v>
      </c>
      <c r="F1545" s="1" t="s">
        <v>6130</v>
      </c>
      <c r="G1545" s="4" t="s">
        <v>6131</v>
      </c>
      <c r="H1545" s="1" t="s">
        <v>15</v>
      </c>
      <c r="I1545" s="1" t="s">
        <v>5091</v>
      </c>
      <c r="J1545" s="1">
        <v>1</v>
      </c>
    </row>
    <row r="1546" spans="1:10" ht="14.4" x14ac:dyDescent="0.3">
      <c r="A1546" s="2">
        <v>6234</v>
      </c>
      <c r="B1546" s="3" t="s">
        <v>4475</v>
      </c>
      <c r="C1546" s="3" t="s">
        <v>6132</v>
      </c>
      <c r="D1546" s="1" t="s">
        <v>5087</v>
      </c>
      <c r="E1546" s="1" t="s">
        <v>6133</v>
      </c>
      <c r="F1546" s="1" t="s">
        <v>5482</v>
      </c>
      <c r="G1546" s="4" t="s">
        <v>6134</v>
      </c>
      <c r="H1546" s="1" t="s">
        <v>15</v>
      </c>
      <c r="I1546" s="1" t="s">
        <v>5091</v>
      </c>
      <c r="J1546" s="1">
        <v>1</v>
      </c>
    </row>
    <row r="1547" spans="1:10" ht="14.4" x14ac:dyDescent="0.3">
      <c r="A1547" s="2">
        <v>6340</v>
      </c>
      <c r="B1547" s="3" t="s">
        <v>4475</v>
      </c>
      <c r="C1547" s="3" t="s">
        <v>6135</v>
      </c>
      <c r="D1547" s="1" t="s">
        <v>5087</v>
      </c>
      <c r="E1547" s="1" t="s">
        <v>6136</v>
      </c>
      <c r="F1547" s="1" t="s">
        <v>6137</v>
      </c>
      <c r="G1547" s="4" t="s">
        <v>6138</v>
      </c>
      <c r="H1547" s="1" t="s">
        <v>15</v>
      </c>
      <c r="I1547" s="1" t="s">
        <v>5091</v>
      </c>
      <c r="J1547" s="1">
        <v>1</v>
      </c>
    </row>
    <row r="1548" spans="1:10" ht="14.4" x14ac:dyDescent="0.3">
      <c r="A1548" s="2">
        <v>6380</v>
      </c>
      <c r="B1548" s="3" t="s">
        <v>4475</v>
      </c>
      <c r="C1548" s="3" t="s">
        <v>6139</v>
      </c>
      <c r="D1548" s="1" t="s">
        <v>5087</v>
      </c>
      <c r="E1548" s="1" t="s">
        <v>6140</v>
      </c>
      <c r="F1548" s="1" t="s">
        <v>6141</v>
      </c>
      <c r="G1548" s="4" t="s">
        <v>6142</v>
      </c>
      <c r="H1548" s="1" t="s">
        <v>15</v>
      </c>
      <c r="I1548" s="1" t="s">
        <v>5091</v>
      </c>
      <c r="J1548" s="1">
        <v>1</v>
      </c>
    </row>
    <row r="1549" spans="1:10" ht="14.4" x14ac:dyDescent="0.3">
      <c r="A1549" s="2">
        <v>6381</v>
      </c>
      <c r="B1549" s="3" t="s">
        <v>4475</v>
      </c>
      <c r="C1549" s="3" t="s">
        <v>6143</v>
      </c>
      <c r="D1549" s="1" t="s">
        <v>5087</v>
      </c>
      <c r="E1549" s="1" t="s">
        <v>6144</v>
      </c>
      <c r="F1549" s="1" t="s">
        <v>6145</v>
      </c>
      <c r="G1549" s="4" t="s">
        <v>6146</v>
      </c>
      <c r="H1549" s="1" t="s">
        <v>15</v>
      </c>
      <c r="I1549" s="1" t="s">
        <v>5091</v>
      </c>
      <c r="J1549" s="1">
        <v>1</v>
      </c>
    </row>
    <row r="1550" spans="1:10" ht="14.4" x14ac:dyDescent="0.3">
      <c r="A1550" s="2">
        <v>6386</v>
      </c>
      <c r="B1550" s="3" t="s">
        <v>4475</v>
      </c>
      <c r="C1550" s="3" t="s">
        <v>6147</v>
      </c>
      <c r="D1550" s="1" t="s">
        <v>5087</v>
      </c>
      <c r="E1550" s="1" t="s">
        <v>6148</v>
      </c>
      <c r="F1550" s="1" t="s">
        <v>6149</v>
      </c>
      <c r="G1550" s="4" t="s">
        <v>6150</v>
      </c>
      <c r="H1550" s="1" t="s">
        <v>15</v>
      </c>
      <c r="I1550" s="1" t="s">
        <v>5091</v>
      </c>
      <c r="J1550" s="1">
        <v>0</v>
      </c>
    </row>
    <row r="1551" spans="1:10" ht="14.4" x14ac:dyDescent="0.3">
      <c r="A1551" s="2">
        <v>6396</v>
      </c>
      <c r="B1551" s="3" t="s">
        <v>4475</v>
      </c>
      <c r="C1551" s="3" t="s">
        <v>6151</v>
      </c>
      <c r="D1551" s="1" t="s">
        <v>5087</v>
      </c>
      <c r="E1551" s="1" t="s">
        <v>6152</v>
      </c>
      <c r="F1551" s="1" t="s">
        <v>6153</v>
      </c>
      <c r="G1551" s="4" t="s">
        <v>6154</v>
      </c>
      <c r="H1551" s="1" t="s">
        <v>15</v>
      </c>
      <c r="I1551" s="1" t="s">
        <v>5091</v>
      </c>
      <c r="J1551" s="1">
        <v>1</v>
      </c>
    </row>
    <row r="1552" spans="1:10" ht="14.4" x14ac:dyDescent="0.3">
      <c r="A1552" s="2">
        <v>6414</v>
      </c>
      <c r="B1552" s="3" t="s">
        <v>4475</v>
      </c>
      <c r="C1552" s="3" t="s">
        <v>6155</v>
      </c>
      <c r="D1552" s="1" t="s">
        <v>5087</v>
      </c>
      <c r="E1552" s="1" t="s">
        <v>6156</v>
      </c>
      <c r="F1552" s="1" t="s">
        <v>6157</v>
      </c>
      <c r="G1552" s="4" t="s">
        <v>6158</v>
      </c>
      <c r="H1552" s="1" t="s">
        <v>15</v>
      </c>
      <c r="I1552" s="1" t="s">
        <v>5091</v>
      </c>
      <c r="J1552" s="1">
        <v>1</v>
      </c>
    </row>
    <row r="1553" spans="1:10" ht="14.4" x14ac:dyDescent="0.3">
      <c r="A1553" s="2">
        <v>6436</v>
      </c>
      <c r="B1553" s="3" t="s">
        <v>4475</v>
      </c>
      <c r="C1553" s="3" t="s">
        <v>6159</v>
      </c>
      <c r="D1553" s="1" t="s">
        <v>5087</v>
      </c>
      <c r="E1553" s="1" t="s">
        <v>6160</v>
      </c>
      <c r="F1553" s="1" t="s">
        <v>6161</v>
      </c>
      <c r="G1553" s="4" t="s">
        <v>6162</v>
      </c>
      <c r="H1553" s="1" t="s">
        <v>15</v>
      </c>
      <c r="I1553" s="1" t="s">
        <v>5091</v>
      </c>
      <c r="J1553" s="1">
        <v>0</v>
      </c>
    </row>
    <row r="1554" spans="1:10" ht="14.4" x14ac:dyDescent="0.3">
      <c r="A1554" s="2">
        <v>6442</v>
      </c>
      <c r="B1554" s="3" t="s">
        <v>4475</v>
      </c>
      <c r="C1554" s="3" t="s">
        <v>6163</v>
      </c>
      <c r="D1554" s="1" t="s">
        <v>5087</v>
      </c>
      <c r="E1554" s="1" t="s">
        <v>6164</v>
      </c>
      <c r="F1554" s="1" t="s">
        <v>6165</v>
      </c>
      <c r="G1554" s="4" t="s">
        <v>6166</v>
      </c>
      <c r="H1554" s="1" t="s">
        <v>15</v>
      </c>
      <c r="I1554" s="1" t="s">
        <v>5091</v>
      </c>
      <c r="J1554" s="1">
        <v>1</v>
      </c>
    </row>
    <row r="1555" spans="1:10" ht="14.4" x14ac:dyDescent="0.3">
      <c r="A1555" s="2">
        <v>6457</v>
      </c>
      <c r="B1555" s="3" t="s">
        <v>4475</v>
      </c>
      <c r="C1555" s="3" t="s">
        <v>6167</v>
      </c>
      <c r="D1555" s="1" t="s">
        <v>5087</v>
      </c>
      <c r="E1555" s="1" t="s">
        <v>6168</v>
      </c>
      <c r="F1555" s="1" t="s">
        <v>6169</v>
      </c>
      <c r="G1555" s="4" t="s">
        <v>6170</v>
      </c>
      <c r="H1555" s="1" t="s">
        <v>15</v>
      </c>
      <c r="I1555" s="1" t="s">
        <v>5091</v>
      </c>
      <c r="J1555" s="1">
        <v>1</v>
      </c>
    </row>
    <row r="1556" spans="1:10" ht="14.4" x14ac:dyDescent="0.3">
      <c r="A1556" s="2">
        <v>6514</v>
      </c>
      <c r="B1556" s="3" t="s">
        <v>4475</v>
      </c>
      <c r="C1556" s="3" t="s">
        <v>6171</v>
      </c>
      <c r="D1556" s="1" t="s">
        <v>5087</v>
      </c>
      <c r="E1556" s="1" t="s">
        <v>6172</v>
      </c>
      <c r="F1556" s="1" t="s">
        <v>6173</v>
      </c>
      <c r="G1556" s="4" t="s">
        <v>6174</v>
      </c>
      <c r="H1556" s="1" t="s">
        <v>15</v>
      </c>
      <c r="I1556" s="1" t="s">
        <v>5091</v>
      </c>
      <c r="J1556" s="1">
        <v>1</v>
      </c>
    </row>
    <row r="1557" spans="1:10" ht="14.4" x14ac:dyDescent="0.3">
      <c r="A1557" s="2">
        <v>6528</v>
      </c>
      <c r="B1557" s="3" t="s">
        <v>4475</v>
      </c>
      <c r="C1557" s="3" t="s">
        <v>6175</v>
      </c>
      <c r="D1557" s="1" t="s">
        <v>5087</v>
      </c>
      <c r="E1557" s="1" t="s">
        <v>6176</v>
      </c>
      <c r="F1557" s="1" t="s">
        <v>6177</v>
      </c>
      <c r="G1557" s="4" t="s">
        <v>6178</v>
      </c>
      <c r="H1557" s="1" t="s">
        <v>15</v>
      </c>
      <c r="I1557" s="1" t="s">
        <v>5091</v>
      </c>
      <c r="J1557" s="1">
        <v>1</v>
      </c>
    </row>
    <row r="1558" spans="1:10" ht="14.4" x14ac:dyDescent="0.3">
      <c r="A1558" s="2">
        <v>6548</v>
      </c>
      <c r="B1558" s="3" t="s">
        <v>4475</v>
      </c>
      <c r="C1558" s="3" t="s">
        <v>6179</v>
      </c>
      <c r="D1558" s="1" t="s">
        <v>5087</v>
      </c>
      <c r="E1558" s="1" t="s">
        <v>6180</v>
      </c>
      <c r="F1558" s="1" t="s">
        <v>6181</v>
      </c>
      <c r="G1558" s="4" t="s">
        <v>6182</v>
      </c>
      <c r="H1558" s="1" t="s">
        <v>15</v>
      </c>
      <c r="I1558" s="1" t="s">
        <v>5091</v>
      </c>
      <c r="J1558" s="1">
        <v>1</v>
      </c>
    </row>
    <row r="1559" spans="1:10" ht="14.4" x14ac:dyDescent="0.3">
      <c r="A1559" s="2">
        <v>6556</v>
      </c>
      <c r="B1559" s="3" t="s">
        <v>4475</v>
      </c>
      <c r="C1559" s="3" t="s">
        <v>6183</v>
      </c>
      <c r="D1559" s="1" t="s">
        <v>5087</v>
      </c>
      <c r="E1559" s="1" t="s">
        <v>6184</v>
      </c>
      <c r="F1559" s="1" t="s">
        <v>6185</v>
      </c>
      <c r="G1559" s="4" t="s">
        <v>6186</v>
      </c>
      <c r="H1559" s="1" t="s">
        <v>15</v>
      </c>
      <c r="I1559" s="1" t="s">
        <v>5091</v>
      </c>
      <c r="J1559" s="1">
        <v>1</v>
      </c>
    </row>
    <row r="1560" spans="1:10" ht="14.4" x14ac:dyDescent="0.3">
      <c r="A1560" s="2">
        <v>6564</v>
      </c>
      <c r="B1560" s="3" t="s">
        <v>4475</v>
      </c>
      <c r="C1560" s="3" t="s">
        <v>6187</v>
      </c>
      <c r="D1560" s="1" t="s">
        <v>5087</v>
      </c>
      <c r="E1560" s="1" t="s">
        <v>6188</v>
      </c>
      <c r="F1560" s="1" t="s">
        <v>6189</v>
      </c>
      <c r="G1560" s="4" t="s">
        <v>6190</v>
      </c>
      <c r="H1560" s="1" t="s">
        <v>15</v>
      </c>
      <c r="I1560" s="1" t="s">
        <v>5091</v>
      </c>
      <c r="J1560" s="1">
        <v>1</v>
      </c>
    </row>
    <row r="1561" spans="1:10" ht="14.4" x14ac:dyDescent="0.3">
      <c r="A1561" s="2">
        <v>6607</v>
      </c>
      <c r="B1561" s="3" t="s">
        <v>4475</v>
      </c>
      <c r="C1561" s="3" t="s">
        <v>6191</v>
      </c>
      <c r="D1561" s="1" t="s">
        <v>5087</v>
      </c>
      <c r="E1561" s="1" t="s">
        <v>6192</v>
      </c>
      <c r="F1561" s="1" t="s">
        <v>6193</v>
      </c>
      <c r="G1561" s="4" t="s">
        <v>6194</v>
      </c>
      <c r="H1561" s="1" t="s">
        <v>15</v>
      </c>
      <c r="I1561" s="1" t="s">
        <v>5091</v>
      </c>
      <c r="J1561" s="1">
        <v>1</v>
      </c>
    </row>
    <row r="1562" spans="1:10" ht="14.4" x14ac:dyDescent="0.3">
      <c r="A1562" s="2">
        <v>6670</v>
      </c>
      <c r="B1562" s="3" t="s">
        <v>4475</v>
      </c>
      <c r="C1562" s="3" t="s">
        <v>6195</v>
      </c>
      <c r="D1562" s="1" t="s">
        <v>5087</v>
      </c>
      <c r="E1562" s="1" t="s">
        <v>6196</v>
      </c>
      <c r="F1562" s="1" t="s">
        <v>6197</v>
      </c>
      <c r="G1562" s="4" t="s">
        <v>6198</v>
      </c>
      <c r="H1562" s="1" t="s">
        <v>15</v>
      </c>
      <c r="I1562" s="1" t="s">
        <v>5091</v>
      </c>
      <c r="J1562" s="1">
        <v>1</v>
      </c>
    </row>
    <row r="1563" spans="1:10" ht="14.4" x14ac:dyDescent="0.3">
      <c r="A1563" s="2">
        <v>6726</v>
      </c>
      <c r="B1563" s="3" t="s">
        <v>4475</v>
      </c>
      <c r="C1563" s="3" t="s">
        <v>6199</v>
      </c>
      <c r="D1563" s="1" t="s">
        <v>5087</v>
      </c>
      <c r="E1563" s="1" t="s">
        <v>6200</v>
      </c>
      <c r="F1563" s="1" t="s">
        <v>6201</v>
      </c>
      <c r="G1563" s="4" t="s">
        <v>6202</v>
      </c>
      <c r="H1563" s="1" t="s">
        <v>15</v>
      </c>
      <c r="I1563" s="1" t="s">
        <v>5091</v>
      </c>
      <c r="J1563" s="1">
        <v>-1</v>
      </c>
    </row>
    <row r="1564" spans="1:10" ht="14.4" x14ac:dyDescent="0.3">
      <c r="A1564" s="2">
        <v>6735</v>
      </c>
      <c r="B1564" s="3" t="s">
        <v>4475</v>
      </c>
      <c r="C1564" s="3" t="s">
        <v>6203</v>
      </c>
      <c r="D1564" s="1" t="s">
        <v>5087</v>
      </c>
      <c r="E1564" s="1" t="s">
        <v>6204</v>
      </c>
      <c r="F1564" s="1" t="s">
        <v>6205</v>
      </c>
      <c r="G1564" s="4" t="s">
        <v>6206</v>
      </c>
      <c r="H1564" s="1" t="s">
        <v>15</v>
      </c>
      <c r="I1564" s="1" t="s">
        <v>5091</v>
      </c>
      <c r="J1564" s="1">
        <v>1</v>
      </c>
    </row>
    <row r="1565" spans="1:10" ht="14.4" x14ac:dyDescent="0.3">
      <c r="A1565" s="2">
        <v>6765</v>
      </c>
      <c r="B1565" s="3" t="s">
        <v>4475</v>
      </c>
      <c r="C1565" s="3" t="s">
        <v>6207</v>
      </c>
      <c r="D1565" s="1" t="s">
        <v>5087</v>
      </c>
      <c r="E1565" s="1" t="s">
        <v>6208</v>
      </c>
      <c r="F1565" s="1" t="s">
        <v>6209</v>
      </c>
      <c r="G1565" s="4" t="s">
        <v>6210</v>
      </c>
      <c r="H1565" s="1" t="s">
        <v>15</v>
      </c>
      <c r="I1565" s="1" t="s">
        <v>5091</v>
      </c>
      <c r="J1565" s="1">
        <v>1</v>
      </c>
    </row>
    <row r="1566" spans="1:10" ht="14.4" x14ac:dyDescent="0.3">
      <c r="A1566" s="2">
        <v>6798</v>
      </c>
      <c r="B1566" s="3" t="s">
        <v>4475</v>
      </c>
      <c r="C1566" s="3" t="s">
        <v>6211</v>
      </c>
      <c r="D1566" s="1" t="s">
        <v>5087</v>
      </c>
      <c r="E1566" s="1" t="s">
        <v>6212</v>
      </c>
      <c r="F1566" s="1" t="s">
        <v>6213</v>
      </c>
      <c r="G1566" s="4" t="s">
        <v>6214</v>
      </c>
      <c r="H1566" s="1" t="s">
        <v>15</v>
      </c>
      <c r="I1566" s="1" t="s">
        <v>5091</v>
      </c>
      <c r="J1566" s="1">
        <v>1</v>
      </c>
    </row>
    <row r="1567" spans="1:10" ht="14.4" x14ac:dyDescent="0.3">
      <c r="A1567" s="2">
        <v>6811</v>
      </c>
      <c r="B1567" s="3" t="s">
        <v>4475</v>
      </c>
      <c r="C1567" s="3" t="s">
        <v>6215</v>
      </c>
      <c r="D1567" s="1" t="s">
        <v>5087</v>
      </c>
      <c r="E1567" s="1" t="s">
        <v>6216</v>
      </c>
      <c r="F1567" s="1" t="s">
        <v>6217</v>
      </c>
      <c r="G1567" s="4" t="s">
        <v>6218</v>
      </c>
      <c r="H1567" s="1" t="s">
        <v>15</v>
      </c>
      <c r="I1567" s="1" t="s">
        <v>5091</v>
      </c>
      <c r="J1567" s="1">
        <v>0</v>
      </c>
    </row>
    <row r="1568" spans="1:10" ht="14.4" x14ac:dyDescent="0.3">
      <c r="A1568" s="2">
        <v>6885</v>
      </c>
      <c r="B1568" s="3" t="s">
        <v>4475</v>
      </c>
      <c r="C1568" s="3" t="s">
        <v>4928</v>
      </c>
      <c r="D1568" s="1" t="s">
        <v>5087</v>
      </c>
      <c r="E1568" s="1" t="s">
        <v>6219</v>
      </c>
      <c r="F1568" s="1" t="s">
        <v>6220</v>
      </c>
      <c r="G1568" s="4" t="s">
        <v>6221</v>
      </c>
      <c r="H1568" s="1" t="s">
        <v>15</v>
      </c>
      <c r="I1568" s="1" t="s">
        <v>5091</v>
      </c>
      <c r="J1568" s="1">
        <v>0</v>
      </c>
    </row>
    <row r="1569" spans="1:10" ht="14.4" x14ac:dyDescent="0.3">
      <c r="A1569" s="2">
        <v>6900</v>
      </c>
      <c r="B1569" s="3" t="s">
        <v>4475</v>
      </c>
      <c r="C1569" s="3" t="s">
        <v>6222</v>
      </c>
      <c r="D1569" s="1" t="s">
        <v>5087</v>
      </c>
      <c r="E1569" s="1" t="s">
        <v>6223</v>
      </c>
      <c r="F1569" s="1" t="s">
        <v>6224</v>
      </c>
      <c r="G1569" s="4" t="s">
        <v>6225</v>
      </c>
      <c r="H1569" s="1" t="s">
        <v>15</v>
      </c>
      <c r="I1569" s="1" t="s">
        <v>5091</v>
      </c>
      <c r="J1569" s="1">
        <v>1</v>
      </c>
    </row>
    <row r="1570" spans="1:10" ht="14.4" x14ac:dyDescent="0.3">
      <c r="A1570" s="2">
        <v>6909</v>
      </c>
      <c r="B1570" s="3" t="s">
        <v>4475</v>
      </c>
      <c r="C1570" s="3" t="s">
        <v>6226</v>
      </c>
      <c r="D1570" s="1" t="s">
        <v>5087</v>
      </c>
      <c r="E1570" s="1" t="s">
        <v>6227</v>
      </c>
      <c r="F1570" s="1" t="s">
        <v>6228</v>
      </c>
      <c r="G1570" s="4" t="s">
        <v>6229</v>
      </c>
      <c r="H1570" s="1" t="s">
        <v>15</v>
      </c>
      <c r="I1570" s="1" t="s">
        <v>5091</v>
      </c>
      <c r="J1570" s="1">
        <v>1</v>
      </c>
    </row>
    <row r="1571" spans="1:10" ht="14.4" x14ac:dyDescent="0.3">
      <c r="A1571" s="2">
        <v>6968</v>
      </c>
      <c r="B1571" s="3" t="s">
        <v>4475</v>
      </c>
      <c r="C1571" s="3" t="s">
        <v>2339</v>
      </c>
      <c r="D1571" s="1" t="s">
        <v>5087</v>
      </c>
      <c r="E1571" s="1" t="s">
        <v>6230</v>
      </c>
      <c r="F1571" s="1" t="s">
        <v>6231</v>
      </c>
      <c r="G1571" s="4" t="s">
        <v>6232</v>
      </c>
      <c r="H1571" s="1" t="s">
        <v>15</v>
      </c>
      <c r="I1571" s="1" t="s">
        <v>5091</v>
      </c>
      <c r="J1571" s="1">
        <v>1</v>
      </c>
    </row>
    <row r="1572" spans="1:10" ht="14.4" x14ac:dyDescent="0.3">
      <c r="A1572" s="2">
        <v>6984</v>
      </c>
      <c r="B1572" s="3" t="s">
        <v>4475</v>
      </c>
      <c r="C1572" s="3" t="s">
        <v>6233</v>
      </c>
      <c r="D1572" s="1" t="s">
        <v>5087</v>
      </c>
      <c r="E1572" s="1" t="s">
        <v>6234</v>
      </c>
      <c r="F1572" s="1" t="s">
        <v>6235</v>
      </c>
      <c r="G1572" s="4" t="s">
        <v>6236</v>
      </c>
      <c r="H1572" s="1" t="s">
        <v>15</v>
      </c>
      <c r="I1572" s="1" t="s">
        <v>5091</v>
      </c>
      <c r="J1572" s="1">
        <v>0</v>
      </c>
    </row>
    <row r="1573" spans="1:10" ht="14.4" x14ac:dyDescent="0.3">
      <c r="A1573" s="2">
        <v>7002</v>
      </c>
      <c r="B1573" s="3" t="s">
        <v>4475</v>
      </c>
      <c r="C1573" s="3" t="s">
        <v>6237</v>
      </c>
      <c r="D1573" s="1" t="s">
        <v>5087</v>
      </c>
      <c r="E1573" s="1" t="s">
        <v>6238</v>
      </c>
      <c r="F1573" s="1" t="s">
        <v>6239</v>
      </c>
      <c r="G1573" s="4" t="s">
        <v>6240</v>
      </c>
      <c r="H1573" s="1" t="s">
        <v>15</v>
      </c>
      <c r="I1573" s="1" t="s">
        <v>5091</v>
      </c>
      <c r="J1573" s="1">
        <v>0</v>
      </c>
    </row>
    <row r="1574" spans="1:10" ht="14.4" x14ac:dyDescent="0.3">
      <c r="A1574" s="2">
        <v>7013</v>
      </c>
      <c r="B1574" s="3" t="s">
        <v>4475</v>
      </c>
      <c r="C1574" s="3" t="s">
        <v>6241</v>
      </c>
      <c r="D1574" s="1" t="s">
        <v>5087</v>
      </c>
      <c r="E1574" s="1" t="s">
        <v>6242</v>
      </c>
      <c r="F1574" s="1" t="s">
        <v>6243</v>
      </c>
      <c r="G1574" s="4" t="s">
        <v>6244</v>
      </c>
      <c r="H1574" s="1" t="s">
        <v>15</v>
      </c>
      <c r="I1574" s="1" t="s">
        <v>5091</v>
      </c>
      <c r="J1574" s="1">
        <v>1</v>
      </c>
    </row>
    <row r="1575" spans="1:10" ht="14.4" x14ac:dyDescent="0.3">
      <c r="A1575" s="2">
        <v>7053</v>
      </c>
      <c r="B1575" s="3" t="s">
        <v>4475</v>
      </c>
      <c r="C1575" s="3" t="s">
        <v>6245</v>
      </c>
      <c r="D1575" s="1" t="s">
        <v>5087</v>
      </c>
      <c r="E1575" s="1" t="s">
        <v>6246</v>
      </c>
      <c r="F1575" s="1" t="s">
        <v>6247</v>
      </c>
      <c r="G1575" s="4" t="s">
        <v>6248</v>
      </c>
      <c r="H1575" s="1" t="s">
        <v>15</v>
      </c>
      <c r="I1575" s="1" t="s">
        <v>5091</v>
      </c>
      <c r="J1575" s="1">
        <v>0</v>
      </c>
    </row>
    <row r="1576" spans="1:10" ht="14.4" x14ac:dyDescent="0.3">
      <c r="A1576" s="2">
        <v>7065</v>
      </c>
      <c r="B1576" s="3" t="s">
        <v>4475</v>
      </c>
      <c r="C1576" s="3" t="s">
        <v>6249</v>
      </c>
      <c r="D1576" s="1" t="s">
        <v>5087</v>
      </c>
      <c r="E1576" s="1" t="s">
        <v>6250</v>
      </c>
      <c r="F1576" s="1" t="s">
        <v>6251</v>
      </c>
      <c r="G1576" s="4" t="s">
        <v>6252</v>
      </c>
      <c r="H1576" s="1" t="s">
        <v>15</v>
      </c>
      <c r="I1576" s="1" t="s">
        <v>5091</v>
      </c>
      <c r="J1576" s="1">
        <v>1</v>
      </c>
    </row>
    <row r="1577" spans="1:10" ht="14.4" x14ac:dyDescent="0.3">
      <c r="A1577" s="2">
        <v>7103</v>
      </c>
      <c r="B1577" s="3" t="s">
        <v>4475</v>
      </c>
      <c r="C1577" s="3" t="s">
        <v>6253</v>
      </c>
      <c r="D1577" s="1" t="s">
        <v>5087</v>
      </c>
      <c r="E1577" s="1" t="s">
        <v>6254</v>
      </c>
      <c r="F1577" s="1" t="s">
        <v>6255</v>
      </c>
      <c r="G1577" s="4" t="s">
        <v>6256</v>
      </c>
      <c r="H1577" s="1" t="s">
        <v>15</v>
      </c>
      <c r="I1577" s="1" t="s">
        <v>5091</v>
      </c>
      <c r="J1577" s="1">
        <v>1</v>
      </c>
    </row>
    <row r="1578" spans="1:10" ht="14.4" x14ac:dyDescent="0.3">
      <c r="A1578" s="2">
        <v>7158</v>
      </c>
      <c r="B1578" s="3" t="s">
        <v>4475</v>
      </c>
      <c r="C1578" s="3" t="s">
        <v>6257</v>
      </c>
      <c r="D1578" s="1" t="s">
        <v>5087</v>
      </c>
      <c r="E1578" s="1" t="s">
        <v>6258</v>
      </c>
      <c r="F1578" s="1" t="s">
        <v>6259</v>
      </c>
      <c r="G1578" s="4" t="s">
        <v>6260</v>
      </c>
      <c r="H1578" s="1" t="s">
        <v>15</v>
      </c>
      <c r="I1578" s="1" t="s">
        <v>5091</v>
      </c>
      <c r="J1578" s="1">
        <v>-1</v>
      </c>
    </row>
    <row r="1579" spans="1:10" ht="14.4" x14ac:dyDescent="0.3">
      <c r="A1579" s="2">
        <v>7194</v>
      </c>
      <c r="B1579" s="3" t="s">
        <v>4475</v>
      </c>
      <c r="C1579" s="3" t="s">
        <v>6261</v>
      </c>
      <c r="D1579" s="1" t="s">
        <v>5087</v>
      </c>
      <c r="E1579" s="1" t="s">
        <v>6262</v>
      </c>
      <c r="F1579" s="1" t="s">
        <v>6263</v>
      </c>
      <c r="G1579" s="4" t="s">
        <v>6264</v>
      </c>
      <c r="H1579" s="1" t="s">
        <v>15</v>
      </c>
      <c r="I1579" s="1" t="s">
        <v>5091</v>
      </c>
      <c r="J1579" s="1">
        <v>0</v>
      </c>
    </row>
    <row r="1580" spans="1:10" ht="14.4" x14ac:dyDescent="0.3">
      <c r="A1580" s="2">
        <v>7210</v>
      </c>
      <c r="B1580" s="3" t="s">
        <v>4475</v>
      </c>
      <c r="C1580" s="3" t="s">
        <v>6265</v>
      </c>
      <c r="D1580" s="1" t="s">
        <v>5087</v>
      </c>
      <c r="E1580" s="1" t="s">
        <v>6266</v>
      </c>
      <c r="F1580" s="1" t="s">
        <v>6267</v>
      </c>
      <c r="G1580" s="4" t="s">
        <v>6268</v>
      </c>
      <c r="H1580" s="1" t="s">
        <v>15</v>
      </c>
      <c r="I1580" s="1" t="s">
        <v>5091</v>
      </c>
      <c r="J1580" s="1">
        <v>1</v>
      </c>
    </row>
    <row r="1581" spans="1:10" ht="14.4" x14ac:dyDescent="0.3">
      <c r="A1581" s="2">
        <v>7222</v>
      </c>
      <c r="B1581" s="3" t="s">
        <v>4475</v>
      </c>
      <c r="C1581" s="3" t="s">
        <v>6269</v>
      </c>
      <c r="D1581" s="1" t="s">
        <v>5087</v>
      </c>
      <c r="E1581" s="1" t="s">
        <v>6270</v>
      </c>
      <c r="F1581" s="1" t="s">
        <v>6271</v>
      </c>
      <c r="G1581" s="4" t="s">
        <v>6272</v>
      </c>
      <c r="H1581" s="1" t="s">
        <v>15</v>
      </c>
      <c r="I1581" s="1" t="s">
        <v>5091</v>
      </c>
      <c r="J1581" s="1">
        <v>-1</v>
      </c>
    </row>
    <row r="1582" spans="1:10" ht="14.4" x14ac:dyDescent="0.3">
      <c r="A1582" s="2">
        <v>7241</v>
      </c>
      <c r="B1582" s="3" t="s">
        <v>4475</v>
      </c>
      <c r="C1582" s="3" t="s">
        <v>4995</v>
      </c>
      <c r="D1582" s="1" t="s">
        <v>5087</v>
      </c>
      <c r="E1582" s="1" t="s">
        <v>6273</v>
      </c>
      <c r="F1582" s="1" t="s">
        <v>6274</v>
      </c>
      <c r="G1582" s="4" t="s">
        <v>6275</v>
      </c>
      <c r="H1582" s="1" t="s">
        <v>15</v>
      </c>
      <c r="I1582" s="1" t="s">
        <v>5091</v>
      </c>
      <c r="J1582" s="1">
        <v>1</v>
      </c>
    </row>
    <row r="1583" spans="1:10" ht="14.4" x14ac:dyDescent="0.3">
      <c r="A1583" s="2">
        <v>7270</v>
      </c>
      <c r="B1583" s="3" t="s">
        <v>4475</v>
      </c>
      <c r="C1583" s="3" t="s">
        <v>6276</v>
      </c>
      <c r="D1583" s="1" t="s">
        <v>5087</v>
      </c>
      <c r="E1583" s="1" t="s">
        <v>6277</v>
      </c>
      <c r="F1583" s="1" t="s">
        <v>6278</v>
      </c>
      <c r="G1583" s="4" t="s">
        <v>6279</v>
      </c>
      <c r="H1583" s="1" t="s">
        <v>15</v>
      </c>
      <c r="I1583" s="1" t="s">
        <v>5091</v>
      </c>
      <c r="J1583" s="1">
        <v>1</v>
      </c>
    </row>
    <row r="1584" spans="1:10" ht="14.4" x14ac:dyDescent="0.3">
      <c r="A1584" s="2">
        <v>7285</v>
      </c>
      <c r="B1584" s="3" t="s">
        <v>4475</v>
      </c>
      <c r="C1584" s="3" t="s">
        <v>6280</v>
      </c>
      <c r="D1584" s="1" t="s">
        <v>5087</v>
      </c>
      <c r="E1584" s="1" t="s">
        <v>6281</v>
      </c>
      <c r="F1584" s="1" t="s">
        <v>6282</v>
      </c>
      <c r="G1584" s="4" t="s">
        <v>6283</v>
      </c>
      <c r="H1584" s="1" t="s">
        <v>15</v>
      </c>
      <c r="I1584" s="1" t="s">
        <v>5091</v>
      </c>
      <c r="J1584" s="1">
        <v>1</v>
      </c>
    </row>
    <row r="1585" spans="1:10" ht="14.4" x14ac:dyDescent="0.3">
      <c r="A1585" s="2">
        <v>7337</v>
      </c>
      <c r="B1585" s="3" t="s">
        <v>4475</v>
      </c>
      <c r="C1585" s="3" t="s">
        <v>6284</v>
      </c>
      <c r="D1585" s="1" t="s">
        <v>5087</v>
      </c>
      <c r="E1585" s="1" t="s">
        <v>6285</v>
      </c>
      <c r="F1585" s="1" t="s">
        <v>6286</v>
      </c>
      <c r="G1585" s="4" t="s">
        <v>6287</v>
      </c>
      <c r="H1585" s="1" t="s">
        <v>15</v>
      </c>
      <c r="I1585" s="1" t="s">
        <v>5091</v>
      </c>
      <c r="J1585" s="1">
        <v>1</v>
      </c>
    </row>
    <row r="1586" spans="1:10" ht="14.4" x14ac:dyDescent="0.3">
      <c r="A1586" s="2">
        <v>7367</v>
      </c>
      <c r="B1586" s="3" t="s">
        <v>4475</v>
      </c>
      <c r="C1586" s="3" t="s">
        <v>6288</v>
      </c>
      <c r="D1586" s="1" t="s">
        <v>5087</v>
      </c>
      <c r="E1586" s="1" t="s">
        <v>6289</v>
      </c>
      <c r="F1586" s="1" t="s">
        <v>6290</v>
      </c>
      <c r="G1586" s="4" t="s">
        <v>6291</v>
      </c>
      <c r="H1586" s="1" t="s">
        <v>15</v>
      </c>
      <c r="I1586" s="1" t="s">
        <v>5091</v>
      </c>
      <c r="J1586" s="1">
        <v>1</v>
      </c>
    </row>
    <row r="1587" spans="1:10" ht="14.4" x14ac:dyDescent="0.3">
      <c r="A1587" s="2">
        <v>7385</v>
      </c>
      <c r="B1587" s="3" t="s">
        <v>4475</v>
      </c>
      <c r="C1587" s="3" t="s">
        <v>6292</v>
      </c>
      <c r="D1587" s="1" t="s">
        <v>5087</v>
      </c>
      <c r="E1587" s="1" t="s">
        <v>6293</v>
      </c>
      <c r="F1587" s="1" t="s">
        <v>6294</v>
      </c>
      <c r="G1587" s="4" t="s">
        <v>6295</v>
      </c>
      <c r="H1587" s="1" t="s">
        <v>15</v>
      </c>
      <c r="I1587" s="1" t="s">
        <v>5091</v>
      </c>
      <c r="J1587" s="1">
        <v>1</v>
      </c>
    </row>
    <row r="1588" spans="1:10" ht="14.4" x14ac:dyDescent="0.3">
      <c r="A1588" s="2">
        <v>7408</v>
      </c>
      <c r="B1588" s="3" t="s">
        <v>4475</v>
      </c>
      <c r="C1588" s="3" t="s">
        <v>6296</v>
      </c>
      <c r="D1588" s="1" t="s">
        <v>5087</v>
      </c>
      <c r="E1588" s="1" t="s">
        <v>6297</v>
      </c>
      <c r="F1588" s="1" t="s">
        <v>6298</v>
      </c>
      <c r="G1588" s="4" t="s">
        <v>6299</v>
      </c>
      <c r="H1588" s="1" t="s">
        <v>15</v>
      </c>
      <c r="I1588" s="1" t="s">
        <v>5091</v>
      </c>
      <c r="J1588" s="1">
        <v>1</v>
      </c>
    </row>
    <row r="1589" spans="1:10" ht="14.4" x14ac:dyDescent="0.3">
      <c r="A1589" s="2">
        <v>7556</v>
      </c>
      <c r="B1589" s="3" t="s">
        <v>4475</v>
      </c>
      <c r="C1589" s="3" t="s">
        <v>6300</v>
      </c>
      <c r="D1589" s="1" t="s">
        <v>5087</v>
      </c>
      <c r="E1589" s="1" t="s">
        <v>6301</v>
      </c>
      <c r="F1589" s="1" t="s">
        <v>6302</v>
      </c>
      <c r="G1589" s="4" t="s">
        <v>6303</v>
      </c>
      <c r="H1589" s="1" t="s">
        <v>15</v>
      </c>
      <c r="I1589" s="1" t="s">
        <v>5091</v>
      </c>
      <c r="J1589" s="1">
        <v>1</v>
      </c>
    </row>
    <row r="1590" spans="1:10" ht="14.4" x14ac:dyDescent="0.3">
      <c r="A1590" s="2">
        <v>7600</v>
      </c>
      <c r="B1590" s="3" t="s">
        <v>4475</v>
      </c>
      <c r="C1590" s="3" t="s">
        <v>6304</v>
      </c>
      <c r="D1590" s="1" t="s">
        <v>5087</v>
      </c>
      <c r="E1590" s="1" t="s">
        <v>6305</v>
      </c>
      <c r="F1590" s="1" t="s">
        <v>6306</v>
      </c>
      <c r="G1590" s="4" t="s">
        <v>6307</v>
      </c>
      <c r="H1590" s="1" t="s">
        <v>15</v>
      </c>
      <c r="I1590" s="1" t="s">
        <v>5091</v>
      </c>
      <c r="J1590" s="1">
        <v>1</v>
      </c>
    </row>
    <row r="1591" spans="1:10" ht="14.4" x14ac:dyDescent="0.3">
      <c r="A1591" s="2">
        <v>7605</v>
      </c>
      <c r="B1591" s="3" t="s">
        <v>4475</v>
      </c>
      <c r="C1591" s="3" t="s">
        <v>6308</v>
      </c>
      <c r="D1591" s="1" t="s">
        <v>5087</v>
      </c>
      <c r="E1591" s="1" t="s">
        <v>6309</v>
      </c>
      <c r="F1591" s="1" t="s">
        <v>6310</v>
      </c>
      <c r="G1591" s="4" t="s">
        <v>6311</v>
      </c>
      <c r="H1591" s="1" t="s">
        <v>15</v>
      </c>
      <c r="I1591" s="1" t="s">
        <v>5091</v>
      </c>
      <c r="J1591" s="1">
        <v>1</v>
      </c>
    </row>
    <row r="1592" spans="1:10" ht="14.4" x14ac:dyDescent="0.3">
      <c r="A1592" s="2">
        <v>7688</v>
      </c>
      <c r="B1592" s="3" t="s">
        <v>4475</v>
      </c>
      <c r="C1592" s="3" t="s">
        <v>6312</v>
      </c>
      <c r="D1592" s="1" t="s">
        <v>5087</v>
      </c>
      <c r="E1592" s="1" t="s">
        <v>6313</v>
      </c>
      <c r="F1592" s="1" t="s">
        <v>6314</v>
      </c>
      <c r="G1592" s="4" t="s">
        <v>6315</v>
      </c>
      <c r="H1592" s="1" t="s">
        <v>15</v>
      </c>
      <c r="I1592" s="1" t="s">
        <v>5091</v>
      </c>
      <c r="J1592" s="1">
        <v>1</v>
      </c>
    </row>
    <row r="1593" spans="1:10" ht="14.4" x14ac:dyDescent="0.3">
      <c r="A1593" s="2">
        <v>7752</v>
      </c>
      <c r="B1593" s="3" t="s">
        <v>4475</v>
      </c>
      <c r="C1593" s="3" t="s">
        <v>6316</v>
      </c>
      <c r="D1593" s="1" t="s">
        <v>5087</v>
      </c>
      <c r="E1593" s="1" t="s">
        <v>6317</v>
      </c>
      <c r="F1593" s="1" t="s">
        <v>6318</v>
      </c>
      <c r="G1593" s="4" t="s">
        <v>6319</v>
      </c>
      <c r="H1593" s="1" t="s">
        <v>15</v>
      </c>
      <c r="I1593" s="1" t="s">
        <v>5091</v>
      </c>
      <c r="J1593" s="1">
        <v>1</v>
      </c>
    </row>
    <row r="1594" spans="1:10" ht="14.4" x14ac:dyDescent="0.3">
      <c r="A1594" s="2">
        <v>7760</v>
      </c>
      <c r="B1594" s="3" t="s">
        <v>4475</v>
      </c>
      <c r="C1594" s="3" t="s">
        <v>630</v>
      </c>
      <c r="D1594" s="1" t="s">
        <v>5087</v>
      </c>
      <c r="E1594" s="1" t="s">
        <v>6320</v>
      </c>
      <c r="F1594" s="1" t="s">
        <v>6321</v>
      </c>
      <c r="G1594" s="4" t="s">
        <v>6322</v>
      </c>
      <c r="H1594" s="1" t="s">
        <v>15</v>
      </c>
      <c r="I1594" s="1" t="s">
        <v>5091</v>
      </c>
      <c r="J1594" s="1">
        <v>1</v>
      </c>
    </row>
    <row r="1595" spans="1:10" ht="14.4" x14ac:dyDescent="0.3">
      <c r="A1595" s="2">
        <v>7813</v>
      </c>
      <c r="B1595" s="3" t="s">
        <v>4475</v>
      </c>
      <c r="C1595" s="3" t="s">
        <v>6323</v>
      </c>
      <c r="D1595" s="1" t="s">
        <v>5087</v>
      </c>
      <c r="E1595" s="1" t="s">
        <v>6324</v>
      </c>
      <c r="F1595" s="1" t="s">
        <v>6325</v>
      </c>
      <c r="G1595" s="4" t="s">
        <v>6326</v>
      </c>
      <c r="H1595" s="1" t="s">
        <v>15</v>
      </c>
      <c r="I1595" s="1" t="s">
        <v>5091</v>
      </c>
      <c r="J1595" s="1">
        <v>1</v>
      </c>
    </row>
    <row r="1596" spans="1:10" ht="14.4" x14ac:dyDescent="0.3">
      <c r="A1596" s="2">
        <v>7856</v>
      </c>
      <c r="B1596" s="3" t="s">
        <v>4475</v>
      </c>
      <c r="C1596" s="3" t="s">
        <v>6327</v>
      </c>
      <c r="D1596" s="1" t="s">
        <v>5087</v>
      </c>
      <c r="E1596" s="1" t="s">
        <v>6328</v>
      </c>
      <c r="F1596" s="1" t="s">
        <v>6329</v>
      </c>
      <c r="G1596" s="4" t="s">
        <v>6330</v>
      </c>
      <c r="H1596" s="1" t="s">
        <v>15</v>
      </c>
      <c r="I1596" s="1" t="s">
        <v>5091</v>
      </c>
      <c r="J1596" s="1">
        <v>1</v>
      </c>
    </row>
    <row r="1597" spans="1:10" ht="14.4" x14ac:dyDescent="0.3">
      <c r="A1597" s="2">
        <v>7911</v>
      </c>
      <c r="B1597" s="3" t="s">
        <v>4475</v>
      </c>
      <c r="C1597" s="3" t="s">
        <v>6331</v>
      </c>
      <c r="D1597" s="1" t="s">
        <v>5087</v>
      </c>
      <c r="E1597" s="1" t="s">
        <v>6332</v>
      </c>
      <c r="F1597" s="1" t="s">
        <v>6333</v>
      </c>
      <c r="G1597" s="4" t="s">
        <v>6334</v>
      </c>
      <c r="H1597" s="1" t="s">
        <v>15</v>
      </c>
      <c r="I1597" s="1" t="s">
        <v>5091</v>
      </c>
      <c r="J1597" s="1">
        <v>1</v>
      </c>
    </row>
    <row r="1598" spans="1:10" ht="14.4" x14ac:dyDescent="0.3">
      <c r="A1598" s="2">
        <v>7946</v>
      </c>
      <c r="B1598" s="3" t="s">
        <v>4475</v>
      </c>
      <c r="C1598" s="3" t="s">
        <v>6335</v>
      </c>
      <c r="D1598" s="1" t="s">
        <v>5087</v>
      </c>
      <c r="E1598" s="1" t="s">
        <v>6336</v>
      </c>
      <c r="F1598" s="1" t="s">
        <v>6337</v>
      </c>
      <c r="G1598" s="4" t="s">
        <v>6338</v>
      </c>
      <c r="H1598" s="1" t="s">
        <v>15</v>
      </c>
      <c r="I1598" s="1" t="s">
        <v>5091</v>
      </c>
      <c r="J1598" s="1">
        <v>1</v>
      </c>
    </row>
    <row r="1599" spans="1:10" ht="14.4" x14ac:dyDescent="0.3">
      <c r="A1599" s="2">
        <v>7988</v>
      </c>
      <c r="B1599" s="3" t="s">
        <v>4475</v>
      </c>
      <c r="C1599" s="3" t="s">
        <v>6339</v>
      </c>
      <c r="D1599" s="1" t="s">
        <v>5087</v>
      </c>
      <c r="E1599" s="1" t="s">
        <v>6340</v>
      </c>
      <c r="F1599" s="1" t="s">
        <v>6341</v>
      </c>
      <c r="G1599" s="4" t="s">
        <v>6342</v>
      </c>
      <c r="H1599" s="1" t="s">
        <v>15</v>
      </c>
      <c r="I1599" s="1" t="s">
        <v>5091</v>
      </c>
      <c r="J1599" s="1">
        <v>1</v>
      </c>
    </row>
    <row r="1600" spans="1:10" ht="14.4" x14ac:dyDescent="0.3">
      <c r="A1600" s="2">
        <v>7989</v>
      </c>
      <c r="B1600" s="3" t="s">
        <v>4475</v>
      </c>
      <c r="C1600" s="3" t="s">
        <v>6343</v>
      </c>
      <c r="D1600" s="1" t="s">
        <v>5087</v>
      </c>
      <c r="E1600" s="1" t="s">
        <v>6344</v>
      </c>
      <c r="F1600" s="1" t="s">
        <v>6345</v>
      </c>
      <c r="G1600" s="4" t="s">
        <v>6346</v>
      </c>
      <c r="H1600" s="1" t="s">
        <v>15</v>
      </c>
      <c r="I1600" s="1" t="s">
        <v>5091</v>
      </c>
      <c r="J1600" s="1">
        <v>1</v>
      </c>
    </row>
    <row r="1601" spans="1:10" ht="14.4" x14ac:dyDescent="0.3">
      <c r="A1601" s="2">
        <v>7996</v>
      </c>
      <c r="B1601" s="3" t="s">
        <v>4475</v>
      </c>
      <c r="C1601" s="3" t="s">
        <v>6347</v>
      </c>
      <c r="D1601" s="1" t="s">
        <v>5087</v>
      </c>
      <c r="E1601" s="1" t="s">
        <v>6348</v>
      </c>
      <c r="F1601" s="1" t="s">
        <v>6349</v>
      </c>
      <c r="G1601" s="4" t="s">
        <v>6350</v>
      </c>
      <c r="H1601" s="1" t="s">
        <v>15</v>
      </c>
      <c r="I1601" s="1" t="s">
        <v>5091</v>
      </c>
      <c r="J1601" s="1">
        <v>1</v>
      </c>
    </row>
  </sheetData>
  <sortState xmlns:xlrd2="http://schemas.microsoft.com/office/spreadsheetml/2017/richdata2" ref="C8:C17">
    <sortCondition ref="C8"/>
  </sortState>
  <phoneticPr fontId="7" type="noConversion"/>
  <hyperlinks>
    <hyperlink ref="G2" r:id="rId1" xr:uid="{D5FCE375-541A-4C33-9852-35A43442FE35}"/>
    <hyperlink ref="G3" r:id="rId2" xr:uid="{B6277BBC-2DA3-4CB8-ABF0-0C701BF269A0}"/>
    <hyperlink ref="G4" r:id="rId3" xr:uid="{CFE0F45F-2A84-4D72-878E-B0112C73AFC8}"/>
    <hyperlink ref="G5" r:id="rId4" xr:uid="{667B8624-951E-4E0F-8CAF-356862367DC9}"/>
    <hyperlink ref="G6" r:id="rId5" xr:uid="{895F8618-BD00-4B60-8A8A-25925E89FF35}"/>
    <hyperlink ref="G7" r:id="rId6" xr:uid="{C12ECC9B-1AAB-4D62-AF54-E737F18BF43D}"/>
    <hyperlink ref="G8" r:id="rId7" xr:uid="{016A64A8-912A-440C-98B0-70382BE04C16}"/>
    <hyperlink ref="G9" r:id="rId8" xr:uid="{1D38FB82-8A3D-47F6-90DD-79614F38C4FC}"/>
    <hyperlink ref="G10" r:id="rId9" xr:uid="{525A9C8D-8E47-41BC-8602-9F0552EB8A2C}"/>
    <hyperlink ref="G11" r:id="rId10" xr:uid="{F270D76D-8A50-4D40-BD1F-436D56869F0C}"/>
    <hyperlink ref="G12" r:id="rId11" xr:uid="{0C7178E3-40A3-46DD-B5FB-2FBC888DACD2}"/>
    <hyperlink ref="G13" r:id="rId12" xr:uid="{FABFB0F1-300D-40C2-A054-BDD6849FC687}"/>
    <hyperlink ref="G14" r:id="rId13" xr:uid="{207FA548-B4C3-429F-9F05-9DCE48CDFC90}"/>
    <hyperlink ref="G15" r:id="rId14" xr:uid="{9498D456-0A27-4090-9F76-A74E26BC3D3D}"/>
    <hyperlink ref="G16" r:id="rId15" xr:uid="{DD075C45-2992-4FD8-AD88-3715C2C20253}"/>
    <hyperlink ref="G17" r:id="rId16" xr:uid="{1D266700-EBA8-4D3A-B431-599F2A494501}"/>
    <hyperlink ref="G18" r:id="rId17" xr:uid="{C0BD10A6-D140-408D-9D4C-CF5AE89E0F4A}"/>
    <hyperlink ref="G19" r:id="rId18" xr:uid="{499C8EC0-13A9-4CA7-A51A-9C9235DD0773}"/>
    <hyperlink ref="G20" r:id="rId19" xr:uid="{09A798D8-9E1E-4FEB-813D-C2C17C2F28F3}"/>
    <hyperlink ref="G21" r:id="rId20" xr:uid="{9CBA9417-C972-498F-847F-AB82FB6DD161}"/>
    <hyperlink ref="G22" r:id="rId21" xr:uid="{8F3E0E2E-7CB4-40E3-82FC-26B24748826A}"/>
    <hyperlink ref="G23" r:id="rId22" xr:uid="{8C400BE2-5C24-4298-A737-6F83C326875E}"/>
    <hyperlink ref="G24" r:id="rId23" xr:uid="{6741F8E6-CFEF-4773-8D24-06464FF93438}"/>
    <hyperlink ref="G25" r:id="rId24" xr:uid="{82C51ABA-29CE-47FD-BB33-12B031FCF0B9}"/>
    <hyperlink ref="G26" r:id="rId25" xr:uid="{CBD1414D-5B4F-4235-8BC7-9667C24CE1EC}"/>
    <hyperlink ref="G27" r:id="rId26" xr:uid="{E7E62C63-D838-46C6-BDDE-C531EB159CD6}"/>
    <hyperlink ref="G28" r:id="rId27" xr:uid="{E30122DA-C813-41B6-8AC6-1B7F51D1E283}"/>
    <hyperlink ref="G29" r:id="rId28" xr:uid="{4E3AC863-A399-4B78-847C-45078C98CE5F}"/>
    <hyperlink ref="G30" r:id="rId29" xr:uid="{E941E9D8-D974-4510-9260-02D44914DF05}"/>
    <hyperlink ref="G31" r:id="rId30" xr:uid="{92C0EF43-F4B4-4039-B84A-F471DBCDC805}"/>
    <hyperlink ref="G32" r:id="rId31" xr:uid="{914DF0CF-305C-48CB-8E30-5EBFB03CF8E2}"/>
    <hyperlink ref="G33" r:id="rId32" xr:uid="{4419CBA0-8858-4100-B575-E578C694323B}"/>
    <hyperlink ref="G34" r:id="rId33" xr:uid="{8DCC262F-E1E3-4BE9-993D-ABEC44385248}"/>
    <hyperlink ref="G35" r:id="rId34" xr:uid="{E8A8AEB3-2DF5-47D3-B8F5-FECD2CBA6499}"/>
    <hyperlink ref="G36" r:id="rId35" xr:uid="{320CE652-3AAE-4977-9A9A-85EB7721A5C1}"/>
    <hyperlink ref="G37" r:id="rId36" xr:uid="{BC6B72A3-6701-4F74-B313-C1F2FC3DB4A9}"/>
    <hyperlink ref="G38" r:id="rId37" xr:uid="{A5473AB3-B221-4249-8231-DC8536787AC2}"/>
    <hyperlink ref="G39" r:id="rId38" xr:uid="{50626C82-AB01-4C6B-8DB8-99F2DD428CE9}"/>
    <hyperlink ref="G40" r:id="rId39" xr:uid="{E220B976-0222-443A-89A7-0C855F49549B}"/>
    <hyperlink ref="G41" r:id="rId40" xr:uid="{4D183928-9AA9-4193-A688-B4F3E3C5D2CC}"/>
    <hyperlink ref="G42" r:id="rId41" xr:uid="{1CD20232-9A78-4BB2-B12F-5CE190CD294B}"/>
    <hyperlink ref="G43" r:id="rId42" xr:uid="{53BA5D8F-5CB3-4989-8F64-FE67EA2C3DB3}"/>
    <hyperlink ref="G44" r:id="rId43" xr:uid="{6F8A0908-0048-48B2-9D0F-A792478B0BBD}"/>
    <hyperlink ref="G45" r:id="rId44" xr:uid="{9CD359D6-4C98-46B9-8585-E4DC43870C9D}"/>
    <hyperlink ref="G46" r:id="rId45" xr:uid="{A3C61603-08AC-449B-9CF9-95895CB025DF}"/>
    <hyperlink ref="G47" r:id="rId46" xr:uid="{C2C8777D-EBED-493F-A506-4B026F4E0A6F}"/>
    <hyperlink ref="G48" r:id="rId47" xr:uid="{62AB9450-170E-4BA9-82FE-5B7033E589B9}"/>
    <hyperlink ref="G49" r:id="rId48" xr:uid="{EA8B4E10-892B-4281-8BB8-9AB1C19177B4}"/>
    <hyperlink ref="G50" r:id="rId49" xr:uid="{04423B4B-E725-43FB-8685-88EC4567BEBE}"/>
    <hyperlink ref="G51" r:id="rId50" xr:uid="{B23810BB-0B89-4EA2-85C1-3B8DAE192294}"/>
    <hyperlink ref="G52" r:id="rId51" xr:uid="{68D7A82D-44E8-4690-8FEC-BC3E119E75ED}"/>
    <hyperlink ref="G53" r:id="rId52" xr:uid="{5771D954-A934-4F55-9E5C-696E340584DE}"/>
    <hyperlink ref="G54" r:id="rId53" xr:uid="{00EC93FA-C758-481B-88BA-195B5B9F166F}"/>
    <hyperlink ref="G55" r:id="rId54" xr:uid="{4125D9FC-EC95-4EF3-BD2D-6FF0706120BE}"/>
    <hyperlink ref="G56" r:id="rId55" xr:uid="{A0B3341C-9860-4B8C-869C-1CB0B75953FE}"/>
    <hyperlink ref="G57" r:id="rId56" xr:uid="{5192EEE1-C421-4B04-AEF8-975C755B26AA}"/>
    <hyperlink ref="G58" r:id="rId57" xr:uid="{F7FE3908-9CB4-47DA-A86D-8A428756BE74}"/>
    <hyperlink ref="G59" r:id="rId58" xr:uid="{DB63ED9F-1EAE-4860-B59B-6C47CF3C4E36}"/>
    <hyperlink ref="G60" r:id="rId59" xr:uid="{10502358-8823-4C2C-9849-1175A2D024D1}"/>
    <hyperlink ref="G61" r:id="rId60" xr:uid="{0F56D188-D57F-48AF-B7AD-974A2B03DC3A}"/>
    <hyperlink ref="G62" r:id="rId61" xr:uid="{0264F9AF-511A-4340-86D5-ADA3432E995C}"/>
    <hyperlink ref="G63" r:id="rId62" xr:uid="{B284D158-173B-46F8-848E-7DBB42A5EA04}"/>
    <hyperlink ref="G64" r:id="rId63" xr:uid="{E6D21EA4-9EB4-4150-9C8E-42A3C783AD62}"/>
    <hyperlink ref="G65" r:id="rId64" xr:uid="{469AB71C-E98C-4F93-AAB4-2D41464FF827}"/>
    <hyperlink ref="G66" r:id="rId65" xr:uid="{EB77854B-DBB4-43BC-A59F-C63BE7798A05}"/>
    <hyperlink ref="G67" r:id="rId66" xr:uid="{182F4368-3419-40D9-8B91-E45DDB3CA760}"/>
    <hyperlink ref="G68" r:id="rId67" xr:uid="{D4F8F5F6-4481-4289-BAA5-EF0F9AA62909}"/>
    <hyperlink ref="G69" r:id="rId68" xr:uid="{8F4EC01E-0A07-4D76-8F04-911F43BE5967}"/>
    <hyperlink ref="G70" r:id="rId69" xr:uid="{D4989408-A2FE-4327-A298-A2790C4A9845}"/>
    <hyperlink ref="G71" r:id="rId70" xr:uid="{61DC5E54-5D5C-47FF-B0ED-8DD42ED4F379}"/>
    <hyperlink ref="G72" r:id="rId71" xr:uid="{51BBEE3C-16CC-4AC3-A4CB-F6C37689B7D8}"/>
    <hyperlink ref="G73" r:id="rId72" xr:uid="{C297A3E8-08A2-4085-BDF3-3BAB24E01EBE}"/>
    <hyperlink ref="G74" r:id="rId73" xr:uid="{98E9E86E-915D-48E5-BDC6-2D4BE00F8FF9}"/>
    <hyperlink ref="G75" r:id="rId74" xr:uid="{7ACFF5DD-CAF7-45EF-A4C3-B1CFDE8E3FF5}"/>
    <hyperlink ref="G76" r:id="rId75" xr:uid="{2676067C-775B-42F6-A322-89D63B9B3F53}"/>
    <hyperlink ref="G77" r:id="rId76" xr:uid="{B603F2FD-51E1-407E-97BC-A3B6C8929E98}"/>
    <hyperlink ref="G78" r:id="rId77" xr:uid="{04AB5FFE-9C99-40DD-8939-2A26393EBF09}"/>
    <hyperlink ref="G79" r:id="rId78" xr:uid="{ADB72EEF-8E0C-423B-B890-E6D88A90D32F}"/>
    <hyperlink ref="G80" r:id="rId79" xr:uid="{ADEB89AA-471A-45BE-894D-4C2BF385640B}"/>
    <hyperlink ref="G81" r:id="rId80" xr:uid="{7FE0094A-BA39-42AB-A522-A704AF53B349}"/>
    <hyperlink ref="G82" r:id="rId81" xr:uid="{9794DFB7-22C2-4834-A218-C6809CB76D69}"/>
    <hyperlink ref="G83" r:id="rId82" xr:uid="{72371CF5-E9C2-42E1-8A47-9824F2F5E7B5}"/>
    <hyperlink ref="G84" r:id="rId83" xr:uid="{3267F8B1-A366-4A73-A62A-CC12D7946AFF}"/>
    <hyperlink ref="G85" r:id="rId84" xr:uid="{AF71832C-B508-426C-A90E-47D3E65E813D}"/>
    <hyperlink ref="G86" r:id="rId85" xr:uid="{017B1936-9BEA-4AEA-AEC5-133B314AB463}"/>
    <hyperlink ref="G87" r:id="rId86" xr:uid="{478FBA8C-2A68-45EE-95E1-45940CBF66E3}"/>
    <hyperlink ref="G88" r:id="rId87" xr:uid="{E8C1441E-1DDC-4A68-9E95-3796DFEFAD14}"/>
    <hyperlink ref="G89" r:id="rId88" xr:uid="{E04A4D57-2B71-4CB5-8126-7C807A92E565}"/>
    <hyperlink ref="G90" r:id="rId89" xr:uid="{10F5396D-3E4C-4447-84A0-3777F6E11EFA}"/>
    <hyperlink ref="G91" r:id="rId90" xr:uid="{B26F0DD6-B42F-45BE-9780-B5D073BE73C4}"/>
    <hyperlink ref="G92" r:id="rId91" xr:uid="{A45823FD-951E-4F11-A5D9-13D5B06F95BA}"/>
    <hyperlink ref="G93" r:id="rId92" xr:uid="{EDB6992D-DB5A-4114-A214-8B82E7F27962}"/>
    <hyperlink ref="G94" r:id="rId93" xr:uid="{30A209F9-92BA-46C3-9D81-3DF0EEBE1B12}"/>
    <hyperlink ref="G95" r:id="rId94" xr:uid="{3D441CEA-C6CD-449A-A3FB-90B41F8BE221}"/>
    <hyperlink ref="G96" r:id="rId95" xr:uid="{FF062C44-83D2-4B18-99CD-F7622C6E7597}"/>
    <hyperlink ref="G97" r:id="rId96" xr:uid="{C2D55CB1-CF8C-4528-8FB1-EC284C220D16}"/>
    <hyperlink ref="G98" r:id="rId97" xr:uid="{5691E5CA-4FA1-48BC-8F96-B69EAF3ED8A0}"/>
    <hyperlink ref="G99" r:id="rId98" xr:uid="{899AD8C6-1A3C-4893-A926-CFA3CD621593}"/>
    <hyperlink ref="G100" r:id="rId99" xr:uid="{10BB94C0-0FCA-494D-BDDA-3DDCE9ECB116}"/>
    <hyperlink ref="G101" r:id="rId100" xr:uid="{E75359C0-2336-484A-8DE0-2779C9C9DD7D}"/>
    <hyperlink ref="G102" r:id="rId101" xr:uid="{5489285C-A75B-4847-A576-A81A6DC97FE2}"/>
    <hyperlink ref="G103" r:id="rId102" xr:uid="{A0E2A870-652E-461E-84CE-B13056623A25}"/>
    <hyperlink ref="G104" r:id="rId103" xr:uid="{0DA22B4D-6F91-4FB6-963F-C6702F903214}"/>
    <hyperlink ref="G105" r:id="rId104" xr:uid="{A4D5A0A4-8B9C-4A8C-87C3-88506ED397F9}"/>
    <hyperlink ref="G106" r:id="rId105" xr:uid="{267B642E-D982-43BB-93B7-761DCD8961A3}"/>
    <hyperlink ref="G107" r:id="rId106" xr:uid="{688A702E-1C20-4E96-B67B-FFA6C81B94E4}"/>
    <hyperlink ref="G108" r:id="rId107" xr:uid="{255836CE-F2D7-4B07-A1B7-393E00C803C6}"/>
    <hyperlink ref="G109" r:id="rId108" xr:uid="{4AAC1A36-9537-4B2D-8719-EC0FE112B219}"/>
    <hyperlink ref="G110" r:id="rId109" xr:uid="{A402FE8F-A61C-4049-A9D3-C2DFF3A3452E}"/>
    <hyperlink ref="G111" r:id="rId110" xr:uid="{FB6CCE40-A0A1-46E5-B30D-6C9A292EF451}"/>
    <hyperlink ref="G112" r:id="rId111" xr:uid="{054F9E70-815F-4738-A892-3FB671D7D1A5}"/>
    <hyperlink ref="G113" r:id="rId112" xr:uid="{9C264571-29D9-40DB-8EF7-F60312DCAE53}"/>
    <hyperlink ref="G114" r:id="rId113" xr:uid="{DBC11A3F-345E-4330-9CDE-9DB35A9F1A55}"/>
    <hyperlink ref="G115" r:id="rId114" xr:uid="{6BBC2639-339E-4D00-A3B7-1AB4E942077B}"/>
    <hyperlink ref="G116" r:id="rId115" xr:uid="{906C9A36-0D3A-4503-9AC7-4C5984419EC0}"/>
    <hyperlink ref="G117" r:id="rId116" xr:uid="{1CF85D9C-9C19-477B-B76A-F5540FBE4533}"/>
    <hyperlink ref="G118" r:id="rId117" xr:uid="{EC005AAB-B1DF-4326-8CA4-A90DB57CA2E6}"/>
    <hyperlink ref="G119" r:id="rId118" xr:uid="{14D11412-7930-4B8E-98C8-B2C087F89269}"/>
    <hyperlink ref="G120" r:id="rId119" xr:uid="{98DCBD91-00AF-43FA-8213-2E7210F131AD}"/>
    <hyperlink ref="G121" r:id="rId120" xr:uid="{CAB3B6B0-5405-4BDE-B76E-2D13190179A9}"/>
    <hyperlink ref="G122" r:id="rId121" xr:uid="{019C8A1B-3394-4263-9482-1AC61F56D498}"/>
    <hyperlink ref="G123" r:id="rId122" xr:uid="{4D7D4239-5731-4297-BE8F-3C80C202F147}"/>
    <hyperlink ref="G124" r:id="rId123" xr:uid="{BAB3F796-7C9A-4A3B-A937-F137AF52C73B}"/>
    <hyperlink ref="G125" r:id="rId124" xr:uid="{A57D581F-66B4-4093-A162-BCB716D3E80A}"/>
    <hyperlink ref="G126" r:id="rId125" xr:uid="{5014841F-55D6-4F75-8255-61B14D210468}"/>
    <hyperlink ref="G127" r:id="rId126" xr:uid="{643E36E0-2712-4BDC-9012-D2D7B2FF7904}"/>
    <hyperlink ref="G128" r:id="rId127" xr:uid="{EAE6DE45-4BCE-4549-A6F9-157CE767511B}"/>
    <hyperlink ref="G129" r:id="rId128" xr:uid="{F29EA492-B60C-457E-B59C-E2927C6857E1}"/>
    <hyperlink ref="G130" r:id="rId129" xr:uid="{2DC95616-5351-4291-8E1F-1EA17803BD77}"/>
    <hyperlink ref="G131" r:id="rId130" xr:uid="{2817487F-4871-40C3-AFBE-FA2408252FAD}"/>
    <hyperlink ref="G132" r:id="rId131" xr:uid="{09790EC2-D09F-491B-B343-44745B3E7365}"/>
    <hyperlink ref="G133" r:id="rId132" xr:uid="{1F2AC44A-5AEB-4F2C-B26C-2CD859B6B56E}"/>
    <hyperlink ref="G134" r:id="rId133" xr:uid="{5BF919DA-97A9-4A4B-8BB3-940F03DAA91C}"/>
    <hyperlink ref="G135" r:id="rId134" xr:uid="{CCF9C99B-F949-4328-AA3B-75DF43B0F1D7}"/>
    <hyperlink ref="G136" r:id="rId135" xr:uid="{ADF05782-0145-42EA-B076-930EDA77042F}"/>
    <hyperlink ref="G137" r:id="rId136" xr:uid="{DCC3E492-241E-4640-A7E3-184A21F6DCDF}"/>
    <hyperlink ref="G138" r:id="rId137" xr:uid="{8C19242E-CCB3-4AF7-B224-3C561A06A0F9}"/>
    <hyperlink ref="G139" r:id="rId138" xr:uid="{37D29FC0-F06A-4D46-9F84-B58D272F4C12}"/>
    <hyperlink ref="G140" r:id="rId139" xr:uid="{D39D6BB4-E803-44A0-92CA-9A306359B75E}"/>
    <hyperlink ref="G141" r:id="rId140" xr:uid="{00694FCA-4C6A-4F9B-BDC3-8A067A6C7BDA}"/>
    <hyperlink ref="G142" r:id="rId141" xr:uid="{70DAAA68-C224-4291-BADD-2810FB889B58}"/>
    <hyperlink ref="G143" r:id="rId142" xr:uid="{06FCA6CB-A06B-412F-A0D7-1DC92D36BB19}"/>
    <hyperlink ref="G144" r:id="rId143" xr:uid="{479010C7-4B8F-4515-A63C-1416500D96A4}"/>
    <hyperlink ref="G145" r:id="rId144" xr:uid="{90DE8ACA-E221-47BA-ACA6-AD37AFD1A079}"/>
    <hyperlink ref="G146" r:id="rId145" xr:uid="{D616381C-DAD0-4846-A98D-CD5D660BF9B2}"/>
    <hyperlink ref="G147" r:id="rId146" xr:uid="{BF9AB1F5-AA8C-4B9E-91FD-8C3C1A816504}"/>
    <hyperlink ref="G148" r:id="rId147" xr:uid="{C3AC14A7-5713-4C40-8C6C-CE4F1441DCF6}"/>
    <hyperlink ref="G149" r:id="rId148" xr:uid="{A72E2CEF-CEB0-4369-85F9-E85D95674304}"/>
    <hyperlink ref="G150" r:id="rId149" xr:uid="{3ACD0F6C-23DE-4F29-9C2C-36D1D9E7FD38}"/>
    <hyperlink ref="G151" r:id="rId150" xr:uid="{8C0061B0-D6E4-4244-962A-5781BB73E737}"/>
    <hyperlink ref="G152" r:id="rId151" xr:uid="{CB0BE789-D35A-4A5B-A991-E975D66F4D7F}"/>
    <hyperlink ref="G153" r:id="rId152" xr:uid="{B5993283-D9C9-43B2-92B9-5F787966A931}"/>
    <hyperlink ref="G154" r:id="rId153" xr:uid="{9131AC4E-C6CB-46FB-B553-58F9C0DCA67D}"/>
    <hyperlink ref="G155" r:id="rId154" xr:uid="{069BDC4C-F615-4E97-9B96-0B5CC029E4E0}"/>
    <hyperlink ref="G156" r:id="rId155" xr:uid="{07CEBD33-A9E4-40CB-B21B-70F89D01DE7E}"/>
    <hyperlink ref="G157" r:id="rId156" xr:uid="{FC09B9ED-707A-48E5-81B4-8B6FFAF5F900}"/>
    <hyperlink ref="G158" r:id="rId157" xr:uid="{BC7BAA51-BA83-4E8B-BAC5-9058F109C508}"/>
    <hyperlink ref="G159" r:id="rId158" xr:uid="{DC5E6877-A3F4-4D58-83B7-6D32A36155BB}"/>
    <hyperlink ref="G160" r:id="rId159" xr:uid="{B02406AA-5CB1-4AA5-8F38-5192C93D1CD7}"/>
    <hyperlink ref="G161" r:id="rId160" xr:uid="{2AD7772B-C3AC-4ECA-BE4D-4D531D1C6601}"/>
    <hyperlink ref="G162" r:id="rId161" xr:uid="{38073EC4-8385-4C83-961C-7E1FD5F11760}"/>
    <hyperlink ref="G163" r:id="rId162" xr:uid="{FE682F8A-E072-4620-BDFC-846247C2F40C}"/>
    <hyperlink ref="G164" r:id="rId163" xr:uid="{929CD03C-7728-4F02-989F-F1F2719EA32B}"/>
    <hyperlink ref="G165" r:id="rId164" xr:uid="{D644DCB3-0A39-4005-B9DE-10F660F8E642}"/>
    <hyperlink ref="G166" r:id="rId165" xr:uid="{36E7A2AB-DA25-427A-8118-B03078D4AC53}"/>
    <hyperlink ref="G167" r:id="rId166" xr:uid="{DDA01563-24C3-460B-840B-9EC034C5856B}"/>
    <hyperlink ref="G168" r:id="rId167" xr:uid="{389CD408-3F30-487A-9120-8BDEF90D939C}"/>
    <hyperlink ref="G169" r:id="rId168" xr:uid="{90B3319D-FDFF-479E-ACF4-B971EBEDC56E}"/>
    <hyperlink ref="G170" r:id="rId169" xr:uid="{AB792438-F55C-488C-AF5B-FA99E226F2AF}"/>
    <hyperlink ref="G171" r:id="rId170" xr:uid="{64F7B1E6-3142-48FF-BDFA-90BA76CD7B97}"/>
    <hyperlink ref="G172" r:id="rId171" xr:uid="{7E3CA3F4-9FD4-4266-8DA1-6E282088B77A}"/>
    <hyperlink ref="G173" r:id="rId172" xr:uid="{C65B27CA-9088-460F-AA55-0E71C8CCA47F}"/>
    <hyperlink ref="G174" r:id="rId173" xr:uid="{B81336EC-99F4-41D7-8E24-E252C68B6E4C}"/>
    <hyperlink ref="G175" r:id="rId174" xr:uid="{CC776BAE-3E6C-4FD0-BCFC-8658998BE896}"/>
    <hyperlink ref="G176" r:id="rId175" xr:uid="{8AA811E5-43FE-47DA-866E-06E3CE594916}"/>
    <hyperlink ref="G177" r:id="rId176" xr:uid="{53F592D4-A2A2-457C-A098-E4DC8D512082}"/>
    <hyperlink ref="G178" r:id="rId177" xr:uid="{F9A32BE4-2647-4E72-AA7A-623F0405A731}"/>
    <hyperlink ref="G179" r:id="rId178" xr:uid="{EC334CF2-3035-4DA4-8C5F-BF73706701AA}"/>
    <hyperlink ref="G180" r:id="rId179" xr:uid="{7FC71DB8-A44A-41F5-A078-E93F84272749}"/>
    <hyperlink ref="G181" r:id="rId180" xr:uid="{3A12AE1C-06F4-4A7D-A2EF-62912CDB6FA6}"/>
    <hyperlink ref="G182" r:id="rId181" xr:uid="{21607A37-2D0B-49D7-8562-353620240776}"/>
    <hyperlink ref="G183" r:id="rId182" xr:uid="{D31FF0D5-5DA0-4E45-8224-522AC8FCC6C4}"/>
    <hyperlink ref="G184" r:id="rId183" xr:uid="{F3B39EB5-6BD5-4B6A-94AC-F840A5A04BBA}"/>
    <hyperlink ref="G185" r:id="rId184" xr:uid="{AA1687DB-11E0-4017-A5F1-C83E6E1415C4}"/>
    <hyperlink ref="G186" r:id="rId185" xr:uid="{4049907E-EFD5-4322-A4B0-2ED3A3EE2D7B}"/>
    <hyperlink ref="G187" r:id="rId186" xr:uid="{F99BD764-0641-4604-8807-9390681EC2E9}"/>
    <hyperlink ref="G188" r:id="rId187" xr:uid="{1BAC79C2-A8A3-4CC0-9E81-BEB694F7E434}"/>
    <hyperlink ref="G189" r:id="rId188" xr:uid="{B5337838-330C-4706-A0B5-AFE340C45B86}"/>
    <hyperlink ref="G190" r:id="rId189" xr:uid="{0768FEB9-DB13-4F15-A1A7-AC617CC9946A}"/>
    <hyperlink ref="G191" r:id="rId190" xr:uid="{00EE3DD9-4F83-49EB-AB04-A26415366D9E}"/>
    <hyperlink ref="G192" r:id="rId191" xr:uid="{1898046F-0D1A-44A9-AB6C-164E71FB0C5A}"/>
    <hyperlink ref="G193" r:id="rId192" xr:uid="{9CB89ABE-289F-46CC-A15A-4EBB517AFDC5}"/>
    <hyperlink ref="G194" r:id="rId193" xr:uid="{58EA9DEE-4690-457F-AA08-6F35EBC40005}"/>
    <hyperlink ref="G195" r:id="rId194" xr:uid="{C0B98492-9AF9-454B-8785-01387F1EC84A}"/>
    <hyperlink ref="G196" r:id="rId195" xr:uid="{5E55AECE-25CB-4183-BD47-166836E4C170}"/>
    <hyperlink ref="G197" r:id="rId196" xr:uid="{5DEDD699-9E25-4013-8F56-62610C92F66B}"/>
    <hyperlink ref="G198" r:id="rId197" xr:uid="{615C6838-7146-4F34-92DA-A1B459CDB4BC}"/>
    <hyperlink ref="G199" r:id="rId198" xr:uid="{8DFE8E5F-FA3B-47D0-822E-08402DF44345}"/>
    <hyperlink ref="G200" r:id="rId199" xr:uid="{FC15E405-34B3-42BF-B0B7-F6F7C92BDB8E}"/>
    <hyperlink ref="G201" r:id="rId200" xr:uid="{6BFB5C34-35E4-49D6-A0A2-DD3326352B86}"/>
    <hyperlink ref="G202" r:id="rId201" xr:uid="{C14464C1-DE52-430F-AF0F-9E1FAC031EBD}"/>
    <hyperlink ref="G203" r:id="rId202" xr:uid="{768F24F0-3AEF-4EA7-A9D4-01308ABBD3B5}"/>
    <hyperlink ref="G204" r:id="rId203" xr:uid="{62625F05-03F2-4978-9459-AA7293448E7D}"/>
    <hyperlink ref="G205" r:id="rId204" xr:uid="{2F97EDAA-18CB-48DA-9B43-046939974A35}"/>
    <hyperlink ref="G206" r:id="rId205" xr:uid="{7BB38438-2D36-44D3-9200-982EA0AFEE81}"/>
    <hyperlink ref="G207" r:id="rId206" xr:uid="{AFDAB8F6-1E39-4521-AF56-00876AFD736B}"/>
    <hyperlink ref="G208" r:id="rId207" xr:uid="{2C5C9F3B-3FDB-4F58-90BD-6EFED68A792B}"/>
    <hyperlink ref="G209" r:id="rId208" xr:uid="{8C6192B9-2D32-45C4-8C11-04CFE929979B}"/>
    <hyperlink ref="G210" r:id="rId209" xr:uid="{013A70D3-ED51-4513-A97D-A3AE4F5048A0}"/>
    <hyperlink ref="G211" r:id="rId210" xr:uid="{2BA03308-E329-4EC6-BF71-8A0EC8014EC3}"/>
    <hyperlink ref="G212" r:id="rId211" xr:uid="{3A9BB84E-F8C0-4F48-9734-E5CB5B6E69E8}"/>
    <hyperlink ref="G213" r:id="rId212" xr:uid="{62DD744B-493D-4A5B-8283-B778723698BE}"/>
    <hyperlink ref="G214" r:id="rId213" xr:uid="{AFF38783-4EC5-4806-9AD4-5A3CAAA49E5C}"/>
    <hyperlink ref="G215" r:id="rId214" xr:uid="{F98FB8AA-7119-421F-A083-1B7EA16D89C2}"/>
    <hyperlink ref="G216" r:id="rId215" xr:uid="{477FA969-A20B-4A36-8BD0-DE0B565F9204}"/>
    <hyperlink ref="G217" r:id="rId216" xr:uid="{A6A21555-D046-4328-A23F-2AEBDD307FA5}"/>
    <hyperlink ref="G218" r:id="rId217" xr:uid="{45101F0C-711F-442C-8635-7CD4DBF9FC16}"/>
    <hyperlink ref="G219" r:id="rId218" xr:uid="{94315A1E-ED3D-425D-BA12-C2C58FA6FDF4}"/>
    <hyperlink ref="G220" r:id="rId219" xr:uid="{1EBEF48F-8649-4AC1-9E4E-676AE86F0062}"/>
    <hyperlink ref="G221" r:id="rId220" xr:uid="{BD6489FB-14C4-4DD5-8406-8DB4ACA0AF98}"/>
    <hyperlink ref="G222" r:id="rId221" xr:uid="{93E09EBA-06AB-4051-8266-052B5A9056E2}"/>
    <hyperlink ref="G223" r:id="rId222" xr:uid="{9E34DD36-58E1-4E52-88F0-BA96ACD153B5}"/>
    <hyperlink ref="G224" r:id="rId223" xr:uid="{2864DAEE-FDB9-43C6-814E-D3B33FD0F5F8}"/>
    <hyperlink ref="G225" r:id="rId224" xr:uid="{5064D626-90BA-4D03-B5A8-4EFF759544E3}"/>
    <hyperlink ref="G226" r:id="rId225" xr:uid="{27E40877-2EE5-49CB-A5B8-B2A4F9E98C5C}"/>
    <hyperlink ref="G227" r:id="rId226" xr:uid="{562A1ABF-BDCC-4ECD-8FA5-9217F10C5302}"/>
    <hyperlink ref="G228" r:id="rId227" xr:uid="{C68E1932-51E8-44AD-8794-DE747DB671D6}"/>
    <hyperlink ref="G229" r:id="rId228" xr:uid="{93B95C53-B6A7-4BF7-8F81-28B206C64C7E}"/>
    <hyperlink ref="G230" r:id="rId229" xr:uid="{F6D472E6-71DF-4E5B-8342-E8CEC8F3BA8D}"/>
    <hyperlink ref="G231" r:id="rId230" xr:uid="{D3E20B22-DD9B-4A60-9D66-070B2659E186}"/>
    <hyperlink ref="G232" r:id="rId231" xr:uid="{633599A2-2F51-49E4-B5F1-B2B62F64E4E8}"/>
    <hyperlink ref="G233" r:id="rId232" xr:uid="{0E58FA3F-7BE6-427A-981A-7310A453032E}"/>
    <hyperlink ref="G234" r:id="rId233" xr:uid="{71E4EA64-E2B8-4CAE-A751-EB6818EAD7CA}"/>
    <hyperlink ref="G235" r:id="rId234" xr:uid="{A9324BD7-5E3D-46CF-8865-6FD36FAD91A6}"/>
    <hyperlink ref="G236" r:id="rId235" xr:uid="{4F1982D6-767A-4AB7-BD96-B1E73FD604C8}"/>
    <hyperlink ref="G237" r:id="rId236" xr:uid="{4E3E12F7-C7EA-41DF-BB45-0E23DB910EA7}"/>
    <hyperlink ref="G238" r:id="rId237" xr:uid="{DB2B5282-348A-46DB-BA4E-74E423F4079E}"/>
    <hyperlink ref="G239" r:id="rId238" xr:uid="{36E4AAC2-2E51-4E05-B951-994E5A0D3AFC}"/>
    <hyperlink ref="G240" r:id="rId239" xr:uid="{028425A2-55DD-49DE-B082-FC6166DF93DC}"/>
    <hyperlink ref="G241" r:id="rId240" xr:uid="{63C366AA-E73A-4EBA-8187-6F6D24A447EF}"/>
    <hyperlink ref="G242" r:id="rId241" xr:uid="{AFA87F42-DACC-4B8F-A457-47BCDDB90601}"/>
    <hyperlink ref="G243" r:id="rId242" xr:uid="{F8AC05F2-4F91-407E-847E-317C95312BC3}"/>
    <hyperlink ref="G244" r:id="rId243" xr:uid="{B4A6FCA4-4EEB-452F-B930-A7311387817D}"/>
    <hyperlink ref="G245" r:id="rId244" xr:uid="{B0FDE421-885D-4E32-8C05-E61FCB6FF179}"/>
    <hyperlink ref="G246" r:id="rId245" xr:uid="{9D3F6F9E-6850-4772-B3A9-23E57ED761D8}"/>
    <hyperlink ref="G247" r:id="rId246" xr:uid="{6F79EB7B-F34D-4799-8CF7-B0F0E0731B78}"/>
    <hyperlink ref="G248" r:id="rId247" xr:uid="{C52D06F3-20F8-4AF1-8299-6C3EA66518BA}"/>
    <hyperlink ref="G249" r:id="rId248" xr:uid="{90385A89-3F19-4655-9667-7F85BA66F461}"/>
    <hyperlink ref="G250" r:id="rId249" xr:uid="{F50B263C-878A-47E5-B2CC-431145457C56}"/>
    <hyperlink ref="G251" r:id="rId250" xr:uid="{62DBB758-122F-4DD6-92D2-AC8C22FDEC01}"/>
    <hyperlink ref="G252" r:id="rId251" xr:uid="{D208D97C-BA61-466E-94A0-C30F8749F0EB}"/>
    <hyperlink ref="G253" r:id="rId252" xr:uid="{E100D49F-B146-4840-B89A-D8EAEF6C5C78}"/>
    <hyperlink ref="G254" r:id="rId253" xr:uid="{95D480D6-02CC-4619-875A-98EE10B7E13D}"/>
    <hyperlink ref="G255" r:id="rId254" xr:uid="{DF00E1D8-0D65-4E90-93DC-40C10BD7C76A}"/>
    <hyperlink ref="G256" r:id="rId255" xr:uid="{7E709E0F-B47D-4B18-8C18-6A700DF88396}"/>
    <hyperlink ref="G257" r:id="rId256" xr:uid="{9DED4CA5-3C23-408E-9F00-1E24E4796329}"/>
    <hyperlink ref="G258" r:id="rId257" xr:uid="{D0A0689D-7287-4A6E-B688-A73B29BB5087}"/>
    <hyperlink ref="G259" r:id="rId258" xr:uid="{E9BAAE31-79F6-41B4-A4AC-1AB4D074E5A1}"/>
    <hyperlink ref="G260" r:id="rId259" xr:uid="{D55E6E3B-7888-4F78-9F76-828AD72CA78E}"/>
    <hyperlink ref="G261" r:id="rId260" xr:uid="{96FF824F-33AE-475C-ACFF-96C1E131C639}"/>
    <hyperlink ref="G262" r:id="rId261" xr:uid="{940682E0-6A9D-4753-97F3-BE7F2EEAE628}"/>
    <hyperlink ref="G263" r:id="rId262" xr:uid="{0303D996-F6B0-4CD0-809B-3C7C6DCC4436}"/>
    <hyperlink ref="G264" r:id="rId263" xr:uid="{B263E0AB-A30C-4C35-9CC4-CE75A6FD15EA}"/>
    <hyperlink ref="G265" r:id="rId264" xr:uid="{CFE1E950-2F67-45D0-880F-8F105C1FAAE0}"/>
    <hyperlink ref="G266" r:id="rId265" xr:uid="{394CEBE0-E7AE-409D-83A9-4F81B8EE4821}"/>
    <hyperlink ref="G267" r:id="rId266" xr:uid="{919D331F-CF20-45F2-A8FD-D361F14C1550}"/>
    <hyperlink ref="G268" r:id="rId267" xr:uid="{D1B9B839-2ED5-4D0C-B750-0B455F9D4E85}"/>
    <hyperlink ref="G269" r:id="rId268" xr:uid="{52815C78-017C-48AC-9923-7B406E7F130B}"/>
    <hyperlink ref="G270" r:id="rId269" xr:uid="{217B3F62-6AD1-423C-A6A6-F9CE008CDAB5}"/>
    <hyperlink ref="G271" r:id="rId270" xr:uid="{41CB7A55-8E14-43B7-9842-9FFB963144D7}"/>
    <hyperlink ref="G272" r:id="rId271" xr:uid="{1049840F-10FA-4472-8D8A-946BEB3444DA}"/>
    <hyperlink ref="G273" r:id="rId272" xr:uid="{7314B01C-EC3F-4F26-82B0-A7447CEBD657}"/>
    <hyperlink ref="G274" r:id="rId273" xr:uid="{3FA95CB9-E829-42C6-976A-B5DE039570AC}"/>
    <hyperlink ref="G275" r:id="rId274" xr:uid="{2DA68B8D-FF15-4F99-9A31-88619420923D}"/>
    <hyperlink ref="G276" r:id="rId275" xr:uid="{9D2C42EC-DBCF-4DE8-B561-E83A51677471}"/>
    <hyperlink ref="G277" r:id="rId276" xr:uid="{FE43BBEB-5A59-4D9C-8F53-A409480B98E0}"/>
    <hyperlink ref="G278" r:id="rId277" xr:uid="{EF004047-3CBE-46D2-9601-16C1E6610A8A}"/>
    <hyperlink ref="G279" r:id="rId278" xr:uid="{A6580E5E-293A-42EE-85B7-A26C78C16C65}"/>
    <hyperlink ref="G280" r:id="rId279" xr:uid="{B2B1ADFE-A0E6-4402-9AAF-EF44C99355EA}"/>
    <hyperlink ref="G281" r:id="rId280" xr:uid="{DD6B948A-9AB1-4E0F-A9B2-5F015682F8F4}"/>
    <hyperlink ref="G282" r:id="rId281" xr:uid="{59A55910-3133-41E9-9991-DAA700606750}"/>
    <hyperlink ref="G283" r:id="rId282" xr:uid="{526043ED-50DA-480F-AEDC-F1DD12CF5E53}"/>
    <hyperlink ref="G284" r:id="rId283" xr:uid="{44CEA86D-68D7-44D6-AEEF-1039BD39BFBE}"/>
    <hyperlink ref="G285" r:id="rId284" xr:uid="{CA9A7690-FB39-4FAA-8C6B-28CDEF6B1E9E}"/>
    <hyperlink ref="G286" r:id="rId285" xr:uid="{C19C321F-BEC1-4A4B-9966-E97597DB369F}"/>
    <hyperlink ref="G287" r:id="rId286" xr:uid="{34D7F6A6-E4AA-407D-9535-AE0CCE682554}"/>
    <hyperlink ref="G288" r:id="rId287" xr:uid="{7D5119CB-BCFF-41E6-AAF0-A6FD1C1D6587}"/>
    <hyperlink ref="G289" r:id="rId288" xr:uid="{1507C7B4-D38A-48DE-9C20-BBD929287DE3}"/>
    <hyperlink ref="G290" r:id="rId289" xr:uid="{A79AAE8D-2133-4E07-9E24-7458396B6156}"/>
    <hyperlink ref="G291" r:id="rId290" xr:uid="{66F48CF2-7ECD-4288-B263-CAD3F2F6EA2F}"/>
    <hyperlink ref="G292" r:id="rId291" xr:uid="{26087DEC-AC2F-4D59-A0E1-CE73B82F55EE}"/>
    <hyperlink ref="G293" r:id="rId292" xr:uid="{828DC71C-019D-4358-B29B-572DB6ACA646}"/>
    <hyperlink ref="G294" r:id="rId293" xr:uid="{CECE66F1-23A2-4227-892A-22B03A47C90B}"/>
    <hyperlink ref="G295" r:id="rId294" xr:uid="{9F9A9977-6ED0-402A-AF83-1BE6C0DD6CDF}"/>
    <hyperlink ref="G296" r:id="rId295" xr:uid="{EB776110-B937-4CAA-AE98-104B122F001F}"/>
    <hyperlink ref="G297" r:id="rId296" xr:uid="{936D3010-07FD-49F0-AD51-FA8443BB239B}"/>
    <hyperlink ref="G298" r:id="rId297" xr:uid="{469A0006-3D50-4EB9-901F-A51A242BA80D}"/>
    <hyperlink ref="G299" r:id="rId298" xr:uid="{ADA4A39C-4299-4187-9877-5893B02385AC}"/>
    <hyperlink ref="G300" r:id="rId299" xr:uid="{C49620AA-4900-407F-A2F2-ED32DB920BE1}"/>
    <hyperlink ref="G301" r:id="rId300" xr:uid="{8CF60B7F-D8D5-4AE4-9221-3C6A97C7158D}"/>
    <hyperlink ref="G302" r:id="rId301" xr:uid="{5BF87241-181D-4DE1-897D-07AEC9CA5008}"/>
    <hyperlink ref="G303" r:id="rId302" xr:uid="{129FA599-B1A3-4E63-B5A1-E6F61D217841}"/>
    <hyperlink ref="G304" r:id="rId303" xr:uid="{62F6386E-7BB2-430A-B03B-68AA81D23D2C}"/>
    <hyperlink ref="G305" r:id="rId304" xr:uid="{AA384E5C-A08F-4A05-878E-0D2CE32ABE12}"/>
    <hyperlink ref="G306" r:id="rId305" xr:uid="{93DF4C0C-96B7-46FF-B4FC-D291EEB63BFF}"/>
    <hyperlink ref="G307" r:id="rId306" xr:uid="{C27D34B8-ABD4-4703-B258-DFF743D82023}"/>
    <hyperlink ref="G308" r:id="rId307" xr:uid="{1F3DD9ED-52CD-4468-B596-A05CA5BD1333}"/>
    <hyperlink ref="G309" r:id="rId308" xr:uid="{34258D03-9791-4F02-B051-5ED8BF8698BE}"/>
    <hyperlink ref="G310" r:id="rId309" xr:uid="{4A345E78-FF6D-4F55-B16A-A053913FF79B}"/>
    <hyperlink ref="G311" r:id="rId310" xr:uid="{3A7C4D48-F6AE-485D-A6B5-F69C2B78B0AF}"/>
    <hyperlink ref="G312" r:id="rId311" xr:uid="{EC8AF699-7CFF-402E-B6A2-84793EF5C603}"/>
    <hyperlink ref="G313" r:id="rId312" xr:uid="{E1AA52E7-D5DB-4B54-8F84-E458AFA9F7F9}"/>
    <hyperlink ref="G314" r:id="rId313" xr:uid="{343161B8-A109-4709-9EC4-5C4B2A66EC88}"/>
    <hyperlink ref="G315" r:id="rId314" xr:uid="{0BED602F-BAD5-4B75-9E88-B1EA5042AA15}"/>
    <hyperlink ref="G316" r:id="rId315" xr:uid="{8BAFE964-6A0D-4F12-90B1-18373FBD7D77}"/>
    <hyperlink ref="G317" r:id="rId316" xr:uid="{420151E0-180D-4CD6-B148-4E144BDA2173}"/>
    <hyperlink ref="G318" r:id="rId317" xr:uid="{3CAF83BE-3D80-45C5-8CD0-17C82D7811AE}"/>
    <hyperlink ref="G319" r:id="rId318" xr:uid="{62BF63CC-6683-4A94-A7C0-5C0AD707E922}"/>
    <hyperlink ref="G320" r:id="rId319" xr:uid="{5FD7AEF0-38C1-42BE-AD3D-64864408B8FE}"/>
    <hyperlink ref="G321" r:id="rId320" xr:uid="{FA6C6B41-5805-4CBD-B2E3-E82BAEFF142A}"/>
    <hyperlink ref="G322" r:id="rId321" xr:uid="{AA1D5C19-D54D-42DC-BFC6-4229655F5D0B}"/>
    <hyperlink ref="G323" r:id="rId322" xr:uid="{A785FA14-8C64-4917-803B-74751F93A343}"/>
    <hyperlink ref="G324" r:id="rId323" xr:uid="{3CF4B16A-7C48-4C6C-935C-B96A37E16FCD}"/>
    <hyperlink ref="G325" r:id="rId324" xr:uid="{62F6D12A-8F87-4BA8-96F1-B11C5C1EBC63}"/>
    <hyperlink ref="G326" r:id="rId325" xr:uid="{CF9F7665-7191-4908-975C-4206BA25E98F}"/>
    <hyperlink ref="G327" r:id="rId326" xr:uid="{80D10A15-8003-46C5-95A0-619173BC2689}"/>
    <hyperlink ref="G328" r:id="rId327" xr:uid="{873F8799-3314-4E27-ACCA-3BD22A06EE98}"/>
    <hyperlink ref="G329" r:id="rId328" xr:uid="{825F391F-DFA2-419B-8A81-C8033213F65C}"/>
    <hyperlink ref="G330" r:id="rId329" xr:uid="{3F7B6B61-22BC-4EFC-9D7F-848A9289C595}"/>
    <hyperlink ref="G331" r:id="rId330" xr:uid="{392355EC-FB52-4A2D-95AC-1329A3A2A9EC}"/>
    <hyperlink ref="G332" r:id="rId331" xr:uid="{51A63384-BF2E-461C-8EDA-2529861D4620}"/>
    <hyperlink ref="G333" r:id="rId332" xr:uid="{5BB8A1EE-7C43-44AA-BD5B-885CC232D653}"/>
    <hyperlink ref="G334" r:id="rId333" xr:uid="{4BC5B32A-9255-496B-B536-25D2B2B73EF6}"/>
    <hyperlink ref="G335" r:id="rId334" xr:uid="{F1618942-6B91-41BF-838C-3694566B39D3}"/>
    <hyperlink ref="G336" r:id="rId335" xr:uid="{AA327973-D5C4-4B4D-B9A6-C150ADEEC8A5}"/>
    <hyperlink ref="G337" r:id="rId336" xr:uid="{5DF61400-6258-4FA8-B256-BEE011E0801B}"/>
    <hyperlink ref="G338" r:id="rId337" xr:uid="{7DDA75DD-2126-4E8E-8916-7EDD57A38C8D}"/>
    <hyperlink ref="G339" r:id="rId338" xr:uid="{53E99AE3-E6A7-4384-AFF0-7633EC0AE934}"/>
    <hyperlink ref="G340" r:id="rId339" xr:uid="{C312C8D8-8FB4-4371-A3E3-42E3BE7FEE20}"/>
    <hyperlink ref="G341" r:id="rId340" xr:uid="{9C63D711-E5B4-4D63-805D-A519130F602A}"/>
    <hyperlink ref="G342" r:id="rId341" xr:uid="{B3EAEC5A-39EF-4F6C-B729-45C8E5B7399B}"/>
    <hyperlink ref="G343" r:id="rId342" xr:uid="{7EE51718-DEEB-4699-A378-8D20653356D3}"/>
    <hyperlink ref="G344" r:id="rId343" xr:uid="{D3666E7F-C0BD-4E99-932F-C3216BD9AFCA}"/>
    <hyperlink ref="G345" r:id="rId344" xr:uid="{D51C105B-BBA8-43A3-86A4-64D243E01C17}"/>
    <hyperlink ref="G346" r:id="rId345" xr:uid="{CC60B227-FBB8-4C15-A82A-A2946EEFE82F}"/>
    <hyperlink ref="G347" r:id="rId346" xr:uid="{4EC58861-69B8-4FEC-9C54-AF43D1170A1B}"/>
    <hyperlink ref="G348" r:id="rId347" xr:uid="{83CFCCBA-E704-4A5B-9B90-332372B868B1}"/>
    <hyperlink ref="G349" r:id="rId348" xr:uid="{E83AB17E-025D-40DA-A4F7-4CD8B3547A3D}"/>
    <hyperlink ref="G350" r:id="rId349" xr:uid="{68053A63-CCBB-4FC7-B7AC-FEF3328E2E35}"/>
    <hyperlink ref="G351" r:id="rId350" xr:uid="{EF736BC8-65FC-4842-A1AD-8C72B9EC03AD}"/>
    <hyperlink ref="G352" r:id="rId351" xr:uid="{077557ED-2A35-4241-8E27-CD6D9C251E35}"/>
    <hyperlink ref="G353" r:id="rId352" xr:uid="{4ED908C4-241D-4761-B9C9-10AD2CFA36AF}"/>
    <hyperlink ref="G354" r:id="rId353" xr:uid="{4CFCF61C-2FF9-4ED5-9DCC-4663824DB1EF}"/>
    <hyperlink ref="G355" r:id="rId354" xr:uid="{786055CB-DE94-438B-94EA-D8E430987592}"/>
    <hyperlink ref="G356" r:id="rId355" xr:uid="{7191F9ED-E4E8-4963-89BC-21269173B159}"/>
    <hyperlink ref="G357" r:id="rId356" xr:uid="{9A175F8D-6F90-490C-AF9F-F3453A591585}"/>
    <hyperlink ref="G358" r:id="rId357" xr:uid="{C9C594AA-4367-4CE0-B189-8A299A8B407A}"/>
    <hyperlink ref="G359" r:id="rId358" xr:uid="{3DA10187-B42C-4487-A7D8-FD9B698063C8}"/>
    <hyperlink ref="G360" r:id="rId359" xr:uid="{A81BEB23-022A-44B6-B3C4-750D1E88EC01}"/>
    <hyperlink ref="G361" r:id="rId360" xr:uid="{EA4EC722-4A43-4D58-8C7C-9B99B7C1205C}"/>
    <hyperlink ref="G362" r:id="rId361" xr:uid="{A0AF4262-53DA-40F9-85D1-F516A03685DE}"/>
    <hyperlink ref="G363" r:id="rId362" xr:uid="{74619B6C-BF5D-4B9B-B699-7BB741674234}"/>
    <hyperlink ref="G364" r:id="rId363" xr:uid="{A6A07150-DF7B-487F-B4F9-73B26850E709}"/>
    <hyperlink ref="G365" r:id="rId364" xr:uid="{931D1000-E34C-44BF-8AF0-96B29A117139}"/>
    <hyperlink ref="G366" r:id="rId365" xr:uid="{9ADAC69C-66C7-47E3-ABEF-E09AE3CE097C}"/>
    <hyperlink ref="G367" r:id="rId366" xr:uid="{27BFA713-5214-4C26-B096-C06070D7815D}"/>
    <hyperlink ref="G368" r:id="rId367" xr:uid="{9AB41DBA-B25D-4A37-83D2-4FB1017C188D}"/>
    <hyperlink ref="G369" r:id="rId368" xr:uid="{1B0F6842-0DFB-4AD7-8720-25BED68AC9F6}"/>
    <hyperlink ref="G370" r:id="rId369" xr:uid="{60C7C462-5276-496A-9B5D-A8B3DC1AE709}"/>
    <hyperlink ref="G371" r:id="rId370" xr:uid="{ADC6E52C-5C9A-4B3A-9962-9C9BB4461685}"/>
    <hyperlink ref="G372" r:id="rId371" xr:uid="{5236A38A-B52E-4676-8941-9CF4B0A5D4DC}"/>
    <hyperlink ref="G373" r:id="rId372" xr:uid="{894144DB-FBE0-4CD5-93D5-4E47CA5C9DF1}"/>
    <hyperlink ref="G374" r:id="rId373" xr:uid="{8DE4517B-55FA-4536-B70A-0092230B115F}"/>
    <hyperlink ref="G375" r:id="rId374" xr:uid="{8EC3D686-177B-47E1-8843-DC88982E2A0B}"/>
    <hyperlink ref="G376" r:id="rId375" xr:uid="{FBB538E8-8190-4E77-A8C0-6A20B9206CAF}"/>
    <hyperlink ref="G377" r:id="rId376" xr:uid="{6A629365-6410-4686-9F87-8E8A3150BF56}"/>
    <hyperlink ref="G378" r:id="rId377" xr:uid="{78E9E51C-C304-4108-B477-E9F1D48C708A}"/>
    <hyperlink ref="G379" r:id="rId378" xr:uid="{A0B121DE-F69E-4435-A43F-C2EE81F314D4}"/>
    <hyperlink ref="G380" r:id="rId379" xr:uid="{88DF6B44-2D34-4A9B-9450-B7B032C6F4EB}"/>
    <hyperlink ref="G381" r:id="rId380" xr:uid="{16810E48-0FF1-45F8-B049-F77D000D35CC}"/>
    <hyperlink ref="G382" r:id="rId381" xr:uid="{2CEB6CF2-D852-4896-9748-E05F6B9B1CEF}"/>
    <hyperlink ref="G383" r:id="rId382" xr:uid="{87717AF8-8F1D-4967-9784-918B3AACDD54}"/>
    <hyperlink ref="G384" r:id="rId383" xr:uid="{77BAA11C-01B2-4868-AF5B-BE9FB695F989}"/>
    <hyperlink ref="G385" r:id="rId384" xr:uid="{46A458FE-8A73-4FA9-8CAA-CA17524EF42E}"/>
    <hyperlink ref="G386" r:id="rId385" xr:uid="{326A4790-5503-4BFF-9FE8-2E3DE08A3A69}"/>
    <hyperlink ref="G387" r:id="rId386" xr:uid="{AAE9DE31-F65D-413B-ADEA-A23DC19BA00C}"/>
    <hyperlink ref="G388" r:id="rId387" xr:uid="{6D02A6D4-FEE0-4A0F-A36B-A7AC620FED34}"/>
    <hyperlink ref="G389" r:id="rId388" xr:uid="{91BEF639-27F7-42DD-A66C-0296D04150F3}"/>
    <hyperlink ref="G390" r:id="rId389" xr:uid="{4E031F43-EA93-4515-9781-63997CC75DD4}"/>
    <hyperlink ref="G391" r:id="rId390" xr:uid="{5FDFF403-9BD6-40AD-954F-F7DEDA20867D}"/>
    <hyperlink ref="G392" r:id="rId391" xr:uid="{2B2525AC-1C6A-4A1A-BF87-C5690C13D514}"/>
    <hyperlink ref="G393" r:id="rId392" xr:uid="{8B8B036F-05CA-4097-8B4D-895C55DBE8A3}"/>
    <hyperlink ref="G394" r:id="rId393" xr:uid="{65C105B9-B69F-418C-B8C0-15C3DAFDDBD6}"/>
    <hyperlink ref="G395" r:id="rId394" xr:uid="{B03A78D4-4B82-4E3A-9458-A61A29ED22E8}"/>
    <hyperlink ref="G396" r:id="rId395" xr:uid="{306A92C3-A586-4514-93B4-67C538836CDE}"/>
    <hyperlink ref="G397" r:id="rId396" xr:uid="{94C3E749-C0AF-4F68-9C88-2D0B0C2FF393}"/>
    <hyperlink ref="G398" r:id="rId397" xr:uid="{F69236F2-FDE4-4AC3-B36A-6B2A361B831B}"/>
    <hyperlink ref="G399" r:id="rId398" xr:uid="{325ECD48-3C62-4FF5-BCEF-E513687C082A}"/>
    <hyperlink ref="G400" r:id="rId399" xr:uid="{197085DD-6D70-4AC0-9FE6-E96E4298AFD3}"/>
    <hyperlink ref="G401" r:id="rId400" xr:uid="{FC7531D8-2D72-4902-B8EF-3900E1110522}"/>
    <hyperlink ref="G402" r:id="rId401" xr:uid="{6C11C749-7FCC-450B-A695-84E1098F6466}"/>
    <hyperlink ref="G403" r:id="rId402" xr:uid="{3FD8427A-0F0D-45C0-A841-158409AFAC76}"/>
    <hyperlink ref="G404" r:id="rId403" xr:uid="{848D4857-3655-44FD-8B70-AA14717BACFF}"/>
    <hyperlink ref="G405" r:id="rId404" xr:uid="{641C1FF5-232C-4155-8AE1-3ED865061707}"/>
    <hyperlink ref="G406" r:id="rId405" xr:uid="{A35CA7C6-DB6B-4F43-9781-C085F047AA7F}"/>
    <hyperlink ref="G407" r:id="rId406" xr:uid="{0B51E0CB-37C9-4B8A-BADE-A32C9B5EBFA4}"/>
    <hyperlink ref="G408" r:id="rId407" xr:uid="{047F0E97-1F3F-4419-91A1-231CA30C6484}"/>
    <hyperlink ref="G409" r:id="rId408" xr:uid="{F6EA875C-13CB-470F-B8EE-4E44E62E7D63}"/>
    <hyperlink ref="G410" r:id="rId409" xr:uid="{9C476CC5-D956-4218-AE30-F97D2A385B8D}"/>
    <hyperlink ref="G411" r:id="rId410" xr:uid="{D019B677-F146-455D-8CC0-76D6F23D9AEC}"/>
    <hyperlink ref="G412" r:id="rId411" xr:uid="{B7CA0266-9ABF-4B60-82F8-2B431131962F}"/>
    <hyperlink ref="G413" r:id="rId412" xr:uid="{E9D5A57A-FAED-4200-85C4-D0D4313AF4CE}"/>
    <hyperlink ref="G414" r:id="rId413" xr:uid="{7F590BC7-44DB-4EE4-B3E0-029E4643A99F}"/>
    <hyperlink ref="G415" r:id="rId414" xr:uid="{FE80CCE6-DD38-4554-81B3-1A4E4EDBB532}"/>
    <hyperlink ref="G416" r:id="rId415" xr:uid="{422DCA3F-DB24-477C-9BA9-37A0C850EF15}"/>
    <hyperlink ref="G417" r:id="rId416" xr:uid="{4C580248-00E1-4BF3-8060-EBD0D47B9A1C}"/>
    <hyperlink ref="G418" r:id="rId417" xr:uid="{7586CB96-8920-4803-B5CB-2B6555B2A4C5}"/>
    <hyperlink ref="G419" r:id="rId418" xr:uid="{300F9E7B-2672-4ACC-8759-6877B5BBD9D7}"/>
    <hyperlink ref="G420" r:id="rId419" xr:uid="{DB5618AB-14B4-4D31-9207-62B44453489F}"/>
    <hyperlink ref="G421" r:id="rId420" xr:uid="{46CBB066-7841-4FA8-84DB-A773019AB9A6}"/>
    <hyperlink ref="G422" r:id="rId421" xr:uid="{4D58BDAA-D00A-4A3E-B602-FB7A1DAB31BC}"/>
    <hyperlink ref="G423" r:id="rId422" xr:uid="{ED2F2717-EF38-40A2-8F3B-63764952F9A5}"/>
    <hyperlink ref="G424" r:id="rId423" xr:uid="{C263C8B7-49C2-430B-B92B-05B3BD73139E}"/>
    <hyperlink ref="G425" r:id="rId424" xr:uid="{679A0979-3CBE-4D65-B488-E3F036FB9691}"/>
    <hyperlink ref="G426" r:id="rId425" xr:uid="{D3AC0221-4B7C-4510-8BD9-668525D79BA9}"/>
    <hyperlink ref="G427" r:id="rId426" xr:uid="{E1D42A7E-156B-4848-A4B0-6127F3BB76BB}"/>
    <hyperlink ref="G428" r:id="rId427" xr:uid="{2791CEF0-C905-4222-A986-6A5CF4270D64}"/>
    <hyperlink ref="G429" r:id="rId428" xr:uid="{495A00DE-57F6-4875-82E6-BBAD3EE5A025}"/>
    <hyperlink ref="G430" r:id="rId429" xr:uid="{1C48312F-C322-4820-BEEC-3E3FB73767DA}"/>
    <hyperlink ref="G431" r:id="rId430" xr:uid="{36DD22D7-1F99-4D83-985D-291A974CC118}"/>
    <hyperlink ref="G432" r:id="rId431" xr:uid="{5E16C27F-F426-48EB-AF8D-56D8FCBC9446}"/>
    <hyperlink ref="G433" r:id="rId432" xr:uid="{70CA03E3-558A-4291-9064-9FAF87BB00FC}"/>
    <hyperlink ref="G434" r:id="rId433" xr:uid="{BD051FD9-A689-4B8E-9B22-6355568A5649}"/>
    <hyperlink ref="G435" r:id="rId434" xr:uid="{06DD8326-35F5-4C1D-8AFB-D9525D88F5B7}"/>
    <hyperlink ref="G436" r:id="rId435" xr:uid="{FD5E376D-D682-478E-AFAD-F1E42AFF3828}"/>
    <hyperlink ref="G437" r:id="rId436" xr:uid="{0632EAF8-C292-4325-9714-862B86897908}"/>
    <hyperlink ref="G438" r:id="rId437" xr:uid="{E2FD751B-A16B-4724-AED8-14E6DC2C4666}"/>
    <hyperlink ref="G439" r:id="rId438" xr:uid="{5B969B98-6AC3-408F-B5C8-C0D22E131420}"/>
    <hyperlink ref="G440" r:id="rId439" xr:uid="{7829103A-0D3C-4515-A0FB-F503071D7374}"/>
    <hyperlink ref="G441" r:id="rId440" xr:uid="{8B1B5008-BA9A-4DFF-B8F6-71A3737EF69D}"/>
    <hyperlink ref="G442" r:id="rId441" xr:uid="{079250A7-AC6E-4307-B792-C6531886301A}"/>
    <hyperlink ref="G443" r:id="rId442" xr:uid="{FB17360F-A801-4DE5-A4F8-D0CDDE12DFD0}"/>
    <hyperlink ref="G444" r:id="rId443" xr:uid="{CBBFD55C-ACD1-45AC-83F2-D01FA1E9132B}"/>
    <hyperlink ref="G445" r:id="rId444" xr:uid="{656E5F23-9D63-4141-911A-44149D696EFE}"/>
    <hyperlink ref="G446" r:id="rId445" xr:uid="{E6628A3A-203B-4187-91C8-AEC364D4F76A}"/>
    <hyperlink ref="G447" r:id="rId446" xr:uid="{C82433B5-6978-4571-82DA-FB667248E99B}"/>
    <hyperlink ref="G448" r:id="rId447" xr:uid="{05C4BCA3-5702-4CEF-A505-1FD08735DB35}"/>
    <hyperlink ref="G449" r:id="rId448" xr:uid="{A40439D8-F1E8-440D-A236-BC1F3B1C82F3}"/>
    <hyperlink ref="G450" r:id="rId449" xr:uid="{9C04C1D6-A6B5-412F-B209-905FED0D11D0}"/>
    <hyperlink ref="G451" r:id="rId450" xr:uid="{9FDF56A1-97B7-4EB3-A60A-99C5AF7A53EA}"/>
    <hyperlink ref="G452" r:id="rId451" xr:uid="{DD29E953-3A79-4D05-B90D-390CBA7C923B}"/>
    <hyperlink ref="G453" r:id="rId452" xr:uid="{4A8312DA-714F-436D-943A-F18B4C2671F3}"/>
    <hyperlink ref="G454" r:id="rId453" xr:uid="{A5203E09-E613-468E-A61D-93CE6B624C54}"/>
    <hyperlink ref="G455" r:id="rId454" xr:uid="{D91DD778-1483-4F38-8EEA-F145EB588D88}"/>
    <hyperlink ref="G456" r:id="rId455" xr:uid="{C9962C59-573B-4D11-86B8-ABD0185F8438}"/>
    <hyperlink ref="G457" r:id="rId456" xr:uid="{2C996726-70CC-40BF-929C-18A19EC48730}"/>
    <hyperlink ref="G458" r:id="rId457" xr:uid="{177B7EDA-79DA-4B71-8052-5942E34A3B78}"/>
    <hyperlink ref="G459" r:id="rId458" xr:uid="{59AAA4B3-F531-45AB-9164-5D2F2E342C1A}"/>
    <hyperlink ref="G460" r:id="rId459" xr:uid="{2E85E8EE-883E-46B4-BEBF-7D0168F1BB63}"/>
    <hyperlink ref="G461" r:id="rId460" xr:uid="{6998436C-EC00-454E-A2B9-829E3D7F25AF}"/>
    <hyperlink ref="G462" r:id="rId461" xr:uid="{9D402DBB-CFAA-4FEA-B4AB-D1C2E9C9BB03}"/>
    <hyperlink ref="G463" r:id="rId462" xr:uid="{BECFF1B3-6CAB-445C-8717-0D351C1FFDC5}"/>
    <hyperlink ref="G464" r:id="rId463" xr:uid="{15E5CEF4-D4D2-41EB-A8CD-EDA9719ED049}"/>
    <hyperlink ref="G465" r:id="rId464" xr:uid="{D1695B91-078D-4284-838A-075DDB1F4727}"/>
    <hyperlink ref="G466" r:id="rId465" xr:uid="{740992DB-3DA2-47C9-86E4-D12182FAD3BC}"/>
    <hyperlink ref="G467" r:id="rId466" xr:uid="{8CC076CE-D06E-4326-ADED-D7FC9850B5D0}"/>
    <hyperlink ref="G468" r:id="rId467" xr:uid="{89718CC9-A23A-4968-80EF-965D65DB5954}"/>
    <hyperlink ref="G469" r:id="rId468" xr:uid="{CF1FEB4F-C679-4E6D-9976-F76CF118EC5E}"/>
    <hyperlink ref="G470" r:id="rId469" xr:uid="{E8AF44FA-54A1-4B0A-B3F4-1EB952BA10FB}"/>
    <hyperlink ref="G471" r:id="rId470" xr:uid="{7F4B3AAF-982E-4299-9506-818F5E8618DC}"/>
    <hyperlink ref="G472" r:id="rId471" xr:uid="{EC4E6715-B919-47B0-9A62-A826D350D8E6}"/>
    <hyperlink ref="G473" r:id="rId472" xr:uid="{5845CC94-6442-4699-A9ED-C583EDC50B82}"/>
    <hyperlink ref="G474" r:id="rId473" xr:uid="{C13528B5-96CC-4C89-A9E6-A1B8DFC0573B}"/>
    <hyperlink ref="G475" r:id="rId474" xr:uid="{061E9557-52B1-4851-9C26-02ABD0E41470}"/>
    <hyperlink ref="G476" r:id="rId475" xr:uid="{8B2124B9-FCB8-40F5-BDF3-C4295D2E18BA}"/>
    <hyperlink ref="G477" r:id="rId476" xr:uid="{DAE50FC3-3ACD-4FDC-8313-4A27C998465B}"/>
    <hyperlink ref="G478" r:id="rId477" xr:uid="{B40FB54B-340E-4EE9-8A73-E8F47CA2721B}"/>
    <hyperlink ref="G479" r:id="rId478" xr:uid="{4075A0A4-824E-42CF-84CD-F0EB5E816351}"/>
    <hyperlink ref="G480" r:id="rId479" xr:uid="{64C9E329-9AD4-4828-BEF7-C621C44CCAD6}"/>
    <hyperlink ref="G481" r:id="rId480" xr:uid="{B357D158-012E-429E-B8E7-B948E856C9C8}"/>
    <hyperlink ref="G482" r:id="rId481" xr:uid="{49B1DD0B-1E68-42E5-9B3E-07C8B21F881C}"/>
    <hyperlink ref="G483" r:id="rId482" xr:uid="{38151FC8-54F4-4AEB-BFFB-626E06226C62}"/>
    <hyperlink ref="G484" r:id="rId483" xr:uid="{8EBEB65B-EE25-4D89-95BA-8325E141DB8E}"/>
    <hyperlink ref="G485" r:id="rId484" xr:uid="{9F9796B9-E9B7-47B7-B959-89878F2C5CB4}"/>
    <hyperlink ref="G486" r:id="rId485" xr:uid="{7B55CCC5-7F2F-48D5-8607-B429B3144F8C}"/>
    <hyperlink ref="G487" r:id="rId486" xr:uid="{E27DF5C2-CB50-47C3-9D8D-79B1537B9BC7}"/>
    <hyperlink ref="G488" r:id="rId487" xr:uid="{3E10D676-091F-4131-9499-AEE2FD8AA1B6}"/>
    <hyperlink ref="G489" r:id="rId488" xr:uid="{725913E8-4334-4687-8268-1458A006C61C}"/>
    <hyperlink ref="G490" r:id="rId489" xr:uid="{7DD190A2-5288-4A03-8259-6665B1153E14}"/>
    <hyperlink ref="G491" r:id="rId490" xr:uid="{D725F794-93C8-4E5E-B670-3A51E35C4A8C}"/>
    <hyperlink ref="G492" r:id="rId491" xr:uid="{6194D2DB-B7A1-487E-AAA3-8231C75B1F04}"/>
    <hyperlink ref="G493" r:id="rId492" xr:uid="{2155E478-EC9D-4BA0-A58D-CECD0CD1EF3B}"/>
    <hyperlink ref="G494" r:id="rId493" xr:uid="{C692825D-607E-4C70-9C36-B41BD3935A53}"/>
    <hyperlink ref="G495" r:id="rId494" xr:uid="{BC5CB906-DE50-4A69-9CB1-AB8D61939F4F}"/>
    <hyperlink ref="G496" r:id="rId495" xr:uid="{384B3B75-3045-451F-AC1E-EF448A0CBBE2}"/>
    <hyperlink ref="G497" r:id="rId496" xr:uid="{D4B102D7-508B-4566-9A83-2D2A15076F04}"/>
    <hyperlink ref="G498" r:id="rId497" xr:uid="{1CA57A36-49D9-4086-B6BD-37BCD069568F}"/>
    <hyperlink ref="G499" r:id="rId498" xr:uid="{C78332F2-8635-4AF1-91B3-2CC23D08473E}"/>
    <hyperlink ref="G500" r:id="rId499" xr:uid="{AC1A47FB-E42A-4CC4-B06D-006AE2952A34}"/>
    <hyperlink ref="G501" r:id="rId500" xr:uid="{7EBDA52F-47B6-4E08-AA24-726C382F1610}"/>
    <hyperlink ref="G502" r:id="rId501" xr:uid="{DED819BF-DD2A-4709-A526-A4F65381DA2E}"/>
    <hyperlink ref="G503" r:id="rId502" xr:uid="{2D4A28C3-C60E-4F03-8B09-471A0BB7A600}"/>
    <hyperlink ref="G504" r:id="rId503" xr:uid="{903B51EF-A56D-4CED-8233-696379712BD0}"/>
    <hyperlink ref="G505" r:id="rId504" xr:uid="{79F21D52-6FE8-400C-94CD-7D1F86126864}"/>
    <hyperlink ref="G506" r:id="rId505" xr:uid="{A6B701A1-6D4E-4E9B-B94C-2B1E91B045BB}"/>
    <hyperlink ref="G507" r:id="rId506" xr:uid="{DCB3BD16-3A4A-4B67-AE4D-CDE9192CB330}"/>
    <hyperlink ref="G508" r:id="rId507" xr:uid="{F2EBB7A1-0F50-462A-A97E-BC542ECE0E9E}"/>
    <hyperlink ref="G509" r:id="rId508" xr:uid="{2905FDEC-C5EC-4905-B04A-A8E2BE3E0F51}"/>
    <hyperlink ref="G510" r:id="rId509" xr:uid="{00A610BC-E5A6-4314-81AB-41A9CA03EDBF}"/>
    <hyperlink ref="G511" r:id="rId510" xr:uid="{0BDD6095-963F-48AF-BB55-74082A90C792}"/>
    <hyperlink ref="G512" r:id="rId511" xr:uid="{C6BF1C06-9BB6-40A8-8D7E-F795BBCA2DDC}"/>
    <hyperlink ref="G513" r:id="rId512" xr:uid="{839D64BA-675E-4756-8F88-022295FDC5A2}"/>
    <hyperlink ref="G514" r:id="rId513" xr:uid="{6752E04E-B5BB-43CA-9118-CA9E1ADFF6A1}"/>
    <hyperlink ref="G515" r:id="rId514" xr:uid="{0FEEDE26-920B-4500-9846-D3BD01F9BECB}"/>
    <hyperlink ref="G516" r:id="rId515" xr:uid="{59D9A3A4-71A3-4EDD-92F8-A300936D2E65}"/>
    <hyperlink ref="G517" r:id="rId516" xr:uid="{76915E50-C96B-4B15-88C9-89ADF6AA064B}"/>
    <hyperlink ref="G518" r:id="rId517" xr:uid="{CBC95179-15C2-4FCC-9FC4-1B3D91C3983A}"/>
    <hyperlink ref="G519" r:id="rId518" xr:uid="{75F1F82A-24DB-4923-8995-C7343ADA7DB1}"/>
    <hyperlink ref="G520" r:id="rId519" xr:uid="{BB515772-F185-43F8-ACB0-59ABDB2B7511}"/>
    <hyperlink ref="G521" r:id="rId520" xr:uid="{07A7A9EA-BA26-41E9-A523-209467E6D8F5}"/>
    <hyperlink ref="G522" r:id="rId521" xr:uid="{A43D3034-2731-44BC-A23A-D659A3D3F2C9}"/>
    <hyperlink ref="G523" r:id="rId522" xr:uid="{73C72BC4-75ED-4BCC-A93A-166B1AEA4749}"/>
    <hyperlink ref="G524" r:id="rId523" xr:uid="{7A6EA698-5E9F-49ED-B498-0A197DF0967A}"/>
    <hyperlink ref="G525" r:id="rId524" xr:uid="{C10B2D95-0E4F-4BF1-B730-04B8A228E9E9}"/>
    <hyperlink ref="G526" r:id="rId525" xr:uid="{50E58F46-D948-4AFE-B508-CD617E88064F}"/>
    <hyperlink ref="G527" r:id="rId526" xr:uid="{B6E23BF5-A549-479B-BA7B-C27A231EEC0E}"/>
    <hyperlink ref="G528" r:id="rId527" xr:uid="{2B25C8A0-E3D2-4964-947D-A09E02BA1F0F}"/>
    <hyperlink ref="G529" r:id="rId528" xr:uid="{3BBDC401-66AA-4704-B644-260FFE2F5235}"/>
    <hyperlink ref="G530" r:id="rId529" xr:uid="{1C367981-E8A5-4A89-ADBA-B02F2E45418F}"/>
    <hyperlink ref="G531" r:id="rId530" xr:uid="{8BCA8A91-3381-46BC-A546-18B99035ED4B}"/>
    <hyperlink ref="G532" r:id="rId531" xr:uid="{02611E54-1EAE-4C8C-8823-4805399BF6D9}"/>
    <hyperlink ref="G533" r:id="rId532" xr:uid="{CDF0A30D-74F5-4B65-9B59-300792454F88}"/>
    <hyperlink ref="G534" r:id="rId533" xr:uid="{1DAF007F-208E-4D21-8BE8-253EBAACA2DA}"/>
    <hyperlink ref="G535" r:id="rId534" xr:uid="{9726AA06-8B95-436D-B039-9A06392AE185}"/>
    <hyperlink ref="G536" r:id="rId535" xr:uid="{BCA3A87A-CAB6-4CBF-80F0-3BCAE4145BEA}"/>
    <hyperlink ref="G537" r:id="rId536" xr:uid="{834B2610-7FC0-4CB4-A942-B5A9E90377E4}"/>
    <hyperlink ref="G538" r:id="rId537" xr:uid="{EE3DDCFA-1180-4283-9D57-FAB397EE3543}"/>
    <hyperlink ref="G539" r:id="rId538" xr:uid="{35C6BFB4-1CDF-481F-A48E-A8B154C1F831}"/>
    <hyperlink ref="G540" r:id="rId539" xr:uid="{6CFDA2AF-CB80-4370-B4AC-B6B8D3732ED2}"/>
    <hyperlink ref="G541" r:id="rId540" xr:uid="{006945DA-48B4-4A67-B5B6-615282B5C133}"/>
    <hyperlink ref="G542" r:id="rId541" xr:uid="{40744B3B-83D5-4C72-B01A-1F709C6B4815}"/>
    <hyperlink ref="G543" r:id="rId542" xr:uid="{3EABC33D-CF04-4C19-AC05-0B36A62087EA}"/>
    <hyperlink ref="G544" r:id="rId543" xr:uid="{42583552-F902-44E2-BB4D-9CC5E5D8C1F7}"/>
    <hyperlink ref="G545" r:id="rId544" xr:uid="{6525289A-4D37-43C8-A4D0-7706A125D745}"/>
    <hyperlink ref="G546" r:id="rId545" xr:uid="{F9D50AD7-B5B5-4D29-A204-F02036C2B79D}"/>
    <hyperlink ref="G547" r:id="rId546" xr:uid="{7C8724A8-61FF-48A2-8616-4A2DA00F9DAB}"/>
    <hyperlink ref="G548" r:id="rId547" xr:uid="{6FB5BC97-1F41-4B6D-A69F-83FA0D0394B8}"/>
    <hyperlink ref="G549" r:id="rId548" xr:uid="{D9FB9B99-7E53-445A-AD0A-D38EDAD9A3A4}"/>
    <hyperlink ref="G550" r:id="rId549" xr:uid="{137A35EB-F5DD-44BE-B8DA-E0A9C25642D6}"/>
    <hyperlink ref="G551" r:id="rId550" xr:uid="{AEA7023E-1478-4D04-9DB4-185A0045A024}"/>
    <hyperlink ref="G552" r:id="rId551" xr:uid="{641C3612-2095-4855-A19E-A81377CC0459}"/>
    <hyperlink ref="G553" r:id="rId552" xr:uid="{B0113D3E-7843-44EF-A662-EA1FD77091E3}"/>
    <hyperlink ref="G554" r:id="rId553" xr:uid="{375FA95D-6F71-4A57-AD7A-A246F798967C}"/>
    <hyperlink ref="G555" r:id="rId554" xr:uid="{E2A3D30A-1D21-4458-99FD-872C78EBDBC5}"/>
    <hyperlink ref="G556" r:id="rId555" xr:uid="{0DB303F1-25AC-4289-94EE-6EA35BA9C542}"/>
    <hyperlink ref="G557" r:id="rId556" xr:uid="{3C89DDB9-F0D7-4B39-AA86-AC5C10D92C35}"/>
    <hyperlink ref="G558" r:id="rId557" xr:uid="{E8D777C5-28A1-4A4C-888E-D6F7FE6A77AC}"/>
    <hyperlink ref="G559" r:id="rId558" xr:uid="{0C45E36B-0D7B-4244-85AB-D7ACAB408321}"/>
    <hyperlink ref="G560" r:id="rId559" xr:uid="{689B0DC3-3CBC-4B4A-8DEA-DA75F5E697C4}"/>
    <hyperlink ref="G561" r:id="rId560" xr:uid="{53DD1EF0-C84B-4A19-AB40-0384C92A680F}"/>
    <hyperlink ref="G562" r:id="rId561" xr:uid="{8DA9313E-0E78-4128-ACEB-A0DD01AD0595}"/>
    <hyperlink ref="G563" r:id="rId562" xr:uid="{505D27BD-AFAB-4A5F-B5B5-A353502DB841}"/>
    <hyperlink ref="G564" r:id="rId563" xr:uid="{4B0D44C3-5250-4AF4-9721-5167F7BB09E2}"/>
    <hyperlink ref="G565" r:id="rId564" xr:uid="{BEBBD2E6-11D7-4A53-9EB9-26042BF6D986}"/>
    <hyperlink ref="G566" r:id="rId565" xr:uid="{2BC2CBB3-E85C-449A-8CC9-E29B2CBC38CF}"/>
    <hyperlink ref="G567" r:id="rId566" xr:uid="{16E942DA-0A61-4032-B373-D8B0F7FD3377}"/>
    <hyperlink ref="G568" r:id="rId567" xr:uid="{24AF7FC8-B7B3-4988-B510-975E1EA9206E}"/>
    <hyperlink ref="G569" r:id="rId568" xr:uid="{8E61BC38-0A0A-46C0-ABC0-B07239CB579E}"/>
    <hyperlink ref="G570" r:id="rId569" xr:uid="{AE871231-EA3E-478C-8928-BB37EE8B65AE}"/>
    <hyperlink ref="G571" r:id="rId570" xr:uid="{9E0BC598-BB11-45C9-B78B-F0C148728148}"/>
    <hyperlink ref="G572" r:id="rId571" xr:uid="{51B9BCB5-E92D-4CE5-B4B6-72CE7EAB6B5E}"/>
    <hyperlink ref="G573" r:id="rId572" xr:uid="{DF3DBEE7-521A-49FE-8459-91452AE76632}"/>
    <hyperlink ref="G574" r:id="rId573" xr:uid="{4F44FE42-EAF3-4432-A07C-74C279E1D6EF}"/>
    <hyperlink ref="G575" r:id="rId574" xr:uid="{89F82B4C-2AFA-4FCE-81F1-B19BBCE27DDC}"/>
    <hyperlink ref="G576" r:id="rId575" xr:uid="{EE4B2568-98A4-4268-9C12-59337F1F19BE}"/>
    <hyperlink ref="G577" r:id="rId576" xr:uid="{AAE45557-FCCF-4932-8F59-ECFDC1913365}"/>
    <hyperlink ref="G578" r:id="rId577" xr:uid="{CB05D629-6BE6-4741-88B2-4E00341AD9F2}"/>
    <hyperlink ref="G579" r:id="rId578" xr:uid="{58DBD484-27E0-4BB8-992D-F38C591CE8C5}"/>
    <hyperlink ref="G580" r:id="rId579" xr:uid="{E92AB2E6-AD50-436B-A8D7-BEC5E328D4F1}"/>
    <hyperlink ref="G581" r:id="rId580" xr:uid="{51F7A465-01D9-4F4C-A593-5293EF6E1919}"/>
    <hyperlink ref="G582" r:id="rId581" xr:uid="{854CDEF3-0892-45AE-8A2D-1C9B688B8311}"/>
    <hyperlink ref="G583" r:id="rId582" xr:uid="{7F1398AA-3C3D-4213-A0E0-7E217CF69587}"/>
    <hyperlink ref="G584" r:id="rId583" xr:uid="{7F10B719-BD98-4402-8143-1CCE212B1869}"/>
    <hyperlink ref="G585" r:id="rId584" xr:uid="{142C2889-68FE-40A1-897C-8CB60977436E}"/>
    <hyperlink ref="G586" r:id="rId585" xr:uid="{A1891709-79CA-4F1D-8FC9-38C0C46BF469}"/>
    <hyperlink ref="G587" r:id="rId586" xr:uid="{F4B6313C-47BE-48AE-8D20-4D1D67CD5100}"/>
    <hyperlink ref="G588" r:id="rId587" xr:uid="{A541B1C1-B25F-448F-964D-F5442FC0724A}"/>
    <hyperlink ref="G589" r:id="rId588" xr:uid="{9CF90375-7F5F-45A0-B408-B98E3CC5C9A4}"/>
    <hyperlink ref="G590" r:id="rId589" xr:uid="{97BABDE0-519A-4367-BAA2-695C35B3CC02}"/>
    <hyperlink ref="G591" r:id="rId590" xr:uid="{CCC32ED6-326C-4AC6-9381-99EC5116B10A}"/>
    <hyperlink ref="G592" r:id="rId591" xr:uid="{48DE25EA-9B69-4F31-9237-7E8B11F5DE0A}"/>
    <hyperlink ref="G593" r:id="rId592" xr:uid="{8810EC06-BDAE-4D27-8931-34730C4437DB}"/>
    <hyperlink ref="G594" r:id="rId593" xr:uid="{7382FDC0-9973-4E35-9277-67F90237886D}"/>
    <hyperlink ref="G595" r:id="rId594" xr:uid="{746DD34C-5954-4D26-BB3F-ECBAD43E63AF}"/>
    <hyperlink ref="G596" r:id="rId595" xr:uid="{538E213D-9FBB-4AD3-A1CF-57F3C1F55D66}"/>
    <hyperlink ref="G597" r:id="rId596" xr:uid="{DE982F04-BA93-4ED1-B3FB-06BF3D7E8222}"/>
    <hyperlink ref="G598" r:id="rId597" xr:uid="{1CAB43D8-3EBF-4202-A9FC-6A92F0EA734A}"/>
    <hyperlink ref="G599" r:id="rId598" xr:uid="{E1BA6767-15A5-44BD-966D-6573FDB9EE81}"/>
    <hyperlink ref="G600" r:id="rId599" xr:uid="{A5C7E923-4BDF-474C-AB33-B46E05A34DF5}"/>
    <hyperlink ref="G601" r:id="rId600" xr:uid="{56777EAE-47FA-4709-A2BF-2A0631B7395E}"/>
    <hyperlink ref="G602" r:id="rId601" xr:uid="{B4398133-096C-4304-9426-69F62D66A4A9}"/>
    <hyperlink ref="G603" r:id="rId602" xr:uid="{59C781A8-CF0E-44FD-B9E7-DF82EB8B9F0C}"/>
    <hyperlink ref="G604" r:id="rId603" xr:uid="{4CB24649-53EC-4B86-AB18-8BB0B5F3F856}"/>
    <hyperlink ref="G605" r:id="rId604" xr:uid="{F49BE7E4-49EC-4A75-BC9B-4A6B96E35134}"/>
    <hyperlink ref="G606" r:id="rId605" xr:uid="{BA07A253-9379-4757-8F51-C1A204C39F8E}"/>
    <hyperlink ref="G607" r:id="rId606" xr:uid="{E08F5BEC-F7D7-49D2-B07B-F127EEF6BB2A}"/>
    <hyperlink ref="G608" r:id="rId607" xr:uid="{04E4147B-0CCC-4698-B275-F910F326B8B9}"/>
    <hyperlink ref="G609" r:id="rId608" xr:uid="{47B6252C-5423-42D2-88D2-0BCCC3F688BE}"/>
    <hyperlink ref="G610" r:id="rId609" xr:uid="{DBB1476C-2788-4318-AD86-5564BE790F94}"/>
    <hyperlink ref="G611" r:id="rId610" xr:uid="{B4B37AA8-16E9-4AB6-80F6-1FB7F74E0BC6}"/>
    <hyperlink ref="G612" r:id="rId611" xr:uid="{945126A4-EE2E-4113-90B1-DABAF0E082E3}"/>
    <hyperlink ref="G613" r:id="rId612" xr:uid="{968C57C6-83C5-4193-9663-F130A6F1C096}"/>
    <hyperlink ref="G614" r:id="rId613" xr:uid="{AD8BC6EB-94EF-45F9-B3B7-83E44D929BD1}"/>
    <hyperlink ref="G615" r:id="rId614" xr:uid="{5D3577D6-F269-4694-A129-618B8CC45F9C}"/>
    <hyperlink ref="G616" r:id="rId615" xr:uid="{4F80AE7C-33D9-4DCD-B8B4-7243F1E8192D}"/>
    <hyperlink ref="G617" r:id="rId616" xr:uid="{65B2420F-ED56-4C49-9328-04EE232C9E0B}"/>
    <hyperlink ref="G618" r:id="rId617" xr:uid="{592FABE9-483A-49BE-AEEA-5D66EDABDAE2}"/>
    <hyperlink ref="G619" r:id="rId618" xr:uid="{8C30C4AA-4E25-4E24-B13B-1AA2DA21AC16}"/>
    <hyperlink ref="G620" r:id="rId619" xr:uid="{46209CF8-4D43-4F8C-B00A-F9CDC779366E}"/>
    <hyperlink ref="G621" r:id="rId620" xr:uid="{3611E8A1-9862-48F0-B9EC-158D501997C5}"/>
    <hyperlink ref="G622" r:id="rId621" xr:uid="{F96B3829-BF35-4382-AEEA-D6A7654EB086}"/>
    <hyperlink ref="G623" r:id="rId622" xr:uid="{09B047AC-C9A7-40E1-B6E9-B2B03A804E3D}"/>
    <hyperlink ref="G624" r:id="rId623" xr:uid="{DC127C89-2A2C-4094-ADDA-791AA4E6BB10}"/>
    <hyperlink ref="G625" r:id="rId624" xr:uid="{4BBC26A4-0F7D-41C9-8B1F-2487C1FA3021}"/>
    <hyperlink ref="G626" r:id="rId625" xr:uid="{7F0CC525-0FBE-4F98-8D73-D68F1551CF95}"/>
    <hyperlink ref="G627" r:id="rId626" xr:uid="{933D0763-2647-4E21-894F-86B3A04FD85E}"/>
    <hyperlink ref="G628" r:id="rId627" xr:uid="{42DA12DD-D91E-4EBD-89E1-CC7332CE5B50}"/>
    <hyperlink ref="G629" r:id="rId628" xr:uid="{042D7FB8-19BB-4F0B-AFFC-9329BE8B0136}"/>
    <hyperlink ref="G630" r:id="rId629" xr:uid="{14E543A9-A820-4586-93F8-98B5911D8E09}"/>
    <hyperlink ref="G631" r:id="rId630" xr:uid="{0B3FBE74-9030-4B45-8C97-9CB8D826E3AD}"/>
    <hyperlink ref="G632" r:id="rId631" xr:uid="{A096714B-496E-4B3B-84B3-6D7E6D43CC87}"/>
    <hyperlink ref="G633" r:id="rId632" xr:uid="{85CEDFD4-12FE-4A0C-9AE9-9F224AA2BCEB}"/>
    <hyperlink ref="G634" r:id="rId633" xr:uid="{55586443-D5FC-4795-89FE-63540837C458}"/>
    <hyperlink ref="G635" r:id="rId634" xr:uid="{B4EEEB45-1B60-470F-8123-6C135CB57E75}"/>
    <hyperlink ref="G636" r:id="rId635" xr:uid="{2D2D970E-D2F1-490F-A5ED-014F5A330F50}"/>
    <hyperlink ref="G637" r:id="rId636" xr:uid="{53E55C5D-4CDD-4E44-B60F-D7F2D52B57B7}"/>
    <hyperlink ref="G638" r:id="rId637" xr:uid="{0B191A06-0BF1-4E70-92B6-6B42082EAF97}"/>
    <hyperlink ref="G639" r:id="rId638" xr:uid="{2FEF817A-1298-41DD-B38A-C28A782FEB44}"/>
    <hyperlink ref="G640" r:id="rId639" xr:uid="{571E2078-7F44-46C6-985A-43D8FD9AB660}"/>
    <hyperlink ref="G641" r:id="rId640" xr:uid="{AA5B7619-83A3-4C28-86A0-733E33F400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E2F7-009C-432B-8897-A02A94D7DC2A}">
  <sheetPr filterMode="1"/>
  <dimension ref="A1:AP1612"/>
  <sheetViews>
    <sheetView topLeftCell="A1541" workbookViewId="0">
      <selection activeCell="A414" sqref="A414:J1608"/>
    </sheetView>
  </sheetViews>
  <sheetFormatPr defaultRowHeight="13.8" outlineLevelCol="1" x14ac:dyDescent="0.25"/>
  <cols>
    <col min="3" max="3" width="8.796875" customWidth="1" outlineLevel="1"/>
    <col min="4" max="4" width="11.09765625" customWidth="1" outlineLevel="1"/>
    <col min="5" max="5" width="59" customWidth="1" outlineLevel="1"/>
    <col min="6" max="7" width="8.796875" customWidth="1" outlineLevel="1"/>
    <col min="8" max="8" width="3.19921875" customWidth="1" outlineLevel="1"/>
    <col min="9" max="10" width="3.19921875" customWidth="1"/>
    <col min="11" max="11" width="5.296875" customWidth="1"/>
    <col min="12" max="12" width="3" customWidth="1"/>
    <col min="20" max="20" width="1.296875" customWidth="1"/>
    <col min="21" max="22" width="6.296875" bestFit="1" customWidth="1"/>
    <col min="23" max="23" width="7" bestFit="1" customWidth="1"/>
    <col min="24" max="24" width="6.296875" bestFit="1" customWidth="1"/>
    <col min="26" max="26" width="0" hidden="1" customWidth="1" outlineLevel="1"/>
    <col min="27" max="27" width="3.8984375" hidden="1" customWidth="1" outlineLevel="1"/>
    <col min="28" max="31" width="6.296875" hidden="1" customWidth="1" outlineLevel="1"/>
    <col min="32" max="32" width="1.296875" hidden="1" customWidth="1" outlineLevel="1"/>
    <col min="33" max="36" width="6.296875" hidden="1" customWidth="1" outlineLevel="1"/>
    <col min="37" max="37" width="0" hidden="1" customWidth="1" outlineLevel="1"/>
    <col min="38" max="38" width="6.5" bestFit="1" customWidth="1" collapsed="1"/>
    <col min="39" max="39" width="5.69921875" bestFit="1" customWidth="1"/>
    <col min="40" max="40" width="3" bestFit="1" customWidth="1"/>
  </cols>
  <sheetData>
    <row r="1" spans="1:42" x14ac:dyDescent="0.25">
      <c r="P1" s="11">
        <f>P10/P2</f>
        <v>0.19548133595284872</v>
      </c>
      <c r="Q1" s="11">
        <f>Q10/Q2</f>
        <v>0.20644257703081231</v>
      </c>
      <c r="R1" s="11">
        <f>R10/R2</f>
        <v>0.15476190476190477</v>
      </c>
      <c r="S1" s="11">
        <f>S10/S2</f>
        <v>0.21465968586387435</v>
      </c>
    </row>
    <row r="2" spans="1:42" ht="14.4" x14ac:dyDescent="0.3">
      <c r="O2">
        <f>SUM(P2:S2)</f>
        <v>8001</v>
      </c>
      <c r="P2" s="3">
        <v>4072</v>
      </c>
      <c r="Q2" s="3">
        <v>3570</v>
      </c>
      <c r="R2" s="3">
        <v>168</v>
      </c>
      <c r="S2" s="3">
        <v>191</v>
      </c>
    </row>
    <row r="3" spans="1:42" ht="14.4" x14ac:dyDescent="0.3">
      <c r="P3" s="9" t="s">
        <v>3824</v>
      </c>
      <c r="Q3" s="9" t="s">
        <v>4475</v>
      </c>
      <c r="R3" s="9" t="s">
        <v>4437</v>
      </c>
      <c r="S3" s="9" t="s">
        <v>4442</v>
      </c>
      <c r="V3" s="3"/>
      <c r="AB3" s="9" t="s">
        <v>3824</v>
      </c>
      <c r="AC3" s="9" t="s">
        <v>4475</v>
      </c>
      <c r="AD3" s="9" t="s">
        <v>4437</v>
      </c>
      <c r="AE3" s="9" t="s">
        <v>4442</v>
      </c>
      <c r="AG3" s="9" t="s">
        <v>3824</v>
      </c>
      <c r="AH3" s="9" t="s">
        <v>4475</v>
      </c>
      <c r="AI3" s="9" t="s">
        <v>4437</v>
      </c>
      <c r="AJ3" s="9" t="s">
        <v>4442</v>
      </c>
    </row>
    <row r="4" spans="1:42" ht="14.4" x14ac:dyDescent="0.3">
      <c r="N4" s="2" t="s">
        <v>5091</v>
      </c>
      <c r="O4">
        <f>COUNTIF($I:$I,$N4)</f>
        <v>320</v>
      </c>
      <c r="P4">
        <f>COUNTIFS($I:$I,$N4,$B:$B,P$3)</f>
        <v>202</v>
      </c>
      <c r="Q4">
        <f t="shared" ref="Q4:S9" si="0">COUNTIFS($I:$I,$N4,$B:$B,Q$3)</f>
        <v>106</v>
      </c>
      <c r="R4">
        <f t="shared" si="0"/>
        <v>9</v>
      </c>
      <c r="S4">
        <f t="shared" si="0"/>
        <v>3</v>
      </c>
      <c r="V4" s="3"/>
      <c r="Z4" s="2" t="s">
        <v>5091</v>
      </c>
      <c r="AA4">
        <v>-1</v>
      </c>
      <c r="AB4">
        <f t="shared" ref="AB4:AE6" si="1">COUNTIFS($I:$I,$Z4,$J:$J,$AA4,$B:$B,P$3)</f>
        <v>38</v>
      </c>
      <c r="AC4">
        <f t="shared" si="1"/>
        <v>5</v>
      </c>
      <c r="AD4">
        <f t="shared" si="1"/>
        <v>0</v>
      </c>
      <c r="AE4">
        <f t="shared" si="1"/>
        <v>1</v>
      </c>
      <c r="AG4" s="12">
        <f t="shared" ref="AG4:AJ6" si="2">AB4/AB$7</f>
        <v>0.18811881188118812</v>
      </c>
      <c r="AH4" s="12">
        <f t="shared" si="2"/>
        <v>4.716981132075472E-2</v>
      </c>
      <c r="AI4" s="12">
        <f t="shared" si="2"/>
        <v>0</v>
      </c>
      <c r="AJ4" s="12">
        <f t="shared" si="2"/>
        <v>0.33333333333333331</v>
      </c>
    </row>
    <row r="5" spans="1:42" ht="14.4" x14ac:dyDescent="0.3">
      <c r="N5" s="2" t="s">
        <v>1302</v>
      </c>
      <c r="O5">
        <f t="shared" ref="O5:O9" si="3">COUNTIF($I:$I,$N5)</f>
        <v>320</v>
      </c>
      <c r="P5">
        <f t="shared" ref="P5:P9" si="4">COUNTIFS($I:$I,$N5,$B:$B,P$3)</f>
        <v>115</v>
      </c>
      <c r="Q5">
        <f t="shared" si="0"/>
        <v>190</v>
      </c>
      <c r="R5">
        <f t="shared" si="0"/>
        <v>3</v>
      </c>
      <c r="S5">
        <f t="shared" si="0"/>
        <v>12</v>
      </c>
      <c r="V5" s="3"/>
      <c r="Z5" s="2" t="s">
        <v>5091</v>
      </c>
      <c r="AA5">
        <v>0</v>
      </c>
      <c r="AB5">
        <f t="shared" si="1"/>
        <v>42</v>
      </c>
      <c r="AC5">
        <f t="shared" si="1"/>
        <v>14</v>
      </c>
      <c r="AD5">
        <f t="shared" si="1"/>
        <v>1</v>
      </c>
      <c r="AE5">
        <f t="shared" si="1"/>
        <v>0</v>
      </c>
      <c r="AG5" s="12">
        <f t="shared" si="2"/>
        <v>0.20792079207920791</v>
      </c>
      <c r="AH5" s="12">
        <f t="shared" si="2"/>
        <v>0.13207547169811321</v>
      </c>
      <c r="AI5" s="12">
        <f t="shared" si="2"/>
        <v>0.1111111111111111</v>
      </c>
      <c r="AJ5" s="12">
        <f t="shared" si="2"/>
        <v>0</v>
      </c>
    </row>
    <row r="6" spans="1:42" ht="14.4" x14ac:dyDescent="0.3">
      <c r="N6" s="2" t="s">
        <v>2565</v>
      </c>
      <c r="O6">
        <f t="shared" si="3"/>
        <v>320</v>
      </c>
      <c r="P6">
        <f t="shared" si="4"/>
        <v>185</v>
      </c>
      <c r="Q6">
        <f t="shared" si="0"/>
        <v>109</v>
      </c>
      <c r="R6">
        <f t="shared" si="0"/>
        <v>11</v>
      </c>
      <c r="S6">
        <f t="shared" si="0"/>
        <v>15</v>
      </c>
      <c r="V6" s="3"/>
      <c r="Z6" s="2" t="s">
        <v>5091</v>
      </c>
      <c r="AA6">
        <v>1</v>
      </c>
      <c r="AB6">
        <f t="shared" si="1"/>
        <v>122</v>
      </c>
      <c r="AC6">
        <f t="shared" si="1"/>
        <v>87</v>
      </c>
      <c r="AD6">
        <f t="shared" si="1"/>
        <v>8</v>
      </c>
      <c r="AE6">
        <f t="shared" si="1"/>
        <v>2</v>
      </c>
      <c r="AG6" s="12">
        <f t="shared" si="2"/>
        <v>0.60396039603960394</v>
      </c>
      <c r="AH6" s="12">
        <f t="shared" si="2"/>
        <v>0.82075471698113212</v>
      </c>
      <c r="AI6" s="12">
        <f t="shared" si="2"/>
        <v>0.88888888888888884</v>
      </c>
      <c r="AJ6" s="12">
        <f t="shared" si="2"/>
        <v>0.66666666666666663</v>
      </c>
    </row>
    <row r="7" spans="1:42" ht="15" thickBot="1" x14ac:dyDescent="0.35">
      <c r="N7" s="2" t="s">
        <v>16</v>
      </c>
      <c r="O7">
        <f t="shared" si="3"/>
        <v>160</v>
      </c>
      <c r="P7">
        <f t="shared" si="4"/>
        <v>54</v>
      </c>
      <c r="Q7">
        <f t="shared" si="0"/>
        <v>105</v>
      </c>
      <c r="R7">
        <f t="shared" si="0"/>
        <v>0</v>
      </c>
      <c r="S7">
        <f t="shared" si="0"/>
        <v>1</v>
      </c>
      <c r="AA7" s="10">
        <f>SUM(AB7:AE7)</f>
        <v>320</v>
      </c>
      <c r="AB7" s="8">
        <f>SUM(AB4:AB6)</f>
        <v>202</v>
      </c>
      <c r="AC7" s="8">
        <f t="shared" ref="AC7:AE7" si="5">SUM(AC4:AC6)</f>
        <v>106</v>
      </c>
      <c r="AD7" s="8">
        <f t="shared" si="5"/>
        <v>9</v>
      </c>
      <c r="AE7" s="8">
        <f t="shared" si="5"/>
        <v>3</v>
      </c>
    </row>
    <row r="8" spans="1:42" ht="15" thickTop="1" x14ac:dyDescent="0.3">
      <c r="N8" s="2" t="s">
        <v>3829</v>
      </c>
      <c r="O8">
        <f t="shared" si="3"/>
        <v>320</v>
      </c>
      <c r="P8">
        <f t="shared" si="4"/>
        <v>155</v>
      </c>
      <c r="Q8">
        <f t="shared" si="0"/>
        <v>156</v>
      </c>
      <c r="R8">
        <f t="shared" si="0"/>
        <v>1</v>
      </c>
      <c r="S8">
        <f t="shared" si="0"/>
        <v>8</v>
      </c>
      <c r="AB8" s="12">
        <f>AB7/P$10</f>
        <v>0.25376884422110552</v>
      </c>
      <c r="AC8" s="12">
        <f>AC7/Q$10</f>
        <v>0.14382632293080055</v>
      </c>
      <c r="AD8" s="12">
        <f>AD7/R$10</f>
        <v>0.34615384615384615</v>
      </c>
      <c r="AE8" s="12">
        <f>AE7/S$10</f>
        <v>7.3170731707317069E-2</v>
      </c>
    </row>
    <row r="9" spans="1:42" ht="14.4" x14ac:dyDescent="0.3">
      <c r="N9" s="2" t="s">
        <v>659</v>
      </c>
      <c r="O9">
        <f t="shared" si="3"/>
        <v>160</v>
      </c>
      <c r="P9">
        <f t="shared" si="4"/>
        <v>85</v>
      </c>
      <c r="Q9">
        <f t="shared" si="0"/>
        <v>71</v>
      </c>
      <c r="R9">
        <f t="shared" si="0"/>
        <v>2</v>
      </c>
      <c r="S9">
        <f t="shared" si="0"/>
        <v>2</v>
      </c>
    </row>
    <row r="10" spans="1:42" ht="15" thickBot="1" x14ac:dyDescent="0.35">
      <c r="O10" s="8">
        <f>SUM(O4:O9)</f>
        <v>1600</v>
      </c>
      <c r="P10" s="8">
        <f t="shared" ref="P10:S10" si="6">SUM(P4:P9)</f>
        <v>796</v>
      </c>
      <c r="Q10" s="8">
        <f t="shared" si="6"/>
        <v>737</v>
      </c>
      <c r="R10" s="8">
        <f t="shared" si="6"/>
        <v>26</v>
      </c>
      <c r="S10" s="8">
        <f t="shared" si="6"/>
        <v>41</v>
      </c>
      <c r="Z10" s="2" t="s">
        <v>1302</v>
      </c>
      <c r="AA10">
        <v>-1</v>
      </c>
      <c r="AB10">
        <f t="shared" ref="AB10:AE12" si="7">COUNTIFS($I:$I,$Z10,$J:$J,$AA10,$B:$B,P$3)</f>
        <v>19</v>
      </c>
      <c r="AC10">
        <f t="shared" si="7"/>
        <v>13</v>
      </c>
      <c r="AD10">
        <f t="shared" si="7"/>
        <v>0</v>
      </c>
      <c r="AE10">
        <f t="shared" si="7"/>
        <v>0</v>
      </c>
      <c r="AG10" s="12">
        <f>AB10/AB13</f>
        <v>0.16521739130434782</v>
      </c>
      <c r="AH10" s="12">
        <f>AC10/AC13</f>
        <v>6.8421052631578952E-2</v>
      </c>
      <c r="AI10" s="12">
        <f>AD10/AD13</f>
        <v>0</v>
      </c>
      <c r="AJ10" s="12">
        <f>AE10/AE13</f>
        <v>0</v>
      </c>
    </row>
    <row r="11" spans="1:42" ht="15" thickTop="1" x14ac:dyDescent="0.3">
      <c r="U11" s="9" t="s">
        <v>3824</v>
      </c>
      <c r="V11" s="9" t="s">
        <v>4475</v>
      </c>
      <c r="W11" s="9" t="s">
        <v>4437</v>
      </c>
      <c r="X11" s="9" t="s">
        <v>4442</v>
      </c>
      <c r="Z11" s="2" t="s">
        <v>1302</v>
      </c>
      <c r="AA11">
        <v>0</v>
      </c>
      <c r="AB11">
        <f t="shared" si="7"/>
        <v>8</v>
      </c>
      <c r="AC11">
        <f t="shared" si="7"/>
        <v>8</v>
      </c>
      <c r="AD11">
        <f t="shared" si="7"/>
        <v>0</v>
      </c>
      <c r="AE11">
        <f t="shared" si="7"/>
        <v>1</v>
      </c>
      <c r="AG11" s="12">
        <f>AB11/AB13</f>
        <v>6.9565217391304349E-2</v>
      </c>
      <c r="AH11" s="12">
        <f>AC11/AC13</f>
        <v>4.2105263157894736E-2</v>
      </c>
      <c r="AI11" s="12">
        <f>AD11/AD13</f>
        <v>0</v>
      </c>
      <c r="AJ11" s="12">
        <f>AE11/AE13</f>
        <v>8.3333333333333329E-2</v>
      </c>
      <c r="AP11" t="s">
        <v>6353</v>
      </c>
    </row>
    <row r="12" spans="1:42" ht="14.4" x14ac:dyDescent="0.3">
      <c r="A12" s="7" t="s">
        <v>0</v>
      </c>
      <c r="B12" s="7" t="s">
        <v>1</v>
      </c>
      <c r="C12" s="7" t="s">
        <v>2</v>
      </c>
      <c r="D12" s="7" t="s">
        <v>3</v>
      </c>
      <c r="E12" s="7" t="s">
        <v>4</v>
      </c>
      <c r="F12" s="7" t="s">
        <v>5</v>
      </c>
      <c r="G12" s="7" t="s">
        <v>6</v>
      </c>
      <c r="H12" s="7" t="s">
        <v>7</v>
      </c>
      <c r="I12" s="7" t="s">
        <v>8</v>
      </c>
      <c r="J12" s="7" t="s">
        <v>9</v>
      </c>
      <c r="N12" s="12">
        <f>SUM(P12:S12)/$O$15</f>
        <v>0.11125</v>
      </c>
      <c r="O12">
        <v>-1</v>
      </c>
      <c r="P12">
        <f>COUNTIFS($B:$B,P$3,$J:$J,$O12)</f>
        <v>126</v>
      </c>
      <c r="Q12">
        <f t="shared" ref="Q12:S12" si="8">COUNTIFS($B:$B,Q$3,$J:$J,$O12)</f>
        <v>46</v>
      </c>
      <c r="R12">
        <f t="shared" si="8"/>
        <v>2</v>
      </c>
      <c r="S12">
        <f t="shared" si="8"/>
        <v>4</v>
      </c>
      <c r="U12" s="12">
        <f t="shared" ref="U12:X14" si="9">P12/P$15</f>
        <v>0.15849056603773584</v>
      </c>
      <c r="V12" s="12">
        <f t="shared" si="9"/>
        <v>6.2415196743554953E-2</v>
      </c>
      <c r="W12" s="12">
        <f t="shared" si="9"/>
        <v>7.6923076923076927E-2</v>
      </c>
      <c r="X12" s="12">
        <f t="shared" si="9"/>
        <v>9.7560975609756101E-2</v>
      </c>
      <c r="Z12" s="2" t="s">
        <v>1302</v>
      </c>
      <c r="AA12">
        <v>1</v>
      </c>
      <c r="AB12">
        <f t="shared" si="7"/>
        <v>88</v>
      </c>
      <c r="AC12">
        <f t="shared" si="7"/>
        <v>169</v>
      </c>
      <c r="AD12">
        <f t="shared" si="7"/>
        <v>3</v>
      </c>
      <c r="AE12">
        <f t="shared" si="7"/>
        <v>11</v>
      </c>
      <c r="AG12" s="12">
        <f>AB12/AB13</f>
        <v>0.76521739130434785</v>
      </c>
      <c r="AH12" s="12">
        <f>AC12/AC13</f>
        <v>0.88947368421052631</v>
      </c>
      <c r="AI12" s="12">
        <f>AD12/AD13</f>
        <v>1</v>
      </c>
      <c r="AJ12" s="12">
        <f>AE12/AE13</f>
        <v>0.91666666666666663</v>
      </c>
      <c r="AL12" s="16">
        <f>SUM(P12,Q12,R12,S12)</f>
        <v>178</v>
      </c>
      <c r="AM12" s="17">
        <f>AL12*3</f>
        <v>534</v>
      </c>
      <c r="AN12" s="12">
        <f>AM12/O2</f>
        <v>6.6741657292838388E-2</v>
      </c>
      <c r="AO12" s="17">
        <f>AL12</f>
        <v>178</v>
      </c>
      <c r="AP12" s="15">
        <f>AL12*5/O2</f>
        <v>0.11123609548806399</v>
      </c>
    </row>
    <row r="13" spans="1:42" ht="15" hidden="1" thickBot="1" x14ac:dyDescent="0.35">
      <c r="A13" s="2">
        <v>87</v>
      </c>
      <c r="B13" s="3" t="s">
        <v>3824</v>
      </c>
      <c r="C13" s="3" t="s">
        <v>17</v>
      </c>
      <c r="D13" s="1" t="s">
        <v>11</v>
      </c>
      <c r="E13" s="1" t="s">
        <v>18</v>
      </c>
      <c r="F13" s="1" t="s">
        <v>19</v>
      </c>
      <c r="G13" s="5" t="s">
        <v>20</v>
      </c>
      <c r="H13" s="1" t="s">
        <v>15</v>
      </c>
      <c r="I13" s="1" t="s">
        <v>16</v>
      </c>
      <c r="J13" s="1">
        <v>-1</v>
      </c>
      <c r="N13" s="12">
        <f>SUM(P13:S13)/$O$15</f>
        <v>0.13500000000000001</v>
      </c>
      <c r="O13">
        <v>0</v>
      </c>
      <c r="P13">
        <f>COUNTIFS($B:$B,P$3,$J:$J,$O13)</f>
        <v>134</v>
      </c>
      <c r="Q13">
        <f>COUNTIFS($B:$B,Q$3,$J:$J,$O13)</f>
        <v>77</v>
      </c>
      <c r="R13">
        <f>COUNTIFS($B:$B,R$3,$J:$J,$O13)</f>
        <v>2</v>
      </c>
      <c r="S13">
        <f>COUNTIFS($B:$B,S$3,$J:$J,$O13)</f>
        <v>3</v>
      </c>
      <c r="U13" s="12">
        <f t="shared" si="9"/>
        <v>0.16855345911949685</v>
      </c>
      <c r="V13" s="12">
        <f t="shared" si="9"/>
        <v>0.1044776119402985</v>
      </c>
      <c r="W13" s="12">
        <f t="shared" si="9"/>
        <v>7.6923076923076927E-2</v>
      </c>
      <c r="X13" s="12">
        <f t="shared" si="9"/>
        <v>7.3170731707317069E-2</v>
      </c>
      <c r="AA13" s="10">
        <f>SUM(AB13:AE13)</f>
        <v>320</v>
      </c>
      <c r="AB13" s="8">
        <f>SUM(AB10:AB12)</f>
        <v>115</v>
      </c>
      <c r="AC13" s="8">
        <f t="shared" ref="AC13" si="10">SUM(AC10:AC12)</f>
        <v>190</v>
      </c>
      <c r="AD13" s="8">
        <f t="shared" ref="AD13" si="11">SUM(AD10:AD12)</f>
        <v>3</v>
      </c>
      <c r="AE13" s="8">
        <f t="shared" ref="AE13" si="12">SUM(AE10:AE12)</f>
        <v>12</v>
      </c>
      <c r="AL13" s="16">
        <f t="shared" ref="AL13:AL14" si="13">SUM(P13,Q13,R13,S13)</f>
        <v>216</v>
      </c>
      <c r="AO13" s="17">
        <f>AL13</f>
        <v>216</v>
      </c>
    </row>
    <row r="14" spans="1:42" ht="14.4" hidden="1" x14ac:dyDescent="0.3">
      <c r="A14" s="2">
        <v>233</v>
      </c>
      <c r="B14" s="3" t="s">
        <v>3824</v>
      </c>
      <c r="C14" s="3" t="s">
        <v>29</v>
      </c>
      <c r="D14" s="1" t="s">
        <v>30</v>
      </c>
      <c r="E14" s="1" t="s">
        <v>31</v>
      </c>
      <c r="F14" s="1" t="s">
        <v>32</v>
      </c>
      <c r="G14" s="4" t="s">
        <v>33</v>
      </c>
      <c r="H14" s="1" t="s">
        <v>15</v>
      </c>
      <c r="I14" s="1" t="s">
        <v>16</v>
      </c>
      <c r="J14" s="1">
        <v>-1</v>
      </c>
      <c r="N14" s="12">
        <f>SUM(P14:S14)/$O$15</f>
        <v>0.75312500000000004</v>
      </c>
      <c r="O14">
        <v>1</v>
      </c>
      <c r="P14">
        <f t="shared" ref="P14:S14" si="14">COUNTIFS($B:$B,P$3,$J:$J,$O14)</f>
        <v>535</v>
      </c>
      <c r="Q14">
        <f t="shared" si="14"/>
        <v>614</v>
      </c>
      <c r="R14">
        <f t="shared" si="14"/>
        <v>22</v>
      </c>
      <c r="S14">
        <f t="shared" si="14"/>
        <v>34</v>
      </c>
      <c r="U14" s="15">
        <f t="shared" si="9"/>
        <v>0.67295597484276726</v>
      </c>
      <c r="V14" s="12">
        <f t="shared" si="9"/>
        <v>0.83310719131614652</v>
      </c>
      <c r="W14" s="12">
        <f t="shared" si="9"/>
        <v>0.84615384615384615</v>
      </c>
      <c r="X14" s="12">
        <f t="shared" si="9"/>
        <v>0.82926829268292679</v>
      </c>
      <c r="AB14" s="12">
        <f>AB13/P$10</f>
        <v>0.14447236180904521</v>
      </c>
      <c r="AC14" s="12">
        <f>AC13/Q$10</f>
        <v>0.25780189959294436</v>
      </c>
      <c r="AD14" s="12">
        <f>AD13/R$10</f>
        <v>0.11538461538461539</v>
      </c>
      <c r="AE14" s="12">
        <f>AE13/S$10</f>
        <v>0.29268292682926828</v>
      </c>
      <c r="AL14" s="16">
        <f t="shared" si="13"/>
        <v>1205</v>
      </c>
      <c r="AO14" s="17">
        <f>AO13*2</f>
        <v>432</v>
      </c>
    </row>
    <row r="15" spans="1:42" ht="15" hidden="1" thickBot="1" x14ac:dyDescent="0.35">
      <c r="A15" s="2">
        <v>357</v>
      </c>
      <c r="B15" s="3" t="s">
        <v>3824</v>
      </c>
      <c r="C15" s="3" t="s">
        <v>38</v>
      </c>
      <c r="D15" s="1" t="s">
        <v>11</v>
      </c>
      <c r="E15" s="1" t="s">
        <v>39</v>
      </c>
      <c r="F15" s="1" t="s">
        <v>40</v>
      </c>
      <c r="G15" s="5" t="s">
        <v>41</v>
      </c>
      <c r="H15" s="1" t="s">
        <v>15</v>
      </c>
      <c r="I15" s="1" t="s">
        <v>16</v>
      </c>
      <c r="J15" s="1">
        <v>-1</v>
      </c>
      <c r="O15" s="10">
        <f>SUM(P15:S15)+1</f>
        <v>1600</v>
      </c>
      <c r="P15" s="8">
        <f>SUM(P12:P14)</f>
        <v>795</v>
      </c>
      <c r="Q15" s="8">
        <f>SUM(Q12:Q14)</f>
        <v>737</v>
      </c>
      <c r="R15" s="8">
        <f>SUM(R12:R14)</f>
        <v>26</v>
      </c>
      <c r="S15" s="8">
        <f>SUM(S12:S14)</f>
        <v>41</v>
      </c>
      <c r="U15" s="13">
        <f>SUM(U12:U14)</f>
        <v>1</v>
      </c>
      <c r="V15" s="13">
        <f>SUM(V12:V14)</f>
        <v>1</v>
      </c>
      <c r="W15" s="13">
        <f>SUM(W12:W14)</f>
        <v>1</v>
      </c>
      <c r="X15" s="13">
        <f>SUM(X12:X14)</f>
        <v>1</v>
      </c>
      <c r="AO15" s="22">
        <f>SUM(AO12:AO14)</f>
        <v>826</v>
      </c>
      <c r="AP15" s="18">
        <f>AO15/O2</f>
        <v>0.10323709536307961</v>
      </c>
    </row>
    <row r="16" spans="1:42" ht="14.4" hidden="1" x14ac:dyDescent="0.3">
      <c r="A16" s="2">
        <v>547</v>
      </c>
      <c r="B16" s="3" t="s">
        <v>3824</v>
      </c>
      <c r="C16" s="3" t="s">
        <v>62</v>
      </c>
      <c r="D16" s="1" t="s">
        <v>11</v>
      </c>
      <c r="E16" s="1" t="s">
        <v>63</v>
      </c>
      <c r="F16" s="1" t="s">
        <v>64</v>
      </c>
      <c r="G16" s="4" t="s">
        <v>65</v>
      </c>
      <c r="H16" s="1" t="s">
        <v>15</v>
      </c>
      <c r="I16" s="1" t="s">
        <v>16</v>
      </c>
      <c r="J16" s="1">
        <v>-1</v>
      </c>
      <c r="Z16" s="2" t="s">
        <v>2565</v>
      </c>
      <c r="AA16">
        <v>-1</v>
      </c>
      <c r="AB16">
        <f t="shared" ref="AB16:AE18" si="15">COUNTIFS($I:$I,$Z16,$J:$J,$AA16,$B:$B,P$3)</f>
        <v>29</v>
      </c>
      <c r="AC16">
        <f t="shared" si="15"/>
        <v>8</v>
      </c>
      <c r="AD16">
        <f t="shared" si="15"/>
        <v>1</v>
      </c>
      <c r="AE16">
        <f t="shared" si="15"/>
        <v>0</v>
      </c>
      <c r="AG16" s="12">
        <f>AB16/AB19</f>
        <v>0.15675675675675677</v>
      </c>
      <c r="AH16" s="12">
        <f>AC16/AC19</f>
        <v>7.3394495412844041E-2</v>
      </c>
      <c r="AI16" s="12">
        <f>AD16/AD19</f>
        <v>9.0909090909090912E-2</v>
      </c>
      <c r="AJ16" s="12">
        <f>AE16/AE19</f>
        <v>0</v>
      </c>
    </row>
    <row r="17" spans="1:36" ht="14.4" hidden="1" x14ac:dyDescent="0.3">
      <c r="A17" s="2">
        <v>1416</v>
      </c>
      <c r="B17" s="3" t="s">
        <v>3824</v>
      </c>
      <c r="C17" s="3" t="s">
        <v>144</v>
      </c>
      <c r="D17" s="1" t="s">
        <v>11</v>
      </c>
      <c r="E17" s="1" t="s">
        <v>145</v>
      </c>
      <c r="F17" s="1" t="s">
        <v>146</v>
      </c>
      <c r="G17" s="4" t="s">
        <v>147</v>
      </c>
      <c r="H17" s="1" t="s">
        <v>15</v>
      </c>
      <c r="I17" s="1" t="s">
        <v>16</v>
      </c>
      <c r="J17" s="1">
        <v>-1</v>
      </c>
      <c r="Z17" s="2" t="s">
        <v>2565</v>
      </c>
      <c r="AA17">
        <v>0</v>
      </c>
      <c r="AB17">
        <f t="shared" si="15"/>
        <v>47</v>
      </c>
      <c r="AC17">
        <f t="shared" si="15"/>
        <v>24</v>
      </c>
      <c r="AD17">
        <f t="shared" si="15"/>
        <v>1</v>
      </c>
      <c r="AE17">
        <f t="shared" si="15"/>
        <v>1</v>
      </c>
      <c r="AG17" s="12">
        <f>AB17/AB19</f>
        <v>0.25405405405405407</v>
      </c>
      <c r="AH17" s="12">
        <f>AC17/AC19</f>
        <v>0.22018348623853212</v>
      </c>
      <c r="AI17" s="12">
        <f>AD17/AD19</f>
        <v>9.0909090909090912E-2</v>
      </c>
      <c r="AJ17" s="12">
        <f>AE17/AE19</f>
        <v>6.6666666666666666E-2</v>
      </c>
    </row>
    <row r="18" spans="1:36" ht="14.4" hidden="1" x14ac:dyDescent="0.3">
      <c r="A18" s="2">
        <v>1508</v>
      </c>
      <c r="B18" s="3" t="s">
        <v>3824</v>
      </c>
      <c r="C18" s="3" t="s">
        <v>148</v>
      </c>
      <c r="D18" s="1" t="s">
        <v>30</v>
      </c>
      <c r="E18" s="1" t="s">
        <v>149</v>
      </c>
      <c r="F18" s="1" t="s">
        <v>150</v>
      </c>
      <c r="G18" s="4" t="s">
        <v>151</v>
      </c>
      <c r="H18" s="1" t="s">
        <v>15</v>
      </c>
      <c r="I18" s="1" t="s">
        <v>16</v>
      </c>
      <c r="J18" s="1">
        <v>-1</v>
      </c>
      <c r="M18">
        <f t="shared" ref="M18:M27" si="16">SUM(P18:S18)</f>
        <v>199</v>
      </c>
      <c r="O18" s="14" t="s">
        <v>5087</v>
      </c>
      <c r="P18">
        <f>COUNTIFS($D:$D,$O18,$B:$B,P$3)</f>
        <v>90</v>
      </c>
      <c r="Q18">
        <f t="shared" ref="Q18:S27" si="17">COUNTIFS($D:$D,$O18,$B:$B,Q$3)</f>
        <v>106</v>
      </c>
      <c r="R18">
        <f t="shared" si="17"/>
        <v>0</v>
      </c>
      <c r="S18">
        <f t="shared" si="17"/>
        <v>3</v>
      </c>
      <c r="Z18" s="2" t="s">
        <v>2565</v>
      </c>
      <c r="AA18">
        <v>1</v>
      </c>
      <c r="AB18">
        <f t="shared" si="15"/>
        <v>109</v>
      </c>
      <c r="AC18">
        <f t="shared" si="15"/>
        <v>77</v>
      </c>
      <c r="AD18">
        <f t="shared" si="15"/>
        <v>9</v>
      </c>
      <c r="AE18">
        <f t="shared" si="15"/>
        <v>14</v>
      </c>
      <c r="AG18" s="12">
        <f>AB18/AB19</f>
        <v>0.58918918918918917</v>
      </c>
      <c r="AH18" s="12">
        <f>AC18/AC19</f>
        <v>0.70642201834862384</v>
      </c>
      <c r="AI18" s="12">
        <f>AD18/AD19</f>
        <v>0.81818181818181823</v>
      </c>
      <c r="AJ18" s="12">
        <f>AE18/AE19</f>
        <v>0.93333333333333335</v>
      </c>
    </row>
    <row r="19" spans="1:36" ht="15" hidden="1" thickBot="1" x14ac:dyDescent="0.35">
      <c r="A19" s="2">
        <v>1524</v>
      </c>
      <c r="B19" s="3" t="s">
        <v>3824</v>
      </c>
      <c r="C19" s="3" t="s">
        <v>152</v>
      </c>
      <c r="D19" s="1" t="s">
        <v>30</v>
      </c>
      <c r="E19" s="1" t="s">
        <v>153</v>
      </c>
      <c r="F19" s="1" t="s">
        <v>154</v>
      </c>
      <c r="G19" s="4" t="s">
        <v>155</v>
      </c>
      <c r="H19" s="1" t="s">
        <v>15</v>
      </c>
      <c r="I19" s="1" t="s">
        <v>16</v>
      </c>
      <c r="J19" s="1">
        <v>-1</v>
      </c>
      <c r="M19">
        <f t="shared" si="16"/>
        <v>210</v>
      </c>
      <c r="O19" s="14" t="s">
        <v>1757</v>
      </c>
      <c r="P19">
        <f t="shared" ref="P19:P27" si="18">COUNTIFS($D:$D,$O19,$B:$B,P$3)</f>
        <v>112</v>
      </c>
      <c r="Q19">
        <f t="shared" si="17"/>
        <v>78</v>
      </c>
      <c r="R19">
        <f t="shared" si="17"/>
        <v>11</v>
      </c>
      <c r="S19">
        <f t="shared" si="17"/>
        <v>9</v>
      </c>
      <c r="AA19" s="10">
        <f>SUM(AB19:AE19)</f>
        <v>320</v>
      </c>
      <c r="AB19" s="8">
        <f>SUM(AB16:AB18)</f>
        <v>185</v>
      </c>
      <c r="AC19" s="8">
        <f t="shared" ref="AC19" si="19">SUM(AC16:AC18)</f>
        <v>109</v>
      </c>
      <c r="AD19" s="8">
        <f t="shared" ref="AD19" si="20">SUM(AD16:AD18)</f>
        <v>11</v>
      </c>
      <c r="AE19" s="8">
        <f t="shared" ref="AE19" si="21">SUM(AE16:AE18)</f>
        <v>15</v>
      </c>
    </row>
    <row r="20" spans="1:36" ht="14.4" hidden="1" x14ac:dyDescent="0.3">
      <c r="A20" s="2">
        <v>1526</v>
      </c>
      <c r="B20" s="3" t="s">
        <v>3824</v>
      </c>
      <c r="C20" s="3" t="s">
        <v>156</v>
      </c>
      <c r="D20" s="1" t="s">
        <v>11</v>
      </c>
      <c r="E20" s="1" t="s">
        <v>157</v>
      </c>
      <c r="F20" s="1" t="s">
        <v>158</v>
      </c>
      <c r="G20" s="4" t="s">
        <v>159</v>
      </c>
      <c r="H20" s="1" t="s">
        <v>15</v>
      </c>
      <c r="I20" s="1" t="s">
        <v>16</v>
      </c>
      <c r="J20" s="1">
        <v>-1</v>
      </c>
      <c r="M20">
        <f t="shared" si="16"/>
        <v>204</v>
      </c>
      <c r="O20" s="14" t="s">
        <v>1304</v>
      </c>
      <c r="P20">
        <f t="shared" si="18"/>
        <v>88</v>
      </c>
      <c r="Q20">
        <f t="shared" si="17"/>
        <v>112</v>
      </c>
      <c r="R20">
        <f t="shared" si="17"/>
        <v>1</v>
      </c>
      <c r="S20">
        <f t="shared" si="17"/>
        <v>3</v>
      </c>
      <c r="AB20" s="12">
        <f>AB19/P$10</f>
        <v>0.23241206030150754</v>
      </c>
      <c r="AC20" s="12">
        <f>AC19/Q$10</f>
        <v>0.14789687924016282</v>
      </c>
      <c r="AD20" s="12">
        <f>AD19/R$10</f>
        <v>0.42307692307692307</v>
      </c>
      <c r="AE20" s="12">
        <f>AE19/S$10</f>
        <v>0.36585365853658536</v>
      </c>
    </row>
    <row r="21" spans="1:36" ht="14.4" hidden="1" x14ac:dyDescent="0.3">
      <c r="A21" s="2">
        <v>1831</v>
      </c>
      <c r="B21" s="3" t="s">
        <v>3824</v>
      </c>
      <c r="C21" s="3" t="s">
        <v>189</v>
      </c>
      <c r="D21" s="1" t="s">
        <v>11</v>
      </c>
      <c r="E21" s="1" t="s">
        <v>190</v>
      </c>
      <c r="F21" s="1" t="s">
        <v>191</v>
      </c>
      <c r="G21" s="4" t="s">
        <v>192</v>
      </c>
      <c r="H21" s="1" t="s">
        <v>15</v>
      </c>
      <c r="I21" s="1" t="s">
        <v>16</v>
      </c>
      <c r="J21" s="1">
        <v>-1</v>
      </c>
      <c r="M21">
        <f t="shared" si="16"/>
        <v>205</v>
      </c>
      <c r="O21" s="14" t="s">
        <v>1298</v>
      </c>
      <c r="P21">
        <f t="shared" si="18"/>
        <v>93</v>
      </c>
      <c r="Q21">
        <f t="shared" si="17"/>
        <v>101</v>
      </c>
      <c r="R21">
        <f t="shared" si="17"/>
        <v>5</v>
      </c>
      <c r="S21">
        <f t="shared" si="17"/>
        <v>6</v>
      </c>
    </row>
    <row r="22" spans="1:36" ht="14.4" hidden="1" x14ac:dyDescent="0.3">
      <c r="A22" s="2">
        <v>2330</v>
      </c>
      <c r="B22" s="3" t="s">
        <v>3824</v>
      </c>
      <c r="C22" s="3" t="s">
        <v>205</v>
      </c>
      <c r="D22" s="1" t="s">
        <v>30</v>
      </c>
      <c r="E22" s="1" t="s">
        <v>206</v>
      </c>
      <c r="F22" s="1" t="s">
        <v>207</v>
      </c>
      <c r="G22" s="4" t="s">
        <v>208</v>
      </c>
      <c r="H22" s="1" t="s">
        <v>15</v>
      </c>
      <c r="I22" s="1" t="s">
        <v>16</v>
      </c>
      <c r="J22" s="1">
        <v>-1</v>
      </c>
      <c r="M22">
        <f t="shared" si="16"/>
        <v>236</v>
      </c>
      <c r="O22" s="14" t="s">
        <v>242</v>
      </c>
      <c r="P22">
        <f t="shared" si="18"/>
        <v>119</v>
      </c>
      <c r="Q22">
        <f t="shared" si="17"/>
        <v>102</v>
      </c>
      <c r="R22">
        <f t="shared" si="17"/>
        <v>6</v>
      </c>
      <c r="S22">
        <f t="shared" si="17"/>
        <v>9</v>
      </c>
      <c r="Z22" s="2" t="s">
        <v>16</v>
      </c>
      <c r="AA22">
        <v>-1</v>
      </c>
      <c r="AB22">
        <f t="shared" ref="AB22:AE24" si="22">COUNTIFS($I:$I,$Z22,$J:$J,$AA22,$B:$B,P$3)</f>
        <v>10</v>
      </c>
      <c r="AC22">
        <f t="shared" si="22"/>
        <v>10</v>
      </c>
      <c r="AD22">
        <f t="shared" si="22"/>
        <v>0</v>
      </c>
      <c r="AE22">
        <f t="shared" si="22"/>
        <v>1</v>
      </c>
      <c r="AG22" s="12">
        <f>AB22/AB25</f>
        <v>0.18518518518518517</v>
      </c>
      <c r="AH22" s="12">
        <f>AC22/AC25</f>
        <v>9.5238095238095233E-2</v>
      </c>
      <c r="AI22" s="12"/>
      <c r="AJ22" s="12">
        <f>AE22/AE25</f>
        <v>1</v>
      </c>
    </row>
    <row r="23" spans="1:36" ht="14.4" hidden="1" x14ac:dyDescent="0.3">
      <c r="A23" s="2">
        <v>4246</v>
      </c>
      <c r="B23" s="3" t="s">
        <v>4442</v>
      </c>
      <c r="C23" s="3" t="s">
        <v>229</v>
      </c>
      <c r="D23" s="1" t="s">
        <v>30</v>
      </c>
      <c r="E23" s="6" t="s">
        <v>230</v>
      </c>
      <c r="F23" s="1" t="s">
        <v>231</v>
      </c>
      <c r="G23" s="4" t="s">
        <v>232</v>
      </c>
      <c r="H23" s="1" t="s">
        <v>15</v>
      </c>
      <c r="I23" s="1" t="s">
        <v>16</v>
      </c>
      <c r="J23" s="1">
        <v>-1</v>
      </c>
      <c r="M23">
        <f t="shared" si="16"/>
        <v>25</v>
      </c>
      <c r="O23" s="14" t="s">
        <v>30</v>
      </c>
      <c r="P23">
        <f t="shared" si="18"/>
        <v>14</v>
      </c>
      <c r="Q23">
        <f t="shared" si="17"/>
        <v>10</v>
      </c>
      <c r="R23">
        <f t="shared" si="17"/>
        <v>0</v>
      </c>
      <c r="S23">
        <f t="shared" si="17"/>
        <v>1</v>
      </c>
      <c r="Z23" s="2" t="s">
        <v>16</v>
      </c>
      <c r="AA23">
        <v>0</v>
      </c>
      <c r="AB23">
        <f t="shared" si="22"/>
        <v>3</v>
      </c>
      <c r="AC23">
        <f t="shared" si="22"/>
        <v>6</v>
      </c>
      <c r="AD23">
        <f t="shared" si="22"/>
        <v>0</v>
      </c>
      <c r="AE23">
        <f t="shared" si="22"/>
        <v>0</v>
      </c>
      <c r="AG23" s="12">
        <f>AB23/AB25</f>
        <v>5.5555555555555552E-2</v>
      </c>
      <c r="AH23" s="12">
        <f>AC23/AC25</f>
        <v>5.7142857142857141E-2</v>
      </c>
      <c r="AI23" s="12"/>
      <c r="AJ23" s="12">
        <f>AE23/AE25</f>
        <v>0</v>
      </c>
    </row>
    <row r="24" spans="1:36" ht="14.4" hidden="1" x14ac:dyDescent="0.3">
      <c r="A24" s="2">
        <v>4627</v>
      </c>
      <c r="B24" s="3" t="s">
        <v>4475</v>
      </c>
      <c r="C24" s="3" t="s">
        <v>237</v>
      </c>
      <c r="D24" s="1" t="s">
        <v>30</v>
      </c>
      <c r="E24" s="1" t="s">
        <v>238</v>
      </c>
      <c r="F24" s="1" t="s">
        <v>239</v>
      </c>
      <c r="G24" s="4" t="s">
        <v>240</v>
      </c>
      <c r="H24" s="1" t="s">
        <v>15</v>
      </c>
      <c r="I24" s="1" t="s">
        <v>16</v>
      </c>
      <c r="J24" s="1">
        <v>-1</v>
      </c>
      <c r="M24">
        <f t="shared" si="16"/>
        <v>4</v>
      </c>
      <c r="O24" s="14" t="s">
        <v>181</v>
      </c>
      <c r="P24">
        <f t="shared" si="18"/>
        <v>3</v>
      </c>
      <c r="Q24">
        <f t="shared" si="17"/>
        <v>1</v>
      </c>
      <c r="R24">
        <f t="shared" si="17"/>
        <v>0</v>
      </c>
      <c r="S24">
        <f t="shared" si="17"/>
        <v>0</v>
      </c>
      <c r="Z24" s="2" t="s">
        <v>16</v>
      </c>
      <c r="AA24">
        <v>1</v>
      </c>
      <c r="AB24">
        <f t="shared" si="22"/>
        <v>41</v>
      </c>
      <c r="AC24">
        <f t="shared" si="22"/>
        <v>89</v>
      </c>
      <c r="AD24">
        <f t="shared" si="22"/>
        <v>0</v>
      </c>
      <c r="AE24">
        <f t="shared" si="22"/>
        <v>0</v>
      </c>
      <c r="AG24" s="12">
        <f>AB24/AB25</f>
        <v>0.7592592592592593</v>
      </c>
      <c r="AH24" s="12">
        <f>AC24/AC25</f>
        <v>0.84761904761904761</v>
      </c>
      <c r="AI24" s="12"/>
      <c r="AJ24" s="12">
        <f>AE24/AE25</f>
        <v>0</v>
      </c>
    </row>
    <row r="25" spans="1:36" ht="15" hidden="1" thickBot="1" x14ac:dyDescent="0.35">
      <c r="A25" s="2">
        <v>5009</v>
      </c>
      <c r="B25" s="3" t="s">
        <v>4475</v>
      </c>
      <c r="C25" s="3" t="s">
        <v>270</v>
      </c>
      <c r="D25" s="1" t="s">
        <v>242</v>
      </c>
      <c r="E25" s="1" t="s">
        <v>271</v>
      </c>
      <c r="F25" s="1" t="s">
        <v>272</v>
      </c>
      <c r="G25" s="4" t="s">
        <v>273</v>
      </c>
      <c r="H25" s="1" t="s">
        <v>15</v>
      </c>
      <c r="I25" s="1" t="s">
        <v>16</v>
      </c>
      <c r="J25" s="1">
        <v>-1</v>
      </c>
      <c r="M25">
        <f t="shared" si="16"/>
        <v>189</v>
      </c>
      <c r="O25" s="14" t="s">
        <v>11</v>
      </c>
      <c r="P25">
        <f t="shared" si="18"/>
        <v>96</v>
      </c>
      <c r="Q25">
        <f t="shared" si="17"/>
        <v>89</v>
      </c>
      <c r="R25">
        <f t="shared" si="17"/>
        <v>0</v>
      </c>
      <c r="S25">
        <f t="shared" si="17"/>
        <v>4</v>
      </c>
      <c r="Y25" t="s">
        <v>6352</v>
      </c>
      <c r="AA25" s="10">
        <f>SUM(AB25:AE25)</f>
        <v>160</v>
      </c>
      <c r="AB25" s="8">
        <f>SUM(AB22:AB24)</f>
        <v>54</v>
      </c>
      <c r="AC25" s="8">
        <f t="shared" ref="AC25" si="23">SUM(AC22:AC24)</f>
        <v>105</v>
      </c>
      <c r="AD25" s="8">
        <f t="shared" ref="AD25" si="24">SUM(AD22:AD24)</f>
        <v>0</v>
      </c>
      <c r="AE25" s="8">
        <f t="shared" ref="AE25" si="25">SUM(AE22:AE24)</f>
        <v>1</v>
      </c>
    </row>
    <row r="26" spans="1:36" ht="14.4" hidden="1" x14ac:dyDescent="0.3">
      <c r="A26" s="2">
        <v>5416</v>
      </c>
      <c r="B26" s="3" t="s">
        <v>4475</v>
      </c>
      <c r="C26" s="3" t="s">
        <v>310</v>
      </c>
      <c r="D26" s="1" t="s">
        <v>242</v>
      </c>
      <c r="E26" s="1" t="s">
        <v>311</v>
      </c>
      <c r="F26" s="1" t="s">
        <v>312</v>
      </c>
      <c r="G26" s="4" t="s">
        <v>313</v>
      </c>
      <c r="H26" s="1" t="s">
        <v>15</v>
      </c>
      <c r="I26" s="1" t="s">
        <v>16</v>
      </c>
      <c r="J26" s="1">
        <v>-1</v>
      </c>
      <c r="M26">
        <f t="shared" si="16"/>
        <v>179</v>
      </c>
      <c r="O26" s="14" t="s">
        <v>1225</v>
      </c>
      <c r="P26">
        <f t="shared" si="18"/>
        <v>96</v>
      </c>
      <c r="Q26">
        <f t="shared" si="17"/>
        <v>78</v>
      </c>
      <c r="R26">
        <f t="shared" si="17"/>
        <v>1</v>
      </c>
      <c r="S26">
        <f t="shared" si="17"/>
        <v>4</v>
      </c>
      <c r="AB26" s="12">
        <f>AB25/P$10</f>
        <v>6.78391959798995E-2</v>
      </c>
      <c r="AC26" s="12">
        <f>AC25/Q$10</f>
        <v>0.14246947082767977</v>
      </c>
      <c r="AD26" s="12">
        <f>AD25/R$10</f>
        <v>0</v>
      </c>
      <c r="AE26" s="12">
        <f>AE25/S$10</f>
        <v>2.4390243902439025E-2</v>
      </c>
    </row>
    <row r="27" spans="1:36" ht="14.4" hidden="1" x14ac:dyDescent="0.3">
      <c r="A27" s="2">
        <v>5448</v>
      </c>
      <c r="B27" s="3" t="s">
        <v>4475</v>
      </c>
      <c r="C27" s="3" t="s">
        <v>330</v>
      </c>
      <c r="D27" s="1" t="s">
        <v>242</v>
      </c>
      <c r="E27" s="1" t="s">
        <v>331</v>
      </c>
      <c r="F27" s="1" t="s">
        <v>332</v>
      </c>
      <c r="G27" s="4" t="s">
        <v>333</v>
      </c>
      <c r="H27" s="1" t="s">
        <v>15</v>
      </c>
      <c r="I27" s="1" t="s">
        <v>16</v>
      </c>
      <c r="J27" s="1">
        <v>-1</v>
      </c>
      <c r="M27">
        <f t="shared" si="16"/>
        <v>149</v>
      </c>
      <c r="O27" s="14" t="s">
        <v>655</v>
      </c>
      <c r="P27">
        <f t="shared" si="18"/>
        <v>85</v>
      </c>
      <c r="Q27">
        <f t="shared" si="17"/>
        <v>60</v>
      </c>
      <c r="R27">
        <f t="shared" si="17"/>
        <v>2</v>
      </c>
      <c r="S27">
        <f t="shared" si="17"/>
        <v>2</v>
      </c>
    </row>
    <row r="28" spans="1:36" ht="15" hidden="1" thickBot="1" x14ac:dyDescent="0.35">
      <c r="A28" s="2">
        <v>5526</v>
      </c>
      <c r="B28" s="3" t="s">
        <v>4475</v>
      </c>
      <c r="C28" s="3" t="s">
        <v>338</v>
      </c>
      <c r="D28" s="1" t="s">
        <v>242</v>
      </c>
      <c r="E28" s="1" t="s">
        <v>339</v>
      </c>
      <c r="F28" s="1" t="s">
        <v>340</v>
      </c>
      <c r="G28" s="4" t="s">
        <v>341</v>
      </c>
      <c r="H28" s="1" t="s">
        <v>15</v>
      </c>
      <c r="I28" s="1" t="s">
        <v>16</v>
      </c>
      <c r="J28" s="1">
        <v>-1</v>
      </c>
      <c r="P28" s="8">
        <f>SUM(P18:P27)</f>
        <v>796</v>
      </c>
      <c r="Q28" s="8">
        <f t="shared" ref="Q28:S28" si="26">SUM(Q18:Q27)</f>
        <v>737</v>
      </c>
      <c r="R28" s="8">
        <f t="shared" si="26"/>
        <v>26</v>
      </c>
      <c r="S28" s="8">
        <f t="shared" si="26"/>
        <v>41</v>
      </c>
      <c r="Z28" s="2" t="s">
        <v>3829</v>
      </c>
      <c r="AA28">
        <v>-1</v>
      </c>
      <c r="AB28">
        <f t="shared" ref="AB28:AE30" si="27">COUNTIFS($I:$I,$Z28,$J:$J,$AA28,$B:$B,P$3)</f>
        <v>26</v>
      </c>
      <c r="AC28">
        <f t="shared" si="27"/>
        <v>7</v>
      </c>
      <c r="AD28">
        <f t="shared" si="27"/>
        <v>0</v>
      </c>
      <c r="AE28">
        <f t="shared" si="27"/>
        <v>1</v>
      </c>
      <c r="AG28" s="12">
        <f>AB28/AB31</f>
        <v>0.16774193548387098</v>
      </c>
      <c r="AH28" s="12">
        <f>AC28/AC31</f>
        <v>4.4871794871794872E-2</v>
      </c>
      <c r="AI28" s="12">
        <f>AD28/AD31</f>
        <v>0</v>
      </c>
      <c r="AJ28" s="12">
        <f>AE28/AE31</f>
        <v>0.125</v>
      </c>
    </row>
    <row r="29" spans="1:36" ht="14.4" hidden="1" x14ac:dyDescent="0.3">
      <c r="A29" s="2">
        <v>5879</v>
      </c>
      <c r="B29" s="3" t="s">
        <v>4475</v>
      </c>
      <c r="C29" s="3" t="s">
        <v>398</v>
      </c>
      <c r="D29" s="1" t="s">
        <v>242</v>
      </c>
      <c r="E29" s="1" t="s">
        <v>399</v>
      </c>
      <c r="F29" s="1" t="s">
        <v>400</v>
      </c>
      <c r="G29" s="4" t="s">
        <v>401</v>
      </c>
      <c r="H29" s="1" t="s">
        <v>15</v>
      </c>
      <c r="I29" s="1" t="s">
        <v>16</v>
      </c>
      <c r="J29" s="1">
        <v>-1</v>
      </c>
      <c r="Z29" s="2" t="s">
        <v>3829</v>
      </c>
      <c r="AA29">
        <v>0</v>
      </c>
      <c r="AB29">
        <f t="shared" si="27"/>
        <v>20</v>
      </c>
      <c r="AC29">
        <f t="shared" si="27"/>
        <v>18</v>
      </c>
      <c r="AD29">
        <f t="shared" si="27"/>
        <v>0</v>
      </c>
      <c r="AE29">
        <f t="shared" si="27"/>
        <v>0</v>
      </c>
      <c r="AG29" s="12">
        <f>AB29/AB31</f>
        <v>0.12903225806451613</v>
      </c>
      <c r="AH29" s="12">
        <f>AC29/AC31</f>
        <v>0.11538461538461539</v>
      </c>
      <c r="AI29" s="12">
        <f>AD29/AD31</f>
        <v>0</v>
      </c>
      <c r="AJ29" s="12">
        <f>AE29/AE31</f>
        <v>0</v>
      </c>
    </row>
    <row r="30" spans="1:36" ht="14.4" hidden="1" x14ac:dyDescent="0.3">
      <c r="A30" s="2">
        <v>6591</v>
      </c>
      <c r="B30" s="3" t="s">
        <v>4475</v>
      </c>
      <c r="C30" s="3" t="s">
        <v>486</v>
      </c>
      <c r="D30" s="1" t="s">
        <v>242</v>
      </c>
      <c r="E30" s="1" t="s">
        <v>487</v>
      </c>
      <c r="F30" s="1" t="s">
        <v>488</v>
      </c>
      <c r="G30" s="4" t="s">
        <v>489</v>
      </c>
      <c r="H30" s="1" t="s">
        <v>15</v>
      </c>
      <c r="I30" s="1" t="s">
        <v>16</v>
      </c>
      <c r="J30" s="1">
        <v>-1</v>
      </c>
      <c r="N30" s="14" t="s">
        <v>5087</v>
      </c>
      <c r="O30">
        <v>-1</v>
      </c>
      <c r="P30">
        <f t="shared" ref="P30:S32" si="28">COUNTIFS($D:$D,$N30,$B:$B,P$3,$J:$J,$O30)</f>
        <v>14</v>
      </c>
      <c r="Q30">
        <f t="shared" si="28"/>
        <v>5</v>
      </c>
      <c r="R30">
        <f t="shared" si="28"/>
        <v>0</v>
      </c>
      <c r="S30">
        <f t="shared" si="28"/>
        <v>1</v>
      </c>
      <c r="U30" s="12">
        <f>IFERROR(P30/VLOOKUP($N30,$O$18:$S$27,2,0),"")</f>
        <v>0.15555555555555556</v>
      </c>
      <c r="V30" s="12">
        <f>IFERROR(Q30/VLOOKUP($N30,$O$18:$S$27,3,0),"")</f>
        <v>4.716981132075472E-2</v>
      </c>
      <c r="W30" s="12" t="str">
        <f>IFERROR(R30/VLOOKUP($N30,$O$18:$S$27,4,0),"")</f>
        <v/>
      </c>
      <c r="X30" s="12">
        <f>IFERROR(S30/VLOOKUP($N30,$O$18:$S$27,5,0),"")</f>
        <v>0.33333333333333331</v>
      </c>
      <c r="Z30" s="2" t="s">
        <v>3829</v>
      </c>
      <c r="AA30">
        <v>1</v>
      </c>
      <c r="AB30">
        <f t="shared" si="27"/>
        <v>109</v>
      </c>
      <c r="AC30">
        <f t="shared" si="27"/>
        <v>131</v>
      </c>
      <c r="AD30">
        <f t="shared" si="27"/>
        <v>1</v>
      </c>
      <c r="AE30">
        <f t="shared" si="27"/>
        <v>7</v>
      </c>
      <c r="AG30" s="12">
        <f>AB30/AB31</f>
        <v>0.70322580645161292</v>
      </c>
      <c r="AH30" s="12">
        <f>AC30/AC31</f>
        <v>0.83974358974358976</v>
      </c>
      <c r="AI30" s="12">
        <f>AD30/AD31</f>
        <v>1</v>
      </c>
      <c r="AJ30" s="12">
        <f>AE30/AE31</f>
        <v>0.875</v>
      </c>
    </row>
    <row r="31" spans="1:36" ht="15" hidden="1" thickBot="1" x14ac:dyDescent="0.35">
      <c r="A31" s="2">
        <v>6723</v>
      </c>
      <c r="B31" s="3" t="s">
        <v>4475</v>
      </c>
      <c r="C31" s="3" t="s">
        <v>510</v>
      </c>
      <c r="D31" s="1" t="s">
        <v>242</v>
      </c>
      <c r="E31" s="1" t="s">
        <v>511</v>
      </c>
      <c r="F31" s="1" t="s">
        <v>512</v>
      </c>
      <c r="G31" s="4" t="s">
        <v>513</v>
      </c>
      <c r="H31" s="1" t="s">
        <v>15</v>
      </c>
      <c r="I31" s="1" t="s">
        <v>16</v>
      </c>
      <c r="J31" s="1">
        <v>-1</v>
      </c>
      <c r="N31" s="14" t="s">
        <v>5087</v>
      </c>
      <c r="O31">
        <v>0</v>
      </c>
      <c r="P31">
        <f t="shared" si="28"/>
        <v>12</v>
      </c>
      <c r="Q31">
        <f t="shared" si="28"/>
        <v>14</v>
      </c>
      <c r="R31">
        <f t="shared" si="28"/>
        <v>0</v>
      </c>
      <c r="S31">
        <f t="shared" si="28"/>
        <v>0</v>
      </c>
      <c r="U31" s="12">
        <f>IFERROR(P31/VLOOKUP($N31,$O$18:$S$27,2,0),"")</f>
        <v>0.13333333333333333</v>
      </c>
      <c r="V31" s="12">
        <f>IFERROR(Q31/VLOOKUP($N31,$O$18:$S$27,3,0),"")</f>
        <v>0.13207547169811321</v>
      </c>
      <c r="W31" s="12" t="str">
        <f>IFERROR(R31/VLOOKUP($N31,$O$18:$S$27,4,0),"")</f>
        <v/>
      </c>
      <c r="X31" s="12">
        <f>IFERROR(S31/VLOOKUP($N31,$O$18:$S$27,5,0),"")</f>
        <v>0</v>
      </c>
      <c r="AA31" s="10">
        <f>SUM(AB31:AE31)</f>
        <v>320</v>
      </c>
      <c r="AB31" s="8">
        <f>SUM(AB28:AB30)</f>
        <v>155</v>
      </c>
      <c r="AC31" s="8">
        <f t="shared" ref="AC31" si="29">SUM(AC28:AC30)</f>
        <v>156</v>
      </c>
      <c r="AD31" s="8">
        <f t="shared" ref="AD31" si="30">SUM(AD28:AD30)</f>
        <v>1</v>
      </c>
      <c r="AE31" s="8">
        <f t="shared" ref="AE31" si="31">SUM(AE28:AE30)</f>
        <v>8</v>
      </c>
    </row>
    <row r="32" spans="1:36" ht="14.4" hidden="1" x14ac:dyDescent="0.3">
      <c r="A32" s="2">
        <v>7172</v>
      </c>
      <c r="B32" s="3" t="s">
        <v>4475</v>
      </c>
      <c r="C32" s="3" t="s">
        <v>570</v>
      </c>
      <c r="D32" s="1" t="s">
        <v>242</v>
      </c>
      <c r="E32" s="1" t="s">
        <v>571</v>
      </c>
      <c r="F32" s="1" t="s">
        <v>572</v>
      </c>
      <c r="G32" s="4" t="s">
        <v>573</v>
      </c>
      <c r="H32" s="1" t="s">
        <v>15</v>
      </c>
      <c r="I32" s="1" t="s">
        <v>16</v>
      </c>
      <c r="J32" s="1">
        <v>-1</v>
      </c>
      <c r="N32" s="14" t="s">
        <v>5087</v>
      </c>
      <c r="O32">
        <v>1</v>
      </c>
      <c r="P32">
        <f t="shared" si="28"/>
        <v>64</v>
      </c>
      <c r="Q32">
        <f t="shared" si="28"/>
        <v>87</v>
      </c>
      <c r="R32">
        <f t="shared" si="28"/>
        <v>0</v>
      </c>
      <c r="S32">
        <f t="shared" si="28"/>
        <v>2</v>
      </c>
      <c r="U32" s="12">
        <f>IFERROR(P32/VLOOKUP($N32,$O$18:$S$27,2,0),"")</f>
        <v>0.71111111111111114</v>
      </c>
      <c r="V32" s="12">
        <f>IFERROR(Q32/VLOOKUP($N32,$O$18:$S$27,3,0),"")</f>
        <v>0.82075471698113212</v>
      </c>
      <c r="W32" s="12" t="str">
        <f>IFERROR(R32/VLOOKUP($N32,$O$18:$S$27,4,0),"")</f>
        <v/>
      </c>
      <c r="X32" s="12">
        <f>IFERROR(S32/VLOOKUP($N32,$O$18:$S$27,5,0),"")</f>
        <v>0.66666666666666663</v>
      </c>
      <c r="AB32" s="12">
        <f>AB31/P$10</f>
        <v>0.19472361809045227</v>
      </c>
      <c r="AC32" s="12">
        <f>AC31/Q$10</f>
        <v>0.21166892808683854</v>
      </c>
      <c r="AD32" s="12">
        <f>AD31/R$10</f>
        <v>3.8461538461538464E-2</v>
      </c>
      <c r="AE32" s="12">
        <f>AE31/S$10</f>
        <v>0.1951219512195122</v>
      </c>
    </row>
    <row r="33" spans="1:36" ht="15" hidden="1" thickBot="1" x14ac:dyDescent="0.35">
      <c r="A33" s="2">
        <v>7226</v>
      </c>
      <c r="B33" s="3" t="s">
        <v>4475</v>
      </c>
      <c r="C33" s="3" t="s">
        <v>574</v>
      </c>
      <c r="D33" s="1" t="s">
        <v>242</v>
      </c>
      <c r="E33" s="1" t="s">
        <v>575</v>
      </c>
      <c r="F33" s="1" t="s">
        <v>576</v>
      </c>
      <c r="G33" s="4" t="s">
        <v>577</v>
      </c>
      <c r="H33" s="1" t="s">
        <v>15</v>
      </c>
      <c r="I33" s="1" t="s">
        <v>16</v>
      </c>
      <c r="J33" s="1">
        <v>-1</v>
      </c>
      <c r="O33" s="14" t="s">
        <v>6351</v>
      </c>
      <c r="P33" s="8">
        <f>SUM(P30:P32)</f>
        <v>90</v>
      </c>
      <c r="Q33" s="8">
        <f>SUM(Q30:Q32)</f>
        <v>106</v>
      </c>
      <c r="R33" s="8">
        <f>SUM(R30:R32)</f>
        <v>0</v>
      </c>
      <c r="S33" s="8">
        <f>SUM(S30:S32)</f>
        <v>3</v>
      </c>
      <c r="U33" s="13">
        <f>SUM(U30:U32)</f>
        <v>1</v>
      </c>
      <c r="V33" s="13">
        <f>SUM(V30:V32)</f>
        <v>1</v>
      </c>
      <c r="W33" s="13">
        <f>SUM(W30:W32)</f>
        <v>0</v>
      </c>
      <c r="X33" s="13">
        <f>SUM(X30:X32)</f>
        <v>1</v>
      </c>
    </row>
    <row r="34" spans="1:36" ht="14.4" hidden="1" x14ac:dyDescent="0.3">
      <c r="A34" s="2">
        <v>1185</v>
      </c>
      <c r="B34" s="3" t="s">
        <v>3824</v>
      </c>
      <c r="C34" s="3" t="s">
        <v>753</v>
      </c>
      <c r="D34" s="1" t="s">
        <v>655</v>
      </c>
      <c r="E34" s="1" t="s">
        <v>754</v>
      </c>
      <c r="F34" s="1" t="s">
        <v>755</v>
      </c>
      <c r="G34" s="4" t="s">
        <v>756</v>
      </c>
      <c r="H34" s="1" t="s">
        <v>15</v>
      </c>
      <c r="I34" s="1" t="s">
        <v>659</v>
      </c>
      <c r="J34" s="1">
        <v>-1</v>
      </c>
      <c r="Z34" s="2" t="s">
        <v>659</v>
      </c>
      <c r="AA34">
        <v>-1</v>
      </c>
      <c r="AB34">
        <f t="shared" ref="AB34:AE36" si="32">COUNTIFS($I:$I,$Z34,$J:$J,$AA34,$B:$B,P$3)</f>
        <v>4</v>
      </c>
      <c r="AC34">
        <f t="shared" si="32"/>
        <v>3</v>
      </c>
      <c r="AD34">
        <f t="shared" si="32"/>
        <v>1</v>
      </c>
      <c r="AE34">
        <f t="shared" si="32"/>
        <v>1</v>
      </c>
      <c r="AG34" s="12">
        <f>AB34/AB37</f>
        <v>4.7619047619047616E-2</v>
      </c>
      <c r="AH34" s="12">
        <f>AC34/AC37</f>
        <v>4.2253521126760563E-2</v>
      </c>
      <c r="AI34" s="12">
        <f>AD34/AD37</f>
        <v>0.5</v>
      </c>
      <c r="AJ34" s="12">
        <f>AE34/AE37</f>
        <v>0.5</v>
      </c>
    </row>
    <row r="35" spans="1:36" ht="14.4" hidden="1" x14ac:dyDescent="0.3">
      <c r="A35" s="2">
        <v>2435</v>
      </c>
      <c r="B35" s="3" t="s">
        <v>3824</v>
      </c>
      <c r="C35" s="3" t="s">
        <v>853</v>
      </c>
      <c r="D35" s="1" t="s">
        <v>655</v>
      </c>
      <c r="E35" s="1" t="s">
        <v>854</v>
      </c>
      <c r="F35" s="1" t="s">
        <v>855</v>
      </c>
      <c r="G35" s="4" t="s">
        <v>856</v>
      </c>
      <c r="H35" s="1" t="s">
        <v>15</v>
      </c>
      <c r="I35" s="1" t="s">
        <v>659</v>
      </c>
      <c r="J35" s="1">
        <v>-1</v>
      </c>
      <c r="N35" s="14" t="s">
        <v>1757</v>
      </c>
      <c r="O35">
        <v>-1</v>
      </c>
      <c r="P35">
        <f t="shared" ref="P35:S37" si="33">COUNTIFS($D:$D,$N35,$B:$B,P$3,$J:$J,$O35)</f>
        <v>24</v>
      </c>
      <c r="Q35">
        <f t="shared" si="33"/>
        <v>4</v>
      </c>
      <c r="R35">
        <f t="shared" si="33"/>
        <v>0</v>
      </c>
      <c r="S35">
        <f t="shared" si="33"/>
        <v>0</v>
      </c>
      <c r="U35" s="12">
        <f>IFERROR(P35/VLOOKUP($N35,$O$18:$S$27,2,0),"")</f>
        <v>0.21428571428571427</v>
      </c>
      <c r="V35" s="12">
        <f>IFERROR(Q35/VLOOKUP($N35,$O$18:$S$27,3,0),"")</f>
        <v>5.128205128205128E-2</v>
      </c>
      <c r="W35" s="12">
        <f>IFERROR(R35/VLOOKUP($N35,$O$18:$S$27,4,0),"")</f>
        <v>0</v>
      </c>
      <c r="X35" s="12">
        <f>IFERROR(S35/VLOOKUP($N35,$O$18:$S$27,5,0),"")</f>
        <v>0</v>
      </c>
      <c r="Z35" s="2" t="s">
        <v>659</v>
      </c>
      <c r="AA35">
        <v>0</v>
      </c>
      <c r="AB35">
        <f t="shared" si="32"/>
        <v>14</v>
      </c>
      <c r="AC35">
        <f t="shared" si="32"/>
        <v>7</v>
      </c>
      <c r="AD35">
        <f t="shared" si="32"/>
        <v>0</v>
      </c>
      <c r="AE35">
        <f t="shared" si="32"/>
        <v>1</v>
      </c>
      <c r="AG35" s="12">
        <f>AB35/AB37</f>
        <v>0.16666666666666666</v>
      </c>
      <c r="AH35" s="12">
        <f>AC35/AC37</f>
        <v>9.8591549295774641E-2</v>
      </c>
      <c r="AI35" s="12">
        <f>AD35/AD37</f>
        <v>0</v>
      </c>
      <c r="AJ35" s="12">
        <f>AE35/AE37</f>
        <v>0.5</v>
      </c>
    </row>
    <row r="36" spans="1:36" ht="14.4" hidden="1" x14ac:dyDescent="0.3">
      <c r="A36" s="2">
        <v>2526</v>
      </c>
      <c r="B36" s="3" t="s">
        <v>3824</v>
      </c>
      <c r="C36" s="3" t="s">
        <v>861</v>
      </c>
      <c r="D36" s="1" t="s">
        <v>655</v>
      </c>
      <c r="E36" s="1" t="s">
        <v>862</v>
      </c>
      <c r="F36" s="1" t="s">
        <v>863</v>
      </c>
      <c r="G36" s="4" t="s">
        <v>864</v>
      </c>
      <c r="H36" s="1" t="s">
        <v>15</v>
      </c>
      <c r="I36" s="1" t="s">
        <v>659</v>
      </c>
      <c r="J36" s="1">
        <v>-1</v>
      </c>
      <c r="N36" s="14" t="s">
        <v>1757</v>
      </c>
      <c r="O36">
        <v>0</v>
      </c>
      <c r="P36">
        <f t="shared" si="33"/>
        <v>30</v>
      </c>
      <c r="Q36">
        <f t="shared" si="33"/>
        <v>4</v>
      </c>
      <c r="R36">
        <f t="shared" si="33"/>
        <v>1</v>
      </c>
      <c r="S36">
        <f t="shared" si="33"/>
        <v>1</v>
      </c>
      <c r="U36" s="12">
        <f>IFERROR(P36/VLOOKUP($N36,$O$18:$S$27,2,0),"")</f>
        <v>0.26785714285714285</v>
      </c>
      <c r="V36" s="12">
        <f>IFERROR(Q36/VLOOKUP($N36,$O$18:$S$27,3,0),"")</f>
        <v>5.128205128205128E-2</v>
      </c>
      <c r="W36" s="12">
        <f>IFERROR(R36/VLOOKUP($N36,$O$18:$S$27,4,0),"")</f>
        <v>9.0909090909090912E-2</v>
      </c>
      <c r="X36" s="12">
        <f>IFERROR(S36/VLOOKUP($N36,$O$18:$S$27,5,0),"")</f>
        <v>0.1111111111111111</v>
      </c>
      <c r="Z36" s="2" t="s">
        <v>659</v>
      </c>
      <c r="AA36">
        <v>1</v>
      </c>
      <c r="AB36">
        <f t="shared" si="32"/>
        <v>66</v>
      </c>
      <c r="AC36">
        <f t="shared" si="32"/>
        <v>61</v>
      </c>
      <c r="AD36">
        <f t="shared" si="32"/>
        <v>1</v>
      </c>
      <c r="AE36">
        <f t="shared" si="32"/>
        <v>0</v>
      </c>
      <c r="AG36" s="12">
        <f>AB36/AB37</f>
        <v>0.7857142857142857</v>
      </c>
      <c r="AH36" s="12">
        <f>AC36/AC37</f>
        <v>0.85915492957746475</v>
      </c>
      <c r="AI36" s="12">
        <f>AD36/AD37</f>
        <v>0.5</v>
      </c>
      <c r="AJ36" s="12">
        <f>AE36/AE37</f>
        <v>0</v>
      </c>
    </row>
    <row r="37" spans="1:36" ht="15" hidden="1" thickBot="1" x14ac:dyDescent="0.35">
      <c r="A37" s="2">
        <v>3701</v>
      </c>
      <c r="B37" s="3" t="s">
        <v>3824</v>
      </c>
      <c r="C37" s="3" t="s">
        <v>953</v>
      </c>
      <c r="D37" s="1" t="s">
        <v>655</v>
      </c>
      <c r="E37" s="1" t="s">
        <v>954</v>
      </c>
      <c r="F37" s="1" t="s">
        <v>955</v>
      </c>
      <c r="G37" s="4" t="s">
        <v>956</v>
      </c>
      <c r="H37" s="1" t="s">
        <v>15</v>
      </c>
      <c r="I37" s="1" t="s">
        <v>659</v>
      </c>
      <c r="J37" s="1">
        <v>-1</v>
      </c>
      <c r="N37" s="14" t="s">
        <v>1757</v>
      </c>
      <c r="O37">
        <v>1</v>
      </c>
      <c r="P37">
        <f t="shared" si="33"/>
        <v>58</v>
      </c>
      <c r="Q37">
        <f t="shared" si="33"/>
        <v>70</v>
      </c>
      <c r="R37">
        <f t="shared" si="33"/>
        <v>10</v>
      </c>
      <c r="S37">
        <f t="shared" si="33"/>
        <v>8</v>
      </c>
      <c r="U37" s="12">
        <f>IFERROR(P37/VLOOKUP($N37,$O$18:$S$27,2,0),"")</f>
        <v>0.5178571428571429</v>
      </c>
      <c r="V37" s="12">
        <f>IFERROR(Q37/VLOOKUP($N37,$O$18:$S$27,3,0),"")</f>
        <v>0.89743589743589747</v>
      </c>
      <c r="W37" s="12">
        <f>IFERROR(R37/VLOOKUP($N37,$O$18:$S$27,4,0),"")</f>
        <v>0.90909090909090906</v>
      </c>
      <c r="X37" s="12">
        <f>IFERROR(S37/VLOOKUP($N37,$O$18:$S$27,5,0),"")</f>
        <v>0.88888888888888884</v>
      </c>
      <c r="AA37" s="10">
        <f>SUM(AB37:AE37)</f>
        <v>159</v>
      </c>
      <c r="AB37" s="8">
        <f>SUM(AB34:AB36)</f>
        <v>84</v>
      </c>
      <c r="AC37" s="8">
        <f t="shared" ref="AC37" si="34">SUM(AC34:AC36)</f>
        <v>71</v>
      </c>
      <c r="AD37" s="8">
        <f t="shared" ref="AD37" si="35">SUM(AD34:AD36)</f>
        <v>2</v>
      </c>
      <c r="AE37" s="8">
        <f t="shared" ref="AE37" si="36">SUM(AE34:AE36)</f>
        <v>2</v>
      </c>
    </row>
    <row r="38" spans="1:36" ht="15" hidden="1" thickBot="1" x14ac:dyDescent="0.35">
      <c r="A38" s="2">
        <v>4149</v>
      </c>
      <c r="B38" s="3" t="s">
        <v>4437</v>
      </c>
      <c r="C38" s="3" t="s">
        <v>996</v>
      </c>
      <c r="D38" s="1" t="s">
        <v>655</v>
      </c>
      <c r="E38" s="1" t="s">
        <v>997</v>
      </c>
      <c r="F38" s="1" t="s">
        <v>998</v>
      </c>
      <c r="G38" s="4" t="s">
        <v>999</v>
      </c>
      <c r="H38" s="1" t="s">
        <v>15</v>
      </c>
      <c r="I38" s="1" t="s">
        <v>659</v>
      </c>
      <c r="J38" s="1">
        <v>-1</v>
      </c>
      <c r="O38" s="14" t="s">
        <v>6351</v>
      </c>
      <c r="P38" s="8">
        <f>SUM(P35:P37)</f>
        <v>112</v>
      </c>
      <c r="Q38" s="8">
        <f>SUM(Q35:Q37)</f>
        <v>78</v>
      </c>
      <c r="R38" s="8">
        <f>SUM(R35:R37)</f>
        <v>11</v>
      </c>
      <c r="S38" s="8">
        <f>SUM(S35:S37)</f>
        <v>9</v>
      </c>
      <c r="U38" s="13">
        <f>SUM(U35:U37)</f>
        <v>1</v>
      </c>
      <c r="V38" s="13">
        <f>SUM(V35:V37)</f>
        <v>1</v>
      </c>
      <c r="W38" s="13">
        <f>SUM(W35:W37)</f>
        <v>1</v>
      </c>
      <c r="X38" s="13">
        <f>SUM(X35:X37)</f>
        <v>1</v>
      </c>
      <c r="AB38" s="12">
        <f>AB37/P$10</f>
        <v>0.10552763819095477</v>
      </c>
      <c r="AC38" s="12">
        <f>AC37/Q$10</f>
        <v>9.6336499321573954E-2</v>
      </c>
      <c r="AD38" s="12">
        <f>AD37/R$10</f>
        <v>7.6923076923076927E-2</v>
      </c>
      <c r="AE38" s="12">
        <f>AE37/S$10</f>
        <v>4.878048780487805E-2</v>
      </c>
    </row>
    <row r="39" spans="1:36" ht="14.4" hidden="1" x14ac:dyDescent="0.3">
      <c r="A39" s="2">
        <v>4430</v>
      </c>
      <c r="B39" s="3" t="s">
        <v>4442</v>
      </c>
      <c r="C39" s="3" t="s">
        <v>1008</v>
      </c>
      <c r="D39" s="1" t="s">
        <v>655</v>
      </c>
      <c r="E39" s="1" t="s">
        <v>1009</v>
      </c>
      <c r="F39" s="1" t="s">
        <v>1010</v>
      </c>
      <c r="G39" s="4" t="s">
        <v>1011</v>
      </c>
      <c r="H39" s="1" t="s">
        <v>15</v>
      </c>
      <c r="I39" s="1" t="s">
        <v>659</v>
      </c>
      <c r="J39" s="1">
        <v>-1</v>
      </c>
    </row>
    <row r="40" spans="1:36" ht="14.4" hidden="1" x14ac:dyDescent="0.3">
      <c r="A40" s="2">
        <v>7321</v>
      </c>
      <c r="B40" s="3" t="s">
        <v>4475</v>
      </c>
      <c r="C40" s="3" t="s">
        <v>1212</v>
      </c>
      <c r="D40" s="1" t="s">
        <v>655</v>
      </c>
      <c r="E40" s="1" t="s">
        <v>1213</v>
      </c>
      <c r="F40" s="1" t="s">
        <v>1214</v>
      </c>
      <c r="G40" s="4" t="s">
        <v>1215</v>
      </c>
      <c r="H40" s="1" t="s">
        <v>15</v>
      </c>
      <c r="I40" s="1" t="s">
        <v>659</v>
      </c>
      <c r="J40" s="1">
        <v>-1</v>
      </c>
      <c r="N40" s="14" t="s">
        <v>1304</v>
      </c>
      <c r="O40">
        <v>-1</v>
      </c>
      <c r="P40">
        <f t="shared" ref="P40:S42" si="37">COUNTIFS($D:$D,$N40,$B:$B,P$3,$J:$J,$O40)</f>
        <v>15</v>
      </c>
      <c r="Q40">
        <f t="shared" si="37"/>
        <v>9</v>
      </c>
      <c r="R40">
        <f t="shared" si="37"/>
        <v>0</v>
      </c>
      <c r="S40">
        <f t="shared" si="37"/>
        <v>0</v>
      </c>
      <c r="U40" s="12">
        <f>IFERROR(P40/VLOOKUP($N40,$O$18:$S$27,2,0),"")</f>
        <v>0.17045454545454544</v>
      </c>
      <c r="V40" s="12">
        <f>IFERROR(Q40/VLOOKUP($N40,$O$18:$S$27,3,0),"")</f>
        <v>8.0357142857142863E-2</v>
      </c>
      <c r="W40" s="12">
        <f>IFERROR(R40/VLOOKUP($N40,$O$18:$S$27,4,0),"")</f>
        <v>0</v>
      </c>
      <c r="X40" s="12">
        <f>IFERROR(S40/VLOOKUP($N40,$O$18:$S$27,5,0),"")</f>
        <v>0</v>
      </c>
    </row>
    <row r="41" spans="1:36" ht="14.4" hidden="1" x14ac:dyDescent="0.3">
      <c r="A41" s="2">
        <v>7668</v>
      </c>
      <c r="B41" s="3" t="s">
        <v>4475</v>
      </c>
      <c r="C41" s="3" t="s">
        <v>1253</v>
      </c>
      <c r="D41" s="1" t="s">
        <v>1225</v>
      </c>
      <c r="E41" s="1" t="s">
        <v>1254</v>
      </c>
      <c r="F41" s="1" t="s">
        <v>1255</v>
      </c>
      <c r="G41" s="4" t="s">
        <v>1256</v>
      </c>
      <c r="H41" s="1" t="s">
        <v>15</v>
      </c>
      <c r="I41" s="1" t="s">
        <v>659</v>
      </c>
      <c r="J41" s="1">
        <v>-1</v>
      </c>
      <c r="N41" s="14" t="s">
        <v>1304</v>
      </c>
      <c r="O41">
        <v>0</v>
      </c>
      <c r="P41">
        <f t="shared" si="37"/>
        <v>7</v>
      </c>
      <c r="Q41">
        <f t="shared" si="37"/>
        <v>4</v>
      </c>
      <c r="R41">
        <f t="shared" si="37"/>
        <v>0</v>
      </c>
      <c r="S41">
        <f t="shared" si="37"/>
        <v>0</v>
      </c>
      <c r="U41" s="12">
        <f>IFERROR(P41/VLOOKUP($N41,$O$18:$S$27,2,0),"")</f>
        <v>7.9545454545454544E-2</v>
      </c>
      <c r="V41" s="12">
        <f>IFERROR(Q41/VLOOKUP($N41,$O$18:$S$27,3,0),"")</f>
        <v>3.5714285714285712E-2</v>
      </c>
      <c r="W41" s="12">
        <f>IFERROR(R41/VLOOKUP($N41,$O$18:$S$27,4,0),"")</f>
        <v>0</v>
      </c>
      <c r="X41" s="12">
        <f>IFERROR(S41/VLOOKUP($N41,$O$18:$S$27,5,0),"")</f>
        <v>0</v>
      </c>
    </row>
    <row r="42" spans="1:36" ht="14.4" hidden="1" x14ac:dyDescent="0.3">
      <c r="A42" s="2">
        <v>7686</v>
      </c>
      <c r="B42" s="3" t="s">
        <v>4475</v>
      </c>
      <c r="C42" s="3" t="s">
        <v>1261</v>
      </c>
      <c r="D42" s="1" t="s">
        <v>1225</v>
      </c>
      <c r="E42" s="1" t="s">
        <v>1262</v>
      </c>
      <c r="F42" s="1" t="s">
        <v>1263</v>
      </c>
      <c r="G42" s="4" t="s">
        <v>1264</v>
      </c>
      <c r="H42" s="1" t="s">
        <v>15</v>
      </c>
      <c r="I42" s="1" t="s">
        <v>659</v>
      </c>
      <c r="J42" s="1">
        <v>-1</v>
      </c>
      <c r="N42" s="14" t="s">
        <v>1304</v>
      </c>
      <c r="O42">
        <v>1</v>
      </c>
      <c r="P42">
        <f t="shared" si="37"/>
        <v>66</v>
      </c>
      <c r="Q42">
        <f t="shared" si="37"/>
        <v>99</v>
      </c>
      <c r="R42">
        <f t="shared" si="37"/>
        <v>1</v>
      </c>
      <c r="S42">
        <f t="shared" si="37"/>
        <v>3</v>
      </c>
      <c r="U42" s="12">
        <f>IFERROR(P42/VLOOKUP($N42,$O$18:$S$27,2,0),"")</f>
        <v>0.75</v>
      </c>
      <c r="V42" s="12">
        <f>IFERROR(Q42/VLOOKUP($N42,$O$18:$S$27,3,0),"")</f>
        <v>0.8839285714285714</v>
      </c>
      <c r="W42" s="12">
        <f>IFERROR(R42/VLOOKUP($N42,$O$18:$S$27,4,0),"")</f>
        <v>1</v>
      </c>
      <c r="X42" s="12">
        <f>IFERROR(S42/VLOOKUP($N42,$O$18:$S$27,5,0),"")</f>
        <v>1</v>
      </c>
    </row>
    <row r="43" spans="1:36" ht="15" hidden="1" thickBot="1" x14ac:dyDescent="0.35">
      <c r="A43" s="2">
        <v>71</v>
      </c>
      <c r="B43" s="3" t="s">
        <v>3824</v>
      </c>
      <c r="C43" s="3" t="s">
        <v>1312</v>
      </c>
      <c r="D43" s="1" t="s">
        <v>1298</v>
      </c>
      <c r="E43" s="1" t="s">
        <v>1313</v>
      </c>
      <c r="F43" s="1" t="s">
        <v>1314</v>
      </c>
      <c r="G43" s="4" t="s">
        <v>1315</v>
      </c>
      <c r="H43" s="1" t="s">
        <v>15</v>
      </c>
      <c r="I43" s="1" t="s">
        <v>1302</v>
      </c>
      <c r="J43" s="1">
        <v>-1</v>
      </c>
      <c r="O43" s="14" t="s">
        <v>6351</v>
      </c>
      <c r="P43" s="8">
        <f>SUM(P40:P42)</f>
        <v>88</v>
      </c>
      <c r="Q43" s="8">
        <f>SUM(Q40:Q42)</f>
        <v>112</v>
      </c>
      <c r="R43" s="8">
        <f>SUM(R40:R42)</f>
        <v>1</v>
      </c>
      <c r="S43" s="8">
        <f>SUM(S40:S42)</f>
        <v>3</v>
      </c>
      <c r="U43" s="13">
        <f>SUM(U40:U42)</f>
        <v>1</v>
      </c>
      <c r="V43" s="13">
        <f>SUM(V40:V42)</f>
        <v>1</v>
      </c>
      <c r="W43" s="13">
        <f>SUM(W40:W42)</f>
        <v>1</v>
      </c>
      <c r="X43" s="13">
        <f>SUM(X40:X42)</f>
        <v>1</v>
      </c>
    </row>
    <row r="44" spans="1:36" ht="14.4" hidden="1" x14ac:dyDescent="0.3">
      <c r="A44" s="2">
        <v>184</v>
      </c>
      <c r="B44" s="3" t="s">
        <v>3824</v>
      </c>
      <c r="C44" s="3" t="s">
        <v>1324</v>
      </c>
      <c r="D44" s="1" t="s">
        <v>1304</v>
      </c>
      <c r="E44" s="1" t="s">
        <v>1325</v>
      </c>
      <c r="F44" s="1" t="s">
        <v>1326</v>
      </c>
      <c r="G44" s="4" t="s">
        <v>1327</v>
      </c>
      <c r="H44" s="1" t="s">
        <v>15</v>
      </c>
      <c r="I44" s="1" t="s">
        <v>1302</v>
      </c>
      <c r="J44" s="1">
        <v>-1</v>
      </c>
    </row>
    <row r="45" spans="1:36" ht="14.4" hidden="1" x14ac:dyDescent="0.3">
      <c r="A45" s="2">
        <v>583</v>
      </c>
      <c r="B45" s="3" t="s">
        <v>3824</v>
      </c>
      <c r="C45" s="3" t="s">
        <v>1375</v>
      </c>
      <c r="D45" s="1" t="s">
        <v>1298</v>
      </c>
      <c r="E45" s="1" t="s">
        <v>1376</v>
      </c>
      <c r="F45" s="1" t="s">
        <v>1377</v>
      </c>
      <c r="G45" s="4" t="s">
        <v>1378</v>
      </c>
      <c r="H45" s="1" t="s">
        <v>15</v>
      </c>
      <c r="I45" s="1" t="s">
        <v>1302</v>
      </c>
      <c r="J45" s="1">
        <v>-1</v>
      </c>
      <c r="N45" s="14" t="s">
        <v>1298</v>
      </c>
      <c r="O45">
        <v>-1</v>
      </c>
      <c r="P45">
        <f t="shared" ref="P45:S47" si="38">COUNTIFS($D:$D,$N45,$B:$B,P$3,$J:$J,$O45)</f>
        <v>11</v>
      </c>
      <c r="Q45">
        <f t="shared" si="38"/>
        <v>7</v>
      </c>
      <c r="R45">
        <f t="shared" si="38"/>
        <v>1</v>
      </c>
      <c r="S45">
        <f t="shared" si="38"/>
        <v>0</v>
      </c>
      <c r="U45" s="12">
        <f>IFERROR(P45/VLOOKUP($N45,$O$18:$S$27,2,0),"")</f>
        <v>0.11827956989247312</v>
      </c>
      <c r="V45" s="12">
        <f>IFERROR(Q45/VLOOKUP($N45,$O$18:$S$27,3,0),"")</f>
        <v>6.9306930693069313E-2</v>
      </c>
      <c r="W45" s="12">
        <f>IFERROR(R45/VLOOKUP($N45,$O$18:$S$27,4,0),"")</f>
        <v>0.2</v>
      </c>
      <c r="X45" s="12">
        <f>IFERROR(S45/VLOOKUP($N45,$O$18:$S$27,5,0),"")</f>
        <v>0</v>
      </c>
    </row>
    <row r="46" spans="1:36" ht="14.4" hidden="1" x14ac:dyDescent="0.3">
      <c r="A46" s="2">
        <v>594</v>
      </c>
      <c r="B46" s="3" t="s">
        <v>3824</v>
      </c>
      <c r="C46" s="3" t="s">
        <v>1387</v>
      </c>
      <c r="D46" s="1" t="s">
        <v>1298</v>
      </c>
      <c r="E46" s="1" t="s">
        <v>1388</v>
      </c>
      <c r="F46" s="1" t="s">
        <v>1389</v>
      </c>
      <c r="G46" s="4" t="s">
        <v>1390</v>
      </c>
      <c r="H46" s="1" t="s">
        <v>15</v>
      </c>
      <c r="I46" s="1" t="s">
        <v>1302</v>
      </c>
      <c r="J46" s="1">
        <v>-1</v>
      </c>
      <c r="N46" s="14" t="s">
        <v>1298</v>
      </c>
      <c r="O46">
        <v>0</v>
      </c>
      <c r="P46">
        <f t="shared" si="38"/>
        <v>20</v>
      </c>
      <c r="Q46">
        <f t="shared" si="38"/>
        <v>23</v>
      </c>
      <c r="R46">
        <f t="shared" si="38"/>
        <v>0</v>
      </c>
      <c r="S46">
        <f t="shared" si="38"/>
        <v>1</v>
      </c>
      <c r="U46" s="12">
        <f>IFERROR(P46/VLOOKUP($N46,$O$18:$S$27,2,0),"")</f>
        <v>0.21505376344086022</v>
      </c>
      <c r="V46" s="12">
        <f>IFERROR(Q46/VLOOKUP($N46,$O$18:$S$27,3,0),"")</f>
        <v>0.22772277227722773</v>
      </c>
      <c r="W46" s="12">
        <f>IFERROR(R46/VLOOKUP($N46,$O$18:$S$27,4,0),"")</f>
        <v>0</v>
      </c>
      <c r="X46" s="12">
        <f>IFERROR(S46/VLOOKUP($N46,$O$18:$S$27,5,0),"")</f>
        <v>0.16666666666666666</v>
      </c>
    </row>
    <row r="47" spans="1:36" ht="14.4" hidden="1" x14ac:dyDescent="0.3">
      <c r="A47" s="2">
        <v>635</v>
      </c>
      <c r="B47" s="3" t="s">
        <v>3824</v>
      </c>
      <c r="C47" s="3" t="s">
        <v>1395</v>
      </c>
      <c r="D47" s="1" t="s">
        <v>1298</v>
      </c>
      <c r="E47" s="1" t="s">
        <v>1396</v>
      </c>
      <c r="F47" s="1" t="s">
        <v>1397</v>
      </c>
      <c r="G47" s="4" t="s">
        <v>1398</v>
      </c>
      <c r="H47" s="1" t="s">
        <v>15</v>
      </c>
      <c r="I47" s="1" t="s">
        <v>1302</v>
      </c>
      <c r="J47" s="1">
        <v>-1</v>
      </c>
      <c r="N47" s="14" t="s">
        <v>1298</v>
      </c>
      <c r="O47">
        <v>1</v>
      </c>
      <c r="P47">
        <f t="shared" si="38"/>
        <v>62</v>
      </c>
      <c r="Q47">
        <f t="shared" si="38"/>
        <v>71</v>
      </c>
      <c r="R47">
        <f t="shared" si="38"/>
        <v>4</v>
      </c>
      <c r="S47">
        <f t="shared" si="38"/>
        <v>5</v>
      </c>
      <c r="U47" s="12">
        <f>IFERROR(P47/VLOOKUP($N47,$O$18:$S$27,2,0),"")</f>
        <v>0.66666666666666663</v>
      </c>
      <c r="V47" s="12">
        <f>IFERROR(Q47/VLOOKUP($N47,$O$18:$S$27,3,0),"")</f>
        <v>0.70297029702970293</v>
      </c>
      <c r="W47" s="12">
        <f>IFERROR(R47/VLOOKUP($N47,$O$18:$S$27,4,0),"")</f>
        <v>0.8</v>
      </c>
      <c r="X47" s="12">
        <f>IFERROR(S47/VLOOKUP($N47,$O$18:$S$27,5,0),"")</f>
        <v>0.83333333333333337</v>
      </c>
    </row>
    <row r="48" spans="1:36" ht="15" hidden="1" thickBot="1" x14ac:dyDescent="0.35">
      <c r="A48" s="2">
        <v>725</v>
      </c>
      <c r="B48" s="3" t="s">
        <v>3824</v>
      </c>
      <c r="C48" s="3" t="s">
        <v>1403</v>
      </c>
      <c r="D48" s="1" t="s">
        <v>1304</v>
      </c>
      <c r="E48" s="1" t="s">
        <v>1404</v>
      </c>
      <c r="F48" s="1" t="s">
        <v>1405</v>
      </c>
      <c r="G48" s="4" t="s">
        <v>1406</v>
      </c>
      <c r="H48" s="1" t="s">
        <v>15</v>
      </c>
      <c r="I48" s="1" t="s">
        <v>1302</v>
      </c>
      <c r="J48" s="1">
        <v>-1</v>
      </c>
      <c r="O48" s="14" t="s">
        <v>6351</v>
      </c>
      <c r="P48" s="8">
        <f>SUM(P45:P47)</f>
        <v>93</v>
      </c>
      <c r="Q48" s="8">
        <f>SUM(Q45:Q47)</f>
        <v>101</v>
      </c>
      <c r="R48" s="8">
        <f>SUM(R45:R47)</f>
        <v>5</v>
      </c>
      <c r="S48" s="8">
        <f>SUM(S45:S47)</f>
        <v>6</v>
      </c>
      <c r="U48" s="13">
        <f>SUM(U45:U47)</f>
        <v>1</v>
      </c>
      <c r="V48" s="13">
        <f>SUM(V45:V47)</f>
        <v>1</v>
      </c>
      <c r="W48" s="13">
        <f>SUM(W45:W47)</f>
        <v>1</v>
      </c>
      <c r="X48" s="13">
        <f>SUM(X45:X47)</f>
        <v>1</v>
      </c>
    </row>
    <row r="49" spans="1:24" ht="14.4" hidden="1" x14ac:dyDescent="0.3">
      <c r="A49" s="2">
        <v>1041</v>
      </c>
      <c r="B49" s="3" t="s">
        <v>3824</v>
      </c>
      <c r="C49" s="3" t="s">
        <v>1460</v>
      </c>
      <c r="D49" s="1" t="s">
        <v>1304</v>
      </c>
      <c r="E49" s="1" t="s">
        <v>1461</v>
      </c>
      <c r="F49" s="1" t="s">
        <v>1462</v>
      </c>
      <c r="G49" s="4" t="s">
        <v>1463</v>
      </c>
      <c r="H49" s="1" t="s">
        <v>15</v>
      </c>
      <c r="I49" s="1" t="s">
        <v>1302</v>
      </c>
      <c r="J49" s="1">
        <v>-1</v>
      </c>
    </row>
    <row r="50" spans="1:24" ht="14.4" hidden="1" x14ac:dyDescent="0.3">
      <c r="A50" s="2">
        <v>1348</v>
      </c>
      <c r="B50" s="3" t="s">
        <v>3824</v>
      </c>
      <c r="C50" s="3" t="s">
        <v>1488</v>
      </c>
      <c r="D50" s="1" t="s">
        <v>1304</v>
      </c>
      <c r="E50" s="1" t="s">
        <v>1489</v>
      </c>
      <c r="F50" s="1" t="s">
        <v>1490</v>
      </c>
      <c r="G50" s="4" t="s">
        <v>1491</v>
      </c>
      <c r="H50" s="1" t="s">
        <v>15</v>
      </c>
      <c r="I50" s="1" t="s">
        <v>1302</v>
      </c>
      <c r="J50" s="1">
        <v>-1</v>
      </c>
      <c r="N50" s="14" t="s">
        <v>242</v>
      </c>
      <c r="O50">
        <v>-1</v>
      </c>
      <c r="P50">
        <f t="shared" ref="P50:S52" si="39">COUNTIFS($D:$D,$N50,$B:$B,P$3,$J:$J,$O50)</f>
        <v>22</v>
      </c>
      <c r="Q50">
        <f t="shared" si="39"/>
        <v>10</v>
      </c>
      <c r="R50">
        <f t="shared" si="39"/>
        <v>0</v>
      </c>
      <c r="S50">
        <f t="shared" si="39"/>
        <v>0</v>
      </c>
      <c r="U50" s="12">
        <f>IFERROR(P50/VLOOKUP($N50,$O$18:$S$27,2,0),"")</f>
        <v>0.18487394957983194</v>
      </c>
      <c r="V50" s="12">
        <f>IFERROR(Q50/VLOOKUP($N50,$O$18:$S$27,3,0),"")</f>
        <v>9.8039215686274508E-2</v>
      </c>
      <c r="W50" s="12">
        <f>IFERROR(R50/VLOOKUP($N50,$O$18:$S$27,4,0),"")</f>
        <v>0</v>
      </c>
      <c r="X50" s="12">
        <f>IFERROR(S50/VLOOKUP($N50,$O$18:$S$27,5,0),"")</f>
        <v>0</v>
      </c>
    </row>
    <row r="51" spans="1:24" ht="14.4" hidden="1" x14ac:dyDescent="0.3">
      <c r="A51" s="2">
        <v>1368</v>
      </c>
      <c r="B51" s="3" t="s">
        <v>3824</v>
      </c>
      <c r="C51" s="3" t="s">
        <v>1492</v>
      </c>
      <c r="D51" s="1" t="s">
        <v>1304</v>
      </c>
      <c r="E51" s="1" t="s">
        <v>1493</v>
      </c>
      <c r="F51" s="1" t="s">
        <v>1494</v>
      </c>
      <c r="G51" s="4" t="s">
        <v>1495</v>
      </c>
      <c r="H51" s="1" t="s">
        <v>15</v>
      </c>
      <c r="I51" s="1" t="s">
        <v>1302</v>
      </c>
      <c r="J51" s="1">
        <v>-1</v>
      </c>
      <c r="N51" s="14" t="s">
        <v>242</v>
      </c>
      <c r="O51">
        <v>0</v>
      </c>
      <c r="P51">
        <f t="shared" si="39"/>
        <v>28</v>
      </c>
      <c r="Q51">
        <f t="shared" si="39"/>
        <v>7</v>
      </c>
      <c r="R51">
        <f t="shared" si="39"/>
        <v>1</v>
      </c>
      <c r="S51">
        <f t="shared" si="39"/>
        <v>0</v>
      </c>
      <c r="U51" s="12">
        <f>IFERROR(P51/VLOOKUP($N51,$O$18:$S$27,2,0),"")</f>
        <v>0.23529411764705882</v>
      </c>
      <c r="V51" s="12">
        <f>IFERROR(Q51/VLOOKUP($N51,$O$18:$S$27,3,0),"")</f>
        <v>6.8627450980392163E-2</v>
      </c>
      <c r="W51" s="12">
        <f>IFERROR(R51/VLOOKUP($N51,$O$18:$S$27,4,0),"")</f>
        <v>0.16666666666666666</v>
      </c>
      <c r="X51" s="12">
        <f>IFERROR(S51/VLOOKUP($N51,$O$18:$S$27,5,0),"")</f>
        <v>0</v>
      </c>
    </row>
    <row r="52" spans="1:24" ht="14.4" hidden="1" x14ac:dyDescent="0.3">
      <c r="A52" s="2">
        <v>1516</v>
      </c>
      <c r="B52" s="3" t="s">
        <v>3824</v>
      </c>
      <c r="C52" s="3" t="s">
        <v>1511</v>
      </c>
      <c r="D52" s="1" t="s">
        <v>1304</v>
      </c>
      <c r="E52" s="1" t="s">
        <v>1512</v>
      </c>
      <c r="F52" s="1" t="s">
        <v>1513</v>
      </c>
      <c r="G52" s="4" t="s">
        <v>1514</v>
      </c>
      <c r="H52" s="1" t="s">
        <v>15</v>
      </c>
      <c r="I52" s="1" t="s">
        <v>1302</v>
      </c>
      <c r="J52" s="1">
        <v>-1</v>
      </c>
      <c r="N52" s="14" t="s">
        <v>242</v>
      </c>
      <c r="O52">
        <v>1</v>
      </c>
      <c r="P52">
        <f t="shared" si="39"/>
        <v>69</v>
      </c>
      <c r="Q52">
        <f t="shared" si="39"/>
        <v>85</v>
      </c>
      <c r="R52">
        <f t="shared" si="39"/>
        <v>5</v>
      </c>
      <c r="S52">
        <f t="shared" si="39"/>
        <v>9</v>
      </c>
      <c r="U52" s="12">
        <f>IFERROR(P52/VLOOKUP($N52,$O$18:$S$27,2,0),"")</f>
        <v>0.57983193277310929</v>
      </c>
      <c r="V52" s="12">
        <f>IFERROR(Q52/VLOOKUP($N52,$O$18:$S$27,3,0),"")</f>
        <v>0.83333333333333337</v>
      </c>
      <c r="W52" s="12">
        <f>IFERROR(R52/VLOOKUP($N52,$O$18:$S$27,4,0),"")</f>
        <v>0.83333333333333337</v>
      </c>
      <c r="X52" s="12">
        <f>IFERROR(S52/VLOOKUP($N52,$O$18:$S$27,5,0),"")</f>
        <v>1</v>
      </c>
    </row>
    <row r="53" spans="1:24" ht="15" hidden="1" thickBot="1" x14ac:dyDescent="0.35">
      <c r="A53" s="2">
        <v>1942</v>
      </c>
      <c r="B53" s="3" t="s">
        <v>3824</v>
      </c>
      <c r="C53" s="3" t="s">
        <v>1550</v>
      </c>
      <c r="D53" s="1" t="s">
        <v>1304</v>
      </c>
      <c r="E53" s="1" t="s">
        <v>1551</v>
      </c>
      <c r="F53" s="1" t="s">
        <v>1552</v>
      </c>
      <c r="G53" s="4" t="s">
        <v>1553</v>
      </c>
      <c r="H53" s="1" t="s">
        <v>15</v>
      </c>
      <c r="I53" s="1" t="s">
        <v>1302</v>
      </c>
      <c r="J53" s="1">
        <v>-1</v>
      </c>
      <c r="O53" s="14" t="s">
        <v>6351</v>
      </c>
      <c r="P53" s="8">
        <f>SUM(P50:P52)</f>
        <v>119</v>
      </c>
      <c r="Q53" s="8">
        <f>SUM(Q50:Q52)</f>
        <v>102</v>
      </c>
      <c r="R53" s="8">
        <f>SUM(R50:R52)</f>
        <v>6</v>
      </c>
      <c r="S53" s="8">
        <f>SUM(S50:S52)</f>
        <v>9</v>
      </c>
      <c r="U53" s="13">
        <f>SUM(U50:U52)</f>
        <v>1</v>
      </c>
      <c r="V53" s="13">
        <f>SUM(V50:V52)</f>
        <v>1</v>
      </c>
      <c r="W53" s="13">
        <f>SUM(W50:W52)</f>
        <v>1</v>
      </c>
      <c r="X53" s="13">
        <f>SUM(X50:X52)</f>
        <v>1</v>
      </c>
    </row>
    <row r="54" spans="1:24" ht="14.4" hidden="1" x14ac:dyDescent="0.3">
      <c r="A54" s="2">
        <v>2358</v>
      </c>
      <c r="B54" s="3" t="s">
        <v>3824</v>
      </c>
      <c r="C54" s="3" t="s">
        <v>1574</v>
      </c>
      <c r="D54" s="1" t="s">
        <v>1304</v>
      </c>
      <c r="E54" s="1" t="s">
        <v>1575</v>
      </c>
      <c r="F54" s="1" t="s">
        <v>1576</v>
      </c>
      <c r="G54" s="4" t="s">
        <v>1577</v>
      </c>
      <c r="H54" s="1" t="s">
        <v>15</v>
      </c>
      <c r="I54" s="1" t="s">
        <v>1302</v>
      </c>
      <c r="J54" s="1">
        <v>-1</v>
      </c>
    </row>
    <row r="55" spans="1:24" ht="14.4" hidden="1" x14ac:dyDescent="0.3">
      <c r="A55" s="2">
        <v>2364</v>
      </c>
      <c r="B55" s="3" t="s">
        <v>3824</v>
      </c>
      <c r="C55" s="3" t="s">
        <v>1578</v>
      </c>
      <c r="D55" s="1" t="s">
        <v>1304</v>
      </c>
      <c r="E55" s="1" t="s">
        <v>1579</v>
      </c>
      <c r="F55" s="1" t="s">
        <v>1580</v>
      </c>
      <c r="G55" s="4" t="s">
        <v>1581</v>
      </c>
      <c r="H55" s="1" t="s">
        <v>15</v>
      </c>
      <c r="I55" s="1" t="s">
        <v>1302</v>
      </c>
      <c r="J55" s="1">
        <v>-1</v>
      </c>
      <c r="N55" s="14" t="s">
        <v>30</v>
      </c>
      <c r="O55">
        <v>-1</v>
      </c>
      <c r="P55">
        <f t="shared" ref="P55:S57" si="40">COUNTIFS($D:$D,$N55,$B:$B,P$3,$J:$J,$O55)</f>
        <v>4</v>
      </c>
      <c r="Q55">
        <f t="shared" si="40"/>
        <v>1</v>
      </c>
      <c r="R55">
        <f t="shared" si="40"/>
        <v>0</v>
      </c>
      <c r="S55">
        <f t="shared" si="40"/>
        <v>1</v>
      </c>
      <c r="U55" s="12">
        <f>IFERROR(P55/VLOOKUP($N55,$O$18:$S$27,2,0),"")</f>
        <v>0.2857142857142857</v>
      </c>
      <c r="V55" s="12">
        <f>IFERROR(Q55/VLOOKUP($N55,$O$18:$S$27,3,0),"")</f>
        <v>0.1</v>
      </c>
      <c r="W55" s="12" t="str">
        <f>IFERROR(R55/VLOOKUP($N55,$O$18:$S$27,4,0),"")</f>
        <v/>
      </c>
      <c r="X55" s="12">
        <f>IFERROR(S55/VLOOKUP($N55,$O$18:$S$27,5,0),"")</f>
        <v>1</v>
      </c>
    </row>
    <row r="56" spans="1:24" ht="14.4" hidden="1" x14ac:dyDescent="0.3">
      <c r="A56" s="2">
        <v>2663</v>
      </c>
      <c r="B56" s="3" t="s">
        <v>3824</v>
      </c>
      <c r="C56" s="3" t="s">
        <v>1602</v>
      </c>
      <c r="D56" s="1" t="s">
        <v>1304</v>
      </c>
      <c r="E56" s="1" t="s">
        <v>1603</v>
      </c>
      <c r="F56" s="1" t="s">
        <v>1604</v>
      </c>
      <c r="G56" s="4" t="s">
        <v>1605</v>
      </c>
      <c r="H56" s="1" t="s">
        <v>15</v>
      </c>
      <c r="I56" s="1" t="s">
        <v>1302</v>
      </c>
      <c r="J56" s="1">
        <v>-1</v>
      </c>
      <c r="N56" s="14" t="s">
        <v>30</v>
      </c>
      <c r="O56">
        <v>0</v>
      </c>
      <c r="P56">
        <f t="shared" si="40"/>
        <v>1</v>
      </c>
      <c r="Q56">
        <f t="shared" si="40"/>
        <v>0</v>
      </c>
      <c r="R56">
        <f t="shared" si="40"/>
        <v>0</v>
      </c>
      <c r="S56">
        <f t="shared" si="40"/>
        <v>0</v>
      </c>
      <c r="U56" s="12">
        <f>IFERROR(P56/VLOOKUP($N56,$O$18:$S$27,2,0),"")</f>
        <v>7.1428571428571425E-2</v>
      </c>
      <c r="V56" s="12">
        <f>IFERROR(Q56/VLOOKUP($N56,$O$18:$S$27,3,0),"")</f>
        <v>0</v>
      </c>
      <c r="W56" s="12" t="str">
        <f>IFERROR(R56/VLOOKUP($N56,$O$18:$S$27,4,0),"")</f>
        <v/>
      </c>
      <c r="X56" s="12">
        <f>IFERROR(S56/VLOOKUP($N56,$O$18:$S$27,5,0),"")</f>
        <v>0</v>
      </c>
    </row>
    <row r="57" spans="1:24" ht="14.4" hidden="1" x14ac:dyDescent="0.3">
      <c r="A57" s="2">
        <v>2800</v>
      </c>
      <c r="B57" s="3" t="s">
        <v>3824</v>
      </c>
      <c r="C57" s="3" t="s">
        <v>1610</v>
      </c>
      <c r="D57" s="1" t="s">
        <v>1304</v>
      </c>
      <c r="E57" s="1" t="s">
        <v>1611</v>
      </c>
      <c r="F57" s="1" t="s">
        <v>1612</v>
      </c>
      <c r="G57" s="4" t="s">
        <v>1613</v>
      </c>
      <c r="H57" s="1" t="s">
        <v>15</v>
      </c>
      <c r="I57" s="1" t="s">
        <v>1302</v>
      </c>
      <c r="J57" s="1">
        <v>-1</v>
      </c>
      <c r="N57" s="14" t="s">
        <v>30</v>
      </c>
      <c r="O57">
        <v>1</v>
      </c>
      <c r="P57">
        <f t="shared" si="40"/>
        <v>9</v>
      </c>
      <c r="Q57">
        <f t="shared" si="40"/>
        <v>9</v>
      </c>
      <c r="R57">
        <f t="shared" si="40"/>
        <v>0</v>
      </c>
      <c r="S57">
        <f t="shared" si="40"/>
        <v>0</v>
      </c>
      <c r="U57" s="12">
        <f>IFERROR(P57/VLOOKUP($N57,$O$18:$S$27,2,0),"")</f>
        <v>0.6428571428571429</v>
      </c>
      <c r="V57" s="12">
        <f>IFERROR(Q57/VLOOKUP($N57,$O$18:$S$27,3,0),"")</f>
        <v>0.9</v>
      </c>
      <c r="W57" s="12" t="str">
        <f>IFERROR(R57/VLOOKUP($N57,$O$18:$S$27,4,0),"")</f>
        <v/>
      </c>
      <c r="X57" s="12">
        <f>IFERROR(S57/VLOOKUP($N57,$O$18:$S$27,5,0),"")</f>
        <v>0</v>
      </c>
    </row>
    <row r="58" spans="1:24" ht="15" hidden="1" thickBot="1" x14ac:dyDescent="0.35">
      <c r="A58" s="2">
        <v>3078</v>
      </c>
      <c r="B58" s="3" t="s">
        <v>3824</v>
      </c>
      <c r="C58" s="3" t="s">
        <v>1642</v>
      </c>
      <c r="D58" s="1" t="s">
        <v>1304</v>
      </c>
      <c r="E58" s="1" t="s">
        <v>1643</v>
      </c>
      <c r="F58" s="1" t="s">
        <v>1644</v>
      </c>
      <c r="G58" s="4" t="s">
        <v>1645</v>
      </c>
      <c r="H58" s="1" t="s">
        <v>15</v>
      </c>
      <c r="I58" s="1" t="s">
        <v>1302</v>
      </c>
      <c r="J58" s="1">
        <v>-1</v>
      </c>
      <c r="O58" s="14" t="s">
        <v>6351</v>
      </c>
      <c r="P58" s="8">
        <f>SUM(P55:P57)</f>
        <v>14</v>
      </c>
      <c r="Q58" s="8">
        <f>SUM(Q55:Q57)</f>
        <v>10</v>
      </c>
      <c r="R58" s="8">
        <f>SUM(R55:R57)</f>
        <v>0</v>
      </c>
      <c r="S58" s="8">
        <f>SUM(S55:S57)</f>
        <v>1</v>
      </c>
      <c r="U58" s="13">
        <f>SUM(U55:U57)</f>
        <v>1</v>
      </c>
      <c r="V58" s="13">
        <f>SUM(V55:V57)</f>
        <v>1</v>
      </c>
      <c r="W58" s="13">
        <f>SUM(W55:W57)</f>
        <v>0</v>
      </c>
      <c r="X58" s="13">
        <f>SUM(X55:X57)</f>
        <v>1</v>
      </c>
    </row>
    <row r="59" spans="1:24" ht="14.4" hidden="1" x14ac:dyDescent="0.3">
      <c r="A59" s="2">
        <v>3198</v>
      </c>
      <c r="B59" s="3" t="s">
        <v>3824</v>
      </c>
      <c r="C59" s="3" t="s">
        <v>1658</v>
      </c>
      <c r="D59" s="1" t="s">
        <v>1304</v>
      </c>
      <c r="E59" s="1" t="s">
        <v>1659</v>
      </c>
      <c r="F59" s="1" t="s">
        <v>1660</v>
      </c>
      <c r="G59" s="4" t="s">
        <v>1661</v>
      </c>
      <c r="H59" s="1" t="s">
        <v>15</v>
      </c>
      <c r="I59" s="1" t="s">
        <v>1302</v>
      </c>
      <c r="J59" s="1">
        <v>-1</v>
      </c>
    </row>
    <row r="60" spans="1:24" ht="14.4" hidden="1" x14ac:dyDescent="0.3">
      <c r="A60" s="2">
        <v>3585</v>
      </c>
      <c r="B60" s="3" t="s">
        <v>3824</v>
      </c>
      <c r="C60" s="3" t="s">
        <v>1690</v>
      </c>
      <c r="D60" s="1" t="s">
        <v>1304</v>
      </c>
      <c r="E60" s="1" t="s">
        <v>1691</v>
      </c>
      <c r="F60" s="1" t="s">
        <v>1692</v>
      </c>
      <c r="G60" s="4" t="s">
        <v>1693</v>
      </c>
      <c r="H60" s="1" t="s">
        <v>15</v>
      </c>
      <c r="I60" s="1" t="s">
        <v>1302</v>
      </c>
      <c r="J60" s="1">
        <v>-1</v>
      </c>
      <c r="N60" s="14" t="s">
        <v>181</v>
      </c>
      <c r="O60">
        <v>-1</v>
      </c>
      <c r="P60">
        <f t="shared" ref="P60:S62" si="41">COUNTIFS($D:$D,$N60,$B:$B,P$3,$J:$J,$O60)</f>
        <v>0</v>
      </c>
      <c r="Q60">
        <f t="shared" si="41"/>
        <v>0</v>
      </c>
      <c r="R60">
        <f t="shared" si="41"/>
        <v>0</v>
      </c>
      <c r="S60">
        <f t="shared" si="41"/>
        <v>0</v>
      </c>
      <c r="U60" s="12">
        <f>IFERROR(P60/VLOOKUP($N60,$O$18:$S$27,2,0),"")</f>
        <v>0</v>
      </c>
      <c r="V60" s="12">
        <f>IFERROR(Q60/VLOOKUP($N60,$O$18:$S$27,3,0),"")</f>
        <v>0</v>
      </c>
      <c r="W60" s="12" t="str">
        <f>IFERROR(R60/VLOOKUP($N60,$O$18:$S$27,4,0),"")</f>
        <v/>
      </c>
      <c r="X60" s="12" t="str">
        <f>IFERROR(S60/VLOOKUP($N60,$O$18:$S$27,5,0),"")</f>
        <v/>
      </c>
    </row>
    <row r="61" spans="1:24" ht="14.4" hidden="1" x14ac:dyDescent="0.3">
      <c r="A61" s="2">
        <v>3816</v>
      </c>
      <c r="B61" s="3" t="s">
        <v>3824</v>
      </c>
      <c r="C61" s="3" t="s">
        <v>1724</v>
      </c>
      <c r="D61" s="1" t="s">
        <v>1304</v>
      </c>
      <c r="E61" s="1" t="s">
        <v>1725</v>
      </c>
      <c r="F61" s="1" t="s">
        <v>1726</v>
      </c>
      <c r="G61" s="4" t="s">
        <v>1727</v>
      </c>
      <c r="H61" s="1" t="s">
        <v>15</v>
      </c>
      <c r="I61" s="1" t="s">
        <v>1302</v>
      </c>
      <c r="J61" s="1">
        <v>-1</v>
      </c>
      <c r="N61" s="14" t="s">
        <v>181</v>
      </c>
      <c r="O61">
        <v>0</v>
      </c>
      <c r="P61">
        <f t="shared" si="41"/>
        <v>0</v>
      </c>
      <c r="Q61">
        <f t="shared" si="41"/>
        <v>0</v>
      </c>
      <c r="R61">
        <f t="shared" si="41"/>
        <v>0</v>
      </c>
      <c r="S61">
        <f t="shared" si="41"/>
        <v>0</v>
      </c>
      <c r="U61" s="12">
        <f>IFERROR(P61/VLOOKUP($N61,$O$18:$S$27,2,0),"")</f>
        <v>0</v>
      </c>
      <c r="V61" s="12">
        <f>IFERROR(Q61/VLOOKUP($N61,$O$18:$S$27,3,0),"")</f>
        <v>0</v>
      </c>
      <c r="W61" s="12" t="str">
        <f>IFERROR(R61/VLOOKUP($N61,$O$18:$S$27,4,0),"")</f>
        <v/>
      </c>
      <c r="X61" s="12" t="str">
        <f>IFERROR(S61/VLOOKUP($N61,$O$18:$S$27,5,0),"")</f>
        <v/>
      </c>
    </row>
    <row r="62" spans="1:24" ht="14.4" hidden="1" x14ac:dyDescent="0.3">
      <c r="A62" s="2">
        <v>4481</v>
      </c>
      <c r="B62" s="3" t="s">
        <v>4475</v>
      </c>
      <c r="C62" s="3" t="s">
        <v>1829</v>
      </c>
      <c r="D62" s="1" t="s">
        <v>1304</v>
      </c>
      <c r="E62" s="1" t="s">
        <v>1830</v>
      </c>
      <c r="F62" s="1" t="s">
        <v>1831</v>
      </c>
      <c r="G62" s="4" t="s">
        <v>1832</v>
      </c>
      <c r="H62" s="1" t="s">
        <v>15</v>
      </c>
      <c r="I62" s="1" t="s">
        <v>1302</v>
      </c>
      <c r="J62" s="1">
        <v>-1</v>
      </c>
      <c r="N62" s="14" t="s">
        <v>181</v>
      </c>
      <c r="O62">
        <v>1</v>
      </c>
      <c r="P62">
        <f t="shared" si="41"/>
        <v>3</v>
      </c>
      <c r="Q62">
        <f t="shared" si="41"/>
        <v>1</v>
      </c>
      <c r="R62">
        <f t="shared" si="41"/>
        <v>0</v>
      </c>
      <c r="S62">
        <f t="shared" si="41"/>
        <v>0</v>
      </c>
      <c r="U62" s="12">
        <f>IFERROR(P62/VLOOKUP($N62,$O$18:$S$27,2,0),"")</f>
        <v>1</v>
      </c>
      <c r="V62" s="12">
        <f>IFERROR(Q62/VLOOKUP($N62,$O$18:$S$27,3,0),"")</f>
        <v>1</v>
      </c>
      <c r="W62" s="12" t="str">
        <f>IFERROR(R62/VLOOKUP($N62,$O$18:$S$27,4,0),"")</f>
        <v/>
      </c>
      <c r="X62" s="12" t="str">
        <f>IFERROR(S62/VLOOKUP($N62,$O$18:$S$27,5,0),"")</f>
        <v/>
      </c>
    </row>
    <row r="63" spans="1:24" ht="15" hidden="1" thickBot="1" x14ac:dyDescent="0.35">
      <c r="A63" s="2">
        <v>4550</v>
      </c>
      <c r="B63" s="3" t="s">
        <v>4475</v>
      </c>
      <c r="C63" s="3" t="s">
        <v>1837</v>
      </c>
      <c r="D63" s="1" t="s">
        <v>1304</v>
      </c>
      <c r="E63" s="1" t="s">
        <v>1845</v>
      </c>
      <c r="F63" s="1" t="s">
        <v>1846</v>
      </c>
      <c r="G63" s="4" t="s">
        <v>1847</v>
      </c>
      <c r="H63" s="1" t="s">
        <v>15</v>
      </c>
      <c r="I63" s="1" t="s">
        <v>1302</v>
      </c>
      <c r="J63" s="1">
        <v>-1</v>
      </c>
      <c r="O63" s="14" t="s">
        <v>6351</v>
      </c>
      <c r="P63" s="8">
        <f>SUM(P60:P62)</f>
        <v>3</v>
      </c>
      <c r="Q63" s="8">
        <f>SUM(Q60:Q62)</f>
        <v>1</v>
      </c>
      <c r="R63" s="8">
        <f>SUM(R60:R62)</f>
        <v>0</v>
      </c>
      <c r="S63" s="8">
        <f>SUM(S60:S62)</f>
        <v>0</v>
      </c>
      <c r="U63" s="13">
        <f>SUM(U60:U62)</f>
        <v>1</v>
      </c>
      <c r="V63" s="13">
        <f>SUM(V60:V62)</f>
        <v>1</v>
      </c>
      <c r="W63" s="13">
        <f>SUM(W60:W62)</f>
        <v>0</v>
      </c>
      <c r="X63" s="13">
        <f>SUM(X60:X62)</f>
        <v>0</v>
      </c>
    </row>
    <row r="64" spans="1:24" ht="14.4" hidden="1" x14ac:dyDescent="0.3">
      <c r="A64" s="2">
        <v>4983</v>
      </c>
      <c r="B64" s="3" t="s">
        <v>4475</v>
      </c>
      <c r="C64" s="3" t="s">
        <v>1934</v>
      </c>
      <c r="D64" s="1" t="s">
        <v>1304</v>
      </c>
      <c r="E64" s="1" t="s">
        <v>1935</v>
      </c>
      <c r="F64" s="1" t="s">
        <v>1936</v>
      </c>
      <c r="G64" s="4" t="s">
        <v>1937</v>
      </c>
      <c r="H64" s="1" t="s">
        <v>15</v>
      </c>
      <c r="I64" s="1" t="s">
        <v>1302</v>
      </c>
      <c r="J64" s="1">
        <v>-1</v>
      </c>
    </row>
    <row r="65" spans="1:24" ht="14.4" hidden="1" x14ac:dyDescent="0.3">
      <c r="A65" s="2">
        <v>4993</v>
      </c>
      <c r="B65" s="3" t="s">
        <v>4475</v>
      </c>
      <c r="C65" s="3" t="s">
        <v>1938</v>
      </c>
      <c r="D65" s="1" t="s">
        <v>1304</v>
      </c>
      <c r="E65" s="1" t="s">
        <v>1939</v>
      </c>
      <c r="F65" s="1" t="s">
        <v>1940</v>
      </c>
      <c r="G65" s="4" t="s">
        <v>1941</v>
      </c>
      <c r="H65" s="1" t="s">
        <v>15</v>
      </c>
      <c r="I65" s="1" t="s">
        <v>1302</v>
      </c>
      <c r="J65" s="1">
        <v>-1</v>
      </c>
      <c r="N65" s="14" t="s">
        <v>11</v>
      </c>
      <c r="O65">
        <v>-1</v>
      </c>
      <c r="P65">
        <f t="shared" ref="P65:S67" si="42">COUNTIFS($D:$D,$N65,$B:$B,P$3,$J:$J,$O65)</f>
        <v>12</v>
      </c>
      <c r="Q65">
        <f t="shared" si="42"/>
        <v>5</v>
      </c>
      <c r="R65">
        <f t="shared" si="42"/>
        <v>0</v>
      </c>
      <c r="S65">
        <f t="shared" si="42"/>
        <v>0</v>
      </c>
      <c r="U65" s="12">
        <f>IFERROR(P65/VLOOKUP($N65,$O$18:$S$27,2,0),"")</f>
        <v>0.125</v>
      </c>
      <c r="V65" s="12">
        <f>IFERROR(Q65/VLOOKUP($N65,$O$18:$S$27,3,0),"")</f>
        <v>5.6179775280898875E-2</v>
      </c>
      <c r="W65" s="12" t="str">
        <f>IFERROR(R65/VLOOKUP($N65,$O$18:$S$27,4,0),"")</f>
        <v/>
      </c>
      <c r="X65" s="12">
        <f>IFERROR(S65/VLOOKUP($N65,$O$18:$S$27,5,0),"")</f>
        <v>0</v>
      </c>
    </row>
    <row r="66" spans="1:24" ht="14.4" hidden="1" x14ac:dyDescent="0.3">
      <c r="A66" s="2">
        <v>5707</v>
      </c>
      <c r="B66" s="3" t="s">
        <v>4475</v>
      </c>
      <c r="C66" s="3" t="s">
        <v>2075</v>
      </c>
      <c r="D66" s="1" t="s">
        <v>1304</v>
      </c>
      <c r="E66" s="1" t="s">
        <v>2076</v>
      </c>
      <c r="F66" s="1" t="s">
        <v>2077</v>
      </c>
      <c r="G66" s="4" t="s">
        <v>2078</v>
      </c>
      <c r="H66" s="1" t="s">
        <v>15</v>
      </c>
      <c r="I66" s="1" t="s">
        <v>1302</v>
      </c>
      <c r="J66" s="1">
        <v>-1</v>
      </c>
      <c r="N66" s="14" t="s">
        <v>11</v>
      </c>
      <c r="O66">
        <v>0</v>
      </c>
      <c r="P66">
        <f t="shared" si="42"/>
        <v>6</v>
      </c>
      <c r="Q66">
        <f t="shared" si="42"/>
        <v>10</v>
      </c>
      <c r="R66">
        <f t="shared" si="42"/>
        <v>0</v>
      </c>
      <c r="S66">
        <f t="shared" si="42"/>
        <v>0</v>
      </c>
      <c r="U66" s="12">
        <f>IFERROR(P66/VLOOKUP($N66,$O$18:$S$27,2,0),"")</f>
        <v>6.25E-2</v>
      </c>
      <c r="V66" s="12">
        <f>IFERROR(Q66/VLOOKUP($N66,$O$18:$S$27,3,0),"")</f>
        <v>0.11235955056179775</v>
      </c>
      <c r="W66" s="12" t="str">
        <f>IFERROR(R66/VLOOKUP($N66,$O$18:$S$27,4,0),"")</f>
        <v/>
      </c>
      <c r="X66" s="12">
        <f>IFERROR(S66/VLOOKUP($N66,$O$18:$S$27,5,0),"")</f>
        <v>0</v>
      </c>
    </row>
    <row r="67" spans="1:24" ht="14.4" hidden="1" x14ac:dyDescent="0.3">
      <c r="A67" s="2">
        <v>5721</v>
      </c>
      <c r="B67" s="3" t="s">
        <v>4475</v>
      </c>
      <c r="C67" s="3" t="s">
        <v>2087</v>
      </c>
      <c r="D67" s="1" t="s">
        <v>1304</v>
      </c>
      <c r="E67" s="1" t="s">
        <v>2088</v>
      </c>
      <c r="F67" s="1" t="s">
        <v>2089</v>
      </c>
      <c r="G67" s="4" t="s">
        <v>2090</v>
      </c>
      <c r="H67" s="1" t="s">
        <v>15</v>
      </c>
      <c r="I67" s="1" t="s">
        <v>1302</v>
      </c>
      <c r="J67" s="1">
        <v>-1</v>
      </c>
      <c r="N67" s="14" t="s">
        <v>11</v>
      </c>
      <c r="O67">
        <v>1</v>
      </c>
      <c r="P67">
        <f t="shared" si="42"/>
        <v>78</v>
      </c>
      <c r="Q67">
        <f t="shared" si="42"/>
        <v>74</v>
      </c>
      <c r="R67">
        <f t="shared" si="42"/>
        <v>0</v>
      </c>
      <c r="S67">
        <f t="shared" si="42"/>
        <v>4</v>
      </c>
      <c r="U67" s="12">
        <f>IFERROR(P67/VLOOKUP($N67,$O$18:$S$27,2,0),"")</f>
        <v>0.8125</v>
      </c>
      <c r="V67" s="12">
        <f>IFERROR(Q67/VLOOKUP($N67,$O$18:$S$27,3,0),"")</f>
        <v>0.8314606741573034</v>
      </c>
      <c r="W67" s="12" t="str">
        <f>IFERROR(R67/VLOOKUP($N67,$O$18:$S$27,4,0),"")</f>
        <v/>
      </c>
      <c r="X67" s="12">
        <f>IFERROR(S67/VLOOKUP($N67,$O$18:$S$27,5,0),"")</f>
        <v>1</v>
      </c>
    </row>
    <row r="68" spans="1:24" ht="15" hidden="1" thickBot="1" x14ac:dyDescent="0.35">
      <c r="A68" s="2">
        <v>5968</v>
      </c>
      <c r="B68" s="3" t="s">
        <v>4475</v>
      </c>
      <c r="C68" s="3" t="s">
        <v>2126</v>
      </c>
      <c r="D68" s="1" t="s">
        <v>1304</v>
      </c>
      <c r="E68" s="1" t="s">
        <v>2127</v>
      </c>
      <c r="F68" s="1" t="s">
        <v>2128</v>
      </c>
      <c r="G68" s="4" t="s">
        <v>2129</v>
      </c>
      <c r="H68" s="1" t="s">
        <v>15</v>
      </c>
      <c r="I68" s="1" t="s">
        <v>1302</v>
      </c>
      <c r="J68" s="1">
        <v>-1</v>
      </c>
      <c r="O68" s="14" t="s">
        <v>6351</v>
      </c>
      <c r="P68" s="8">
        <f>SUM(P65:P67)</f>
        <v>96</v>
      </c>
      <c r="Q68" s="8">
        <f>SUM(Q65:Q67)</f>
        <v>89</v>
      </c>
      <c r="R68" s="8">
        <f>SUM(R65:R67)</f>
        <v>0</v>
      </c>
      <c r="S68" s="8">
        <f>SUM(S65:S67)</f>
        <v>4</v>
      </c>
      <c r="U68" s="13">
        <f>SUM(U65:U67)</f>
        <v>1</v>
      </c>
      <c r="V68" s="13">
        <f>SUM(V65:V67)</f>
        <v>1</v>
      </c>
      <c r="W68" s="13">
        <f>SUM(W65:W67)</f>
        <v>0</v>
      </c>
      <c r="X68" s="13">
        <f>SUM(X65:X67)</f>
        <v>1</v>
      </c>
    </row>
    <row r="69" spans="1:24" ht="14.4" hidden="1" x14ac:dyDescent="0.3">
      <c r="A69" s="2">
        <v>5969</v>
      </c>
      <c r="B69" s="3" t="s">
        <v>4475</v>
      </c>
      <c r="C69" s="3" t="s">
        <v>2130</v>
      </c>
      <c r="D69" s="1" t="s">
        <v>1757</v>
      </c>
      <c r="E69" s="1" t="s">
        <v>2131</v>
      </c>
      <c r="F69" s="1" t="s">
        <v>2132</v>
      </c>
      <c r="G69" s="4" t="s">
        <v>2133</v>
      </c>
      <c r="H69" s="1" t="s">
        <v>15</v>
      </c>
      <c r="I69" s="1" t="s">
        <v>1302</v>
      </c>
      <c r="J69" s="1">
        <v>-1</v>
      </c>
    </row>
    <row r="70" spans="1:24" ht="14.4" hidden="1" x14ac:dyDescent="0.3">
      <c r="A70" s="2">
        <v>5980</v>
      </c>
      <c r="B70" s="3" t="s">
        <v>4475</v>
      </c>
      <c r="C70" s="3" t="s">
        <v>2138</v>
      </c>
      <c r="D70" s="1" t="s">
        <v>1304</v>
      </c>
      <c r="E70" s="1" t="s">
        <v>2139</v>
      </c>
      <c r="F70" s="1" t="s">
        <v>2140</v>
      </c>
      <c r="G70" s="4" t="s">
        <v>2141</v>
      </c>
      <c r="H70" s="1" t="s">
        <v>15</v>
      </c>
      <c r="I70" s="1" t="s">
        <v>1302</v>
      </c>
      <c r="J70" s="1">
        <v>-1</v>
      </c>
      <c r="N70" s="14" t="s">
        <v>1225</v>
      </c>
      <c r="O70">
        <v>-1</v>
      </c>
      <c r="P70">
        <f t="shared" ref="P70:S72" si="43">COUNTIFS($D:$D,$N70,$B:$B,P$3,$J:$J,$O70)</f>
        <v>20</v>
      </c>
      <c r="Q70">
        <f t="shared" si="43"/>
        <v>4</v>
      </c>
      <c r="R70">
        <f t="shared" si="43"/>
        <v>0</v>
      </c>
      <c r="S70">
        <f t="shared" si="43"/>
        <v>1</v>
      </c>
      <c r="U70" s="12">
        <f>IFERROR(P70/VLOOKUP($N70,$O$18:$S$27,2,0),"")</f>
        <v>0.20833333333333334</v>
      </c>
      <c r="V70" s="12">
        <f>IFERROR(Q70/VLOOKUP($N70,$O$18:$S$27,3,0),"")</f>
        <v>5.128205128205128E-2</v>
      </c>
      <c r="W70" s="12">
        <f>IFERROR(R70/VLOOKUP($N70,$O$18:$S$27,4,0),"")</f>
        <v>0</v>
      </c>
      <c r="X70" s="12">
        <f>IFERROR(S70/VLOOKUP($N70,$O$18:$S$27,5,0),"")</f>
        <v>0.25</v>
      </c>
    </row>
    <row r="71" spans="1:24" ht="14.4" hidden="1" x14ac:dyDescent="0.3">
      <c r="A71" s="2">
        <v>6003</v>
      </c>
      <c r="B71" s="3" t="s">
        <v>4475</v>
      </c>
      <c r="C71" s="3" t="s">
        <v>2142</v>
      </c>
      <c r="D71" s="1" t="s">
        <v>1757</v>
      </c>
      <c r="E71" s="1" t="s">
        <v>2143</v>
      </c>
      <c r="F71" s="1" t="s">
        <v>2144</v>
      </c>
      <c r="G71" s="4" t="s">
        <v>2145</v>
      </c>
      <c r="H71" s="1" t="s">
        <v>15</v>
      </c>
      <c r="I71" s="1" t="s">
        <v>1302</v>
      </c>
      <c r="J71" s="1">
        <v>-1</v>
      </c>
      <c r="N71" s="14" t="s">
        <v>1225</v>
      </c>
      <c r="O71">
        <v>0</v>
      </c>
      <c r="P71">
        <f t="shared" si="43"/>
        <v>16</v>
      </c>
      <c r="Q71">
        <f t="shared" si="43"/>
        <v>9</v>
      </c>
      <c r="R71">
        <f t="shared" si="43"/>
        <v>0</v>
      </c>
      <c r="S71">
        <f t="shared" si="43"/>
        <v>0</v>
      </c>
      <c r="U71" s="12">
        <f>IFERROR(P71/VLOOKUP($N71,$O$18:$S$27,2,0),"")</f>
        <v>0.16666666666666666</v>
      </c>
      <c r="V71" s="12">
        <f>IFERROR(Q71/VLOOKUP($N71,$O$18:$S$27,3,0),"")</f>
        <v>0.11538461538461539</v>
      </c>
      <c r="W71" s="12">
        <f>IFERROR(R71/VLOOKUP($N71,$O$18:$S$27,4,0),"")</f>
        <v>0</v>
      </c>
      <c r="X71" s="12">
        <f>IFERROR(S71/VLOOKUP($N71,$O$18:$S$27,5,0),"")</f>
        <v>0</v>
      </c>
    </row>
    <row r="72" spans="1:24" ht="14.4" hidden="1" x14ac:dyDescent="0.3">
      <c r="A72" s="2">
        <v>6255</v>
      </c>
      <c r="B72" s="3" t="s">
        <v>4475</v>
      </c>
      <c r="C72" s="3" t="s">
        <v>2198</v>
      </c>
      <c r="D72" s="1" t="s">
        <v>1757</v>
      </c>
      <c r="E72" s="1" t="s">
        <v>2199</v>
      </c>
      <c r="F72" s="1" t="s">
        <v>2200</v>
      </c>
      <c r="G72" s="4" t="s">
        <v>2201</v>
      </c>
      <c r="H72" s="1" t="s">
        <v>15</v>
      </c>
      <c r="I72" s="1" t="s">
        <v>1302</v>
      </c>
      <c r="J72" s="1">
        <v>-1</v>
      </c>
      <c r="N72" s="14" t="s">
        <v>1225</v>
      </c>
      <c r="O72">
        <v>1</v>
      </c>
      <c r="P72">
        <f t="shared" si="43"/>
        <v>60</v>
      </c>
      <c r="Q72">
        <f t="shared" si="43"/>
        <v>65</v>
      </c>
      <c r="R72">
        <f t="shared" si="43"/>
        <v>1</v>
      </c>
      <c r="S72">
        <f t="shared" si="43"/>
        <v>3</v>
      </c>
      <c r="U72" s="12">
        <f>IFERROR(P72/VLOOKUP($N72,$O$18:$S$27,2,0),"")</f>
        <v>0.625</v>
      </c>
      <c r="V72" s="12">
        <f>IFERROR(Q72/VLOOKUP($N72,$O$18:$S$27,3,0),"")</f>
        <v>0.83333333333333337</v>
      </c>
      <c r="W72" s="12">
        <f>IFERROR(R72/VLOOKUP($N72,$O$18:$S$27,4,0),"")</f>
        <v>1</v>
      </c>
      <c r="X72" s="12">
        <f>IFERROR(S72/VLOOKUP($N72,$O$18:$S$27,5,0),"")</f>
        <v>0.75</v>
      </c>
    </row>
    <row r="73" spans="1:24" ht="15" hidden="1" thickBot="1" x14ac:dyDescent="0.35">
      <c r="A73" s="2">
        <v>6509</v>
      </c>
      <c r="B73" s="3" t="s">
        <v>4475</v>
      </c>
      <c r="C73" s="3" t="s">
        <v>2242</v>
      </c>
      <c r="D73" s="1" t="s">
        <v>1757</v>
      </c>
      <c r="E73" s="1" t="s">
        <v>2243</v>
      </c>
      <c r="F73" s="1" t="s">
        <v>2244</v>
      </c>
      <c r="G73" s="4" t="s">
        <v>2245</v>
      </c>
      <c r="H73" s="1" t="s">
        <v>15</v>
      </c>
      <c r="I73" s="1" t="s">
        <v>1302</v>
      </c>
      <c r="J73" s="1">
        <v>-1</v>
      </c>
      <c r="O73" s="14" t="s">
        <v>6351</v>
      </c>
      <c r="P73" s="8">
        <f>SUM(P70:P72)</f>
        <v>96</v>
      </c>
      <c r="Q73" s="8">
        <f>SUM(Q70:Q72)</f>
        <v>78</v>
      </c>
      <c r="R73" s="8">
        <f>SUM(R70:R72)</f>
        <v>1</v>
      </c>
      <c r="S73" s="8">
        <f>SUM(S70:S72)</f>
        <v>4</v>
      </c>
      <c r="U73" s="13">
        <f>SUM(U70:U72)</f>
        <v>1</v>
      </c>
      <c r="V73" s="13">
        <f>SUM(V70:V72)</f>
        <v>1</v>
      </c>
      <c r="W73" s="13">
        <f>SUM(W70:W72)</f>
        <v>1</v>
      </c>
      <c r="X73" s="13">
        <f>SUM(X70:X72)</f>
        <v>1</v>
      </c>
    </row>
    <row r="74" spans="1:24" ht="14.4" hidden="1" x14ac:dyDescent="0.3">
      <c r="A74" s="2">
        <v>6557</v>
      </c>
      <c r="B74" s="3" t="s">
        <v>4475</v>
      </c>
      <c r="C74" s="3" t="s">
        <v>2254</v>
      </c>
      <c r="D74" s="1" t="s">
        <v>1304</v>
      </c>
      <c r="E74" s="1" t="s">
        <v>2255</v>
      </c>
      <c r="F74" s="1" t="s">
        <v>2256</v>
      </c>
      <c r="G74" s="4" t="s">
        <v>2257</v>
      </c>
      <c r="H74" s="1" t="s">
        <v>15</v>
      </c>
      <c r="I74" s="1" t="s">
        <v>1302</v>
      </c>
      <c r="J74" s="1">
        <v>-1</v>
      </c>
    </row>
    <row r="75" spans="1:24" ht="14.4" hidden="1" x14ac:dyDescent="0.3">
      <c r="A75" s="2">
        <v>15</v>
      </c>
      <c r="B75" s="3" t="s">
        <v>3824</v>
      </c>
      <c r="C75" s="3" t="s">
        <v>2561</v>
      </c>
      <c r="D75" s="1" t="s">
        <v>242</v>
      </c>
      <c r="E75" s="1" t="s">
        <v>2562</v>
      </c>
      <c r="F75" s="1" t="s">
        <v>2563</v>
      </c>
      <c r="G75" s="4" t="s">
        <v>2564</v>
      </c>
      <c r="H75" s="1" t="s">
        <v>15</v>
      </c>
      <c r="I75" s="1" t="s">
        <v>2565</v>
      </c>
      <c r="J75" s="1">
        <v>-1</v>
      </c>
      <c r="N75" s="14" t="s">
        <v>655</v>
      </c>
      <c r="O75">
        <v>-1</v>
      </c>
      <c r="P75">
        <f t="shared" ref="P75:S77" si="44">COUNTIFS($D:$D,$N75,$B:$B,P$3,$J:$J,$O75)</f>
        <v>4</v>
      </c>
      <c r="Q75">
        <f t="shared" si="44"/>
        <v>1</v>
      </c>
      <c r="R75">
        <f t="shared" si="44"/>
        <v>1</v>
      </c>
      <c r="S75">
        <f t="shared" si="44"/>
        <v>1</v>
      </c>
      <c r="U75" s="12">
        <f>IFERROR(P75/VLOOKUP($N75,$O$18:$S$27,2,0),"")</f>
        <v>4.7058823529411764E-2</v>
      </c>
      <c r="V75" s="12">
        <f>IFERROR(Q75/VLOOKUP($N75,$O$18:$S$27,3,0),"")</f>
        <v>1.6666666666666666E-2</v>
      </c>
      <c r="W75" s="12">
        <f>IFERROR(R75/VLOOKUP($N75,$O$18:$S$27,4,0),"")</f>
        <v>0.5</v>
      </c>
      <c r="X75" s="12">
        <f>IFERROR(S75/VLOOKUP($N75,$O$18:$S$27,5,0),"")</f>
        <v>0.5</v>
      </c>
    </row>
    <row r="76" spans="1:24" ht="14.4" hidden="1" x14ac:dyDescent="0.3">
      <c r="A76" s="2">
        <v>433</v>
      </c>
      <c r="B76" s="3" t="s">
        <v>3824</v>
      </c>
      <c r="C76" s="3" t="s">
        <v>2602</v>
      </c>
      <c r="D76" s="1" t="s">
        <v>242</v>
      </c>
      <c r="E76" s="1" t="s">
        <v>2603</v>
      </c>
      <c r="F76" s="1" t="s">
        <v>2604</v>
      </c>
      <c r="G76" s="4" t="s">
        <v>2605</v>
      </c>
      <c r="H76" s="1" t="s">
        <v>15</v>
      </c>
      <c r="I76" s="1" t="s">
        <v>2565</v>
      </c>
      <c r="J76" s="1">
        <v>-1</v>
      </c>
      <c r="N76" s="14" t="s">
        <v>655</v>
      </c>
      <c r="O76">
        <v>0</v>
      </c>
      <c r="P76">
        <f t="shared" si="44"/>
        <v>14</v>
      </c>
      <c r="Q76">
        <f t="shared" si="44"/>
        <v>6</v>
      </c>
      <c r="R76">
        <f t="shared" si="44"/>
        <v>0</v>
      </c>
      <c r="S76">
        <f t="shared" si="44"/>
        <v>1</v>
      </c>
      <c r="U76" s="12">
        <f>IFERROR(P76/VLOOKUP($N76,$O$18:$S$27,2,0),"")</f>
        <v>0.16470588235294117</v>
      </c>
      <c r="V76" s="12">
        <f>IFERROR(Q76/VLOOKUP($N76,$O$18:$S$27,3,0),"")</f>
        <v>0.1</v>
      </c>
      <c r="W76" s="12">
        <f>IFERROR(R76/VLOOKUP($N76,$O$18:$S$27,4,0),"")</f>
        <v>0</v>
      </c>
      <c r="X76" s="12">
        <f>IFERROR(S76/VLOOKUP($N76,$O$18:$S$27,5,0),"")</f>
        <v>0.5</v>
      </c>
    </row>
    <row r="77" spans="1:24" ht="14.4" hidden="1" x14ac:dyDescent="0.3">
      <c r="A77" s="2">
        <v>493</v>
      </c>
      <c r="B77" s="3" t="s">
        <v>3824</v>
      </c>
      <c r="C77" s="3" t="s">
        <v>2610</v>
      </c>
      <c r="D77" s="1" t="s">
        <v>242</v>
      </c>
      <c r="E77" s="1" t="s">
        <v>2611</v>
      </c>
      <c r="F77" s="1" t="s">
        <v>2612</v>
      </c>
      <c r="G77" s="4" t="s">
        <v>2613</v>
      </c>
      <c r="H77" s="1" t="s">
        <v>15</v>
      </c>
      <c r="I77" s="1" t="s">
        <v>2565</v>
      </c>
      <c r="J77" s="1">
        <v>-1</v>
      </c>
      <c r="N77" s="14" t="s">
        <v>655</v>
      </c>
      <c r="O77">
        <v>1</v>
      </c>
      <c r="P77">
        <f t="shared" si="44"/>
        <v>66</v>
      </c>
      <c r="Q77">
        <f t="shared" si="44"/>
        <v>53</v>
      </c>
      <c r="R77">
        <f t="shared" si="44"/>
        <v>1</v>
      </c>
      <c r="S77">
        <f t="shared" si="44"/>
        <v>0</v>
      </c>
      <c r="U77" s="12">
        <f>IFERROR(P77/VLOOKUP($N77,$O$18:$S$27,2,0),"")</f>
        <v>0.77647058823529413</v>
      </c>
      <c r="V77" s="12">
        <f>IFERROR(Q77/VLOOKUP($N77,$O$18:$S$27,3,0),"")</f>
        <v>0.8833333333333333</v>
      </c>
      <c r="W77" s="12">
        <f>IFERROR(R77/VLOOKUP($N77,$O$18:$S$27,4,0),"")</f>
        <v>0.5</v>
      </c>
      <c r="X77" s="12">
        <f>IFERROR(S77/VLOOKUP($N77,$O$18:$S$27,5,0),"")</f>
        <v>0</v>
      </c>
    </row>
    <row r="78" spans="1:24" ht="15" hidden="1" thickBot="1" x14ac:dyDescent="0.35">
      <c r="A78" s="2">
        <v>640</v>
      </c>
      <c r="B78" s="3" t="s">
        <v>3824</v>
      </c>
      <c r="C78" s="3" t="s">
        <v>2622</v>
      </c>
      <c r="D78" s="1" t="s">
        <v>242</v>
      </c>
      <c r="E78" s="1" t="s">
        <v>2623</v>
      </c>
      <c r="F78" s="1" t="s">
        <v>2624</v>
      </c>
      <c r="G78" s="4" t="s">
        <v>2625</v>
      </c>
      <c r="H78" s="1" t="s">
        <v>15</v>
      </c>
      <c r="I78" s="1" t="s">
        <v>2565</v>
      </c>
      <c r="J78" s="1">
        <v>-1</v>
      </c>
      <c r="O78" s="14" t="s">
        <v>6351</v>
      </c>
      <c r="P78" s="8">
        <f>SUM(P75:P77)</f>
        <v>84</v>
      </c>
      <c r="Q78" s="8">
        <f>SUM(Q75:Q77)</f>
        <v>60</v>
      </c>
      <c r="R78" s="8">
        <f>SUM(R75:R77)</f>
        <v>2</v>
      </c>
      <c r="S78" s="8">
        <f>SUM(S75:S77)</f>
        <v>2</v>
      </c>
      <c r="U78" s="13">
        <f>SUM(U75:U77)</f>
        <v>0.9882352941176471</v>
      </c>
      <c r="V78" s="13">
        <f>SUM(V75:V77)</f>
        <v>1</v>
      </c>
      <c r="W78" s="13">
        <f>SUM(W75:W77)</f>
        <v>1</v>
      </c>
      <c r="X78" s="13">
        <f>SUM(X75:X77)</f>
        <v>1</v>
      </c>
    </row>
    <row r="79" spans="1:24" ht="14.4" hidden="1" x14ac:dyDescent="0.3">
      <c r="A79" s="2">
        <v>783</v>
      </c>
      <c r="B79" s="3" t="s">
        <v>3824</v>
      </c>
      <c r="C79" s="3" t="s">
        <v>2626</v>
      </c>
      <c r="D79" s="1" t="s">
        <v>242</v>
      </c>
      <c r="E79" s="1" t="s">
        <v>2630</v>
      </c>
      <c r="F79" s="1" t="s">
        <v>2628</v>
      </c>
      <c r="G79" s="4" t="s">
        <v>2631</v>
      </c>
      <c r="H79" s="1" t="s">
        <v>15</v>
      </c>
      <c r="I79" s="1" t="s">
        <v>2565</v>
      </c>
      <c r="J79" s="1">
        <v>-1</v>
      </c>
    </row>
    <row r="80" spans="1:24" ht="14.4" hidden="1" x14ac:dyDescent="0.3">
      <c r="A80" s="2">
        <v>806</v>
      </c>
      <c r="B80" s="3" t="s">
        <v>3824</v>
      </c>
      <c r="C80" s="3" t="s">
        <v>2632</v>
      </c>
      <c r="D80" s="1" t="s">
        <v>242</v>
      </c>
      <c r="E80" s="1" t="s">
        <v>2633</v>
      </c>
      <c r="F80" s="1" t="s">
        <v>2634</v>
      </c>
      <c r="G80" s="4" t="s">
        <v>2635</v>
      </c>
      <c r="H80" s="1" t="s">
        <v>15</v>
      </c>
      <c r="I80" s="1" t="s">
        <v>2565</v>
      </c>
      <c r="J80" s="1">
        <v>-1</v>
      </c>
    </row>
    <row r="81" spans="1:10" ht="14.4" hidden="1" x14ac:dyDescent="0.3">
      <c r="A81" s="2">
        <v>849</v>
      </c>
      <c r="B81" s="3" t="s">
        <v>3824</v>
      </c>
      <c r="C81" s="3" t="s">
        <v>2652</v>
      </c>
      <c r="D81" s="1" t="s">
        <v>242</v>
      </c>
      <c r="E81" s="1" t="s">
        <v>2653</v>
      </c>
      <c r="F81" s="1" t="s">
        <v>2654</v>
      </c>
      <c r="G81" s="4" t="s">
        <v>2655</v>
      </c>
      <c r="H81" s="1" t="s">
        <v>15</v>
      </c>
      <c r="I81" s="1" t="s">
        <v>2565</v>
      </c>
      <c r="J81" s="1">
        <v>-1</v>
      </c>
    </row>
    <row r="82" spans="1:10" ht="14.4" hidden="1" x14ac:dyDescent="0.3">
      <c r="A82" s="2">
        <v>892</v>
      </c>
      <c r="B82" s="3" t="s">
        <v>3824</v>
      </c>
      <c r="C82" s="3" t="s">
        <v>2660</v>
      </c>
      <c r="D82" s="1" t="s">
        <v>242</v>
      </c>
      <c r="E82" s="1" t="s">
        <v>2661</v>
      </c>
      <c r="F82" s="1" t="s">
        <v>2662</v>
      </c>
      <c r="G82" s="4" t="s">
        <v>2663</v>
      </c>
      <c r="H82" s="1" t="s">
        <v>15</v>
      </c>
      <c r="I82" s="1" t="s">
        <v>2565</v>
      </c>
      <c r="J82" s="1">
        <v>-1</v>
      </c>
    </row>
    <row r="83" spans="1:10" ht="14.4" hidden="1" x14ac:dyDescent="0.3">
      <c r="A83" s="2">
        <v>1290</v>
      </c>
      <c r="B83" s="3" t="s">
        <v>3824</v>
      </c>
      <c r="C83" s="3" t="s">
        <v>2724</v>
      </c>
      <c r="D83" s="1" t="s">
        <v>1298</v>
      </c>
      <c r="E83" s="1" t="s">
        <v>2725</v>
      </c>
      <c r="F83" s="1" t="s">
        <v>2726</v>
      </c>
      <c r="G83" s="4" t="s">
        <v>2727</v>
      </c>
      <c r="H83" s="1" t="s">
        <v>15</v>
      </c>
      <c r="I83" s="1" t="s">
        <v>2565</v>
      </c>
      <c r="J83" s="1">
        <v>-1</v>
      </c>
    </row>
    <row r="84" spans="1:10" ht="14.4" hidden="1" x14ac:dyDescent="0.3">
      <c r="A84" s="2">
        <v>1336</v>
      </c>
      <c r="B84" s="3" t="s">
        <v>3824</v>
      </c>
      <c r="C84" s="3" t="s">
        <v>2736</v>
      </c>
      <c r="D84" s="1" t="s">
        <v>242</v>
      </c>
      <c r="E84" s="1" t="s">
        <v>2737</v>
      </c>
      <c r="F84" s="1" t="s">
        <v>2738</v>
      </c>
      <c r="G84" s="4" t="s">
        <v>2739</v>
      </c>
      <c r="H84" s="1" t="s">
        <v>15</v>
      </c>
      <c r="I84" s="1" t="s">
        <v>2565</v>
      </c>
      <c r="J84" s="1">
        <v>-1</v>
      </c>
    </row>
    <row r="85" spans="1:10" ht="14.4" hidden="1" x14ac:dyDescent="0.3">
      <c r="A85" s="2">
        <v>1358</v>
      </c>
      <c r="B85" s="3" t="s">
        <v>3824</v>
      </c>
      <c r="C85" s="3" t="s">
        <v>2740</v>
      </c>
      <c r="D85" s="1" t="s">
        <v>242</v>
      </c>
      <c r="E85" s="1" t="s">
        <v>2741</v>
      </c>
      <c r="F85" s="1" t="s">
        <v>2742</v>
      </c>
      <c r="G85" s="4" t="s">
        <v>2743</v>
      </c>
      <c r="H85" s="1" t="s">
        <v>15</v>
      </c>
      <c r="I85" s="1" t="s">
        <v>2565</v>
      </c>
      <c r="J85" s="1">
        <v>-1</v>
      </c>
    </row>
    <row r="86" spans="1:10" ht="14.4" hidden="1" x14ac:dyDescent="0.3">
      <c r="A86" s="2">
        <v>1359</v>
      </c>
      <c r="B86" s="3" t="s">
        <v>3824</v>
      </c>
      <c r="C86" s="3" t="s">
        <v>2740</v>
      </c>
      <c r="D86" s="1" t="s">
        <v>242</v>
      </c>
      <c r="E86" s="1" t="s">
        <v>2744</v>
      </c>
      <c r="F86" s="1" t="s">
        <v>2745</v>
      </c>
      <c r="G86" s="4" t="s">
        <v>2746</v>
      </c>
      <c r="H86" s="1" t="s">
        <v>15</v>
      </c>
      <c r="I86" s="1" t="s">
        <v>2565</v>
      </c>
      <c r="J86" s="1">
        <v>-1</v>
      </c>
    </row>
    <row r="87" spans="1:10" ht="14.4" hidden="1" x14ac:dyDescent="0.3">
      <c r="A87" s="2">
        <v>1375</v>
      </c>
      <c r="B87" s="3" t="s">
        <v>3824</v>
      </c>
      <c r="C87" s="3" t="s">
        <v>2747</v>
      </c>
      <c r="D87" s="1" t="s">
        <v>1298</v>
      </c>
      <c r="E87" s="1" t="s">
        <v>2748</v>
      </c>
      <c r="F87" s="1" t="s">
        <v>2749</v>
      </c>
      <c r="G87" s="4" t="s">
        <v>2750</v>
      </c>
      <c r="H87" s="1" t="s">
        <v>15</v>
      </c>
      <c r="I87" s="1" t="s">
        <v>2565</v>
      </c>
      <c r="J87" s="1">
        <v>-1</v>
      </c>
    </row>
    <row r="88" spans="1:10" ht="14.4" hidden="1" x14ac:dyDescent="0.3">
      <c r="A88" s="2">
        <v>1424</v>
      </c>
      <c r="B88" s="3" t="s">
        <v>3824</v>
      </c>
      <c r="C88" s="3" t="s">
        <v>2751</v>
      </c>
      <c r="D88" s="1" t="s">
        <v>242</v>
      </c>
      <c r="E88" s="1" t="s">
        <v>2752</v>
      </c>
      <c r="F88" s="1" t="s">
        <v>2753</v>
      </c>
      <c r="G88" s="4" t="s">
        <v>2754</v>
      </c>
      <c r="H88" s="1" t="s">
        <v>15</v>
      </c>
      <c r="I88" s="1" t="s">
        <v>2565</v>
      </c>
      <c r="J88" s="1">
        <v>-1</v>
      </c>
    </row>
    <row r="89" spans="1:10" ht="14.4" hidden="1" x14ac:dyDescent="0.3">
      <c r="A89" s="2">
        <v>1433</v>
      </c>
      <c r="B89" s="3" t="s">
        <v>3824</v>
      </c>
      <c r="C89" s="3" t="s">
        <v>2755</v>
      </c>
      <c r="D89" s="1" t="s">
        <v>242</v>
      </c>
      <c r="E89" s="1" t="s">
        <v>2756</v>
      </c>
      <c r="F89" s="1" t="s">
        <v>2757</v>
      </c>
      <c r="G89" s="4" t="s">
        <v>2758</v>
      </c>
      <c r="H89" s="1" t="s">
        <v>15</v>
      </c>
      <c r="I89" s="1" t="s">
        <v>2565</v>
      </c>
      <c r="J89" s="1">
        <v>-1</v>
      </c>
    </row>
    <row r="90" spans="1:10" ht="14.4" hidden="1" x14ac:dyDescent="0.3">
      <c r="A90" s="2">
        <v>1446</v>
      </c>
      <c r="B90" s="3" t="s">
        <v>3824</v>
      </c>
      <c r="C90" s="3" t="s">
        <v>2759</v>
      </c>
      <c r="D90" s="1" t="s">
        <v>1298</v>
      </c>
      <c r="E90" s="1" t="s">
        <v>2760</v>
      </c>
      <c r="F90" s="1" t="s">
        <v>2761</v>
      </c>
      <c r="G90" s="4" t="s">
        <v>2762</v>
      </c>
      <c r="H90" s="1" t="s">
        <v>15</v>
      </c>
      <c r="I90" s="1" t="s">
        <v>2565</v>
      </c>
      <c r="J90" s="1">
        <v>-1</v>
      </c>
    </row>
    <row r="91" spans="1:10" ht="14.4" hidden="1" x14ac:dyDescent="0.3">
      <c r="A91" s="2">
        <v>1454</v>
      </c>
      <c r="B91" s="3" t="s">
        <v>3824</v>
      </c>
      <c r="C91" s="3" t="s">
        <v>2763</v>
      </c>
      <c r="D91" s="1" t="s">
        <v>242</v>
      </c>
      <c r="E91" s="1" t="s">
        <v>2764</v>
      </c>
      <c r="F91" s="1" t="s">
        <v>2765</v>
      </c>
      <c r="G91" s="4" t="s">
        <v>2766</v>
      </c>
      <c r="H91" s="1" t="s">
        <v>15</v>
      </c>
      <c r="I91" s="1" t="s">
        <v>2565</v>
      </c>
      <c r="J91" s="1">
        <v>-1</v>
      </c>
    </row>
    <row r="92" spans="1:10" ht="14.4" hidden="1" x14ac:dyDescent="0.3">
      <c r="A92" s="2">
        <v>1456</v>
      </c>
      <c r="B92" s="3" t="s">
        <v>3824</v>
      </c>
      <c r="C92" s="3" t="s">
        <v>2767</v>
      </c>
      <c r="D92" s="1" t="s">
        <v>1298</v>
      </c>
      <c r="E92" s="1" t="s">
        <v>2768</v>
      </c>
      <c r="F92" s="1" t="s">
        <v>2769</v>
      </c>
      <c r="G92" s="4" t="s">
        <v>2770</v>
      </c>
      <c r="H92" s="1" t="s">
        <v>15</v>
      </c>
      <c r="I92" s="1" t="s">
        <v>2565</v>
      </c>
      <c r="J92" s="1">
        <v>-1</v>
      </c>
    </row>
    <row r="93" spans="1:10" ht="14.4" hidden="1" x14ac:dyDescent="0.3">
      <c r="A93" s="2">
        <v>1464</v>
      </c>
      <c r="B93" s="3" t="s">
        <v>3824</v>
      </c>
      <c r="C93" s="3" t="s">
        <v>2771</v>
      </c>
      <c r="D93" s="1" t="s">
        <v>242</v>
      </c>
      <c r="E93" s="1" t="s">
        <v>2772</v>
      </c>
      <c r="F93" s="1" t="s">
        <v>2773</v>
      </c>
      <c r="G93" s="4" t="s">
        <v>2774</v>
      </c>
      <c r="H93" s="1" t="s">
        <v>15</v>
      </c>
      <c r="I93" s="1" t="s">
        <v>2565</v>
      </c>
      <c r="J93" s="1">
        <v>-1</v>
      </c>
    </row>
    <row r="94" spans="1:10" ht="14.4" hidden="1" x14ac:dyDescent="0.3">
      <c r="A94" s="2">
        <v>1638</v>
      </c>
      <c r="B94" s="3" t="s">
        <v>3824</v>
      </c>
      <c r="C94" s="3" t="s">
        <v>2803</v>
      </c>
      <c r="D94" s="1" t="s">
        <v>242</v>
      </c>
      <c r="E94" s="1" t="s">
        <v>2804</v>
      </c>
      <c r="F94" s="1" t="s">
        <v>2805</v>
      </c>
      <c r="G94" s="4" t="s">
        <v>2806</v>
      </c>
      <c r="H94" s="1" t="s">
        <v>15</v>
      </c>
      <c r="I94" s="1" t="s">
        <v>2565</v>
      </c>
      <c r="J94" s="1">
        <v>-1</v>
      </c>
    </row>
    <row r="95" spans="1:10" ht="14.4" hidden="1" x14ac:dyDescent="0.3">
      <c r="A95" s="2">
        <v>1863</v>
      </c>
      <c r="B95" s="3" t="s">
        <v>3824</v>
      </c>
      <c r="C95" s="3" t="s">
        <v>2854</v>
      </c>
      <c r="D95" s="1" t="s">
        <v>242</v>
      </c>
      <c r="E95" s="1" t="s">
        <v>2855</v>
      </c>
      <c r="F95" s="1" t="s">
        <v>2856</v>
      </c>
      <c r="G95" s="4" t="s">
        <v>2857</v>
      </c>
      <c r="H95" s="1" t="s">
        <v>15</v>
      </c>
      <c r="I95" s="1" t="s">
        <v>2565</v>
      </c>
      <c r="J95" s="1">
        <v>-1</v>
      </c>
    </row>
    <row r="96" spans="1:10" ht="14.4" hidden="1" x14ac:dyDescent="0.3">
      <c r="A96" s="2">
        <v>1930</v>
      </c>
      <c r="B96" s="3" t="s">
        <v>3824</v>
      </c>
      <c r="C96" s="3" t="s">
        <v>2862</v>
      </c>
      <c r="D96" s="1" t="s">
        <v>242</v>
      </c>
      <c r="E96" s="1" t="s">
        <v>2863</v>
      </c>
      <c r="F96" s="1" t="s">
        <v>2864</v>
      </c>
      <c r="G96" s="4" t="s">
        <v>2865</v>
      </c>
      <c r="H96" s="1" t="s">
        <v>15</v>
      </c>
      <c r="I96" s="1" t="s">
        <v>2565</v>
      </c>
      <c r="J96" s="1">
        <v>-1</v>
      </c>
    </row>
    <row r="97" spans="1:10" ht="14.4" hidden="1" x14ac:dyDescent="0.3">
      <c r="A97" s="2">
        <v>2757</v>
      </c>
      <c r="B97" s="3" t="s">
        <v>3824</v>
      </c>
      <c r="C97" s="3" t="s">
        <v>2961</v>
      </c>
      <c r="D97" s="1" t="s">
        <v>242</v>
      </c>
      <c r="E97" s="1" t="s">
        <v>2962</v>
      </c>
      <c r="F97" s="1" t="s">
        <v>2963</v>
      </c>
      <c r="G97" s="4" t="s">
        <v>2964</v>
      </c>
      <c r="H97" s="1" t="s">
        <v>15</v>
      </c>
      <c r="I97" s="1" t="s">
        <v>2565</v>
      </c>
      <c r="J97" s="1">
        <v>-1</v>
      </c>
    </row>
    <row r="98" spans="1:10" ht="14.4" hidden="1" x14ac:dyDescent="0.3">
      <c r="A98" s="2">
        <v>2860</v>
      </c>
      <c r="B98" s="3" t="s">
        <v>3824</v>
      </c>
      <c r="C98" s="3" t="s">
        <v>2976</v>
      </c>
      <c r="D98" s="1" t="s">
        <v>242</v>
      </c>
      <c r="E98" s="1" t="s">
        <v>2977</v>
      </c>
      <c r="F98" s="1" t="s">
        <v>2978</v>
      </c>
      <c r="G98" s="4" t="s">
        <v>2979</v>
      </c>
      <c r="H98" s="1" t="s">
        <v>15</v>
      </c>
      <c r="I98" s="1" t="s">
        <v>2565</v>
      </c>
      <c r="J98" s="1">
        <v>-1</v>
      </c>
    </row>
    <row r="99" spans="1:10" ht="14.4" hidden="1" x14ac:dyDescent="0.3">
      <c r="A99" s="2">
        <v>3046</v>
      </c>
      <c r="B99" s="3" t="s">
        <v>3824</v>
      </c>
      <c r="C99" s="3" t="s">
        <v>3030</v>
      </c>
      <c r="D99" s="1" t="s">
        <v>1298</v>
      </c>
      <c r="E99" s="1" t="s">
        <v>3031</v>
      </c>
      <c r="F99" s="1" t="s">
        <v>3032</v>
      </c>
      <c r="G99" s="4" t="s">
        <v>3033</v>
      </c>
      <c r="H99" s="1" t="s">
        <v>15</v>
      </c>
      <c r="I99" s="1" t="s">
        <v>2565</v>
      </c>
      <c r="J99" s="1">
        <v>-1</v>
      </c>
    </row>
    <row r="100" spans="1:10" ht="14.4" hidden="1" x14ac:dyDescent="0.3">
      <c r="A100" s="2">
        <v>3077</v>
      </c>
      <c r="B100" s="3" t="s">
        <v>3824</v>
      </c>
      <c r="C100" s="3" t="s">
        <v>3046</v>
      </c>
      <c r="D100" s="1" t="s">
        <v>242</v>
      </c>
      <c r="E100" s="1" t="s">
        <v>3047</v>
      </c>
      <c r="F100" s="1" t="s">
        <v>3048</v>
      </c>
      <c r="G100" s="4" t="s">
        <v>3049</v>
      </c>
      <c r="H100" s="1" t="s">
        <v>15</v>
      </c>
      <c r="I100" s="1" t="s">
        <v>2565</v>
      </c>
      <c r="J100" s="1">
        <v>-1</v>
      </c>
    </row>
    <row r="101" spans="1:10" ht="14.4" hidden="1" x14ac:dyDescent="0.3">
      <c r="A101" s="2">
        <v>3287</v>
      </c>
      <c r="B101" s="3" t="s">
        <v>3824</v>
      </c>
      <c r="C101" s="3" t="s">
        <v>3102</v>
      </c>
      <c r="D101" s="1" t="s">
        <v>242</v>
      </c>
      <c r="E101" s="1" t="s">
        <v>3103</v>
      </c>
      <c r="F101" s="1" t="s">
        <v>3104</v>
      </c>
      <c r="G101" s="4" t="s">
        <v>3105</v>
      </c>
      <c r="H101" s="1" t="s">
        <v>15</v>
      </c>
      <c r="I101" s="1" t="s">
        <v>2565</v>
      </c>
      <c r="J101" s="1">
        <v>-1</v>
      </c>
    </row>
    <row r="102" spans="1:10" ht="14.4" hidden="1" x14ac:dyDescent="0.3">
      <c r="A102" s="2">
        <v>3635</v>
      </c>
      <c r="B102" s="3" t="s">
        <v>3824</v>
      </c>
      <c r="C102" s="3" t="s">
        <v>3178</v>
      </c>
      <c r="D102" s="1" t="s">
        <v>1298</v>
      </c>
      <c r="E102" s="1" t="s">
        <v>3179</v>
      </c>
      <c r="F102" s="1" t="s">
        <v>3180</v>
      </c>
      <c r="G102" s="4" t="s">
        <v>3181</v>
      </c>
      <c r="H102" s="1" t="s">
        <v>15</v>
      </c>
      <c r="I102" s="1" t="s">
        <v>2565</v>
      </c>
      <c r="J102" s="1">
        <v>-1</v>
      </c>
    </row>
    <row r="103" spans="1:10" ht="14.4" hidden="1" x14ac:dyDescent="0.3">
      <c r="A103" s="2">
        <v>3662</v>
      </c>
      <c r="B103" s="3" t="s">
        <v>3824</v>
      </c>
      <c r="C103" s="3" t="s">
        <v>3186</v>
      </c>
      <c r="D103" s="1" t="s">
        <v>1298</v>
      </c>
      <c r="E103" s="1" t="s">
        <v>3187</v>
      </c>
      <c r="F103" s="1" t="s">
        <v>3188</v>
      </c>
      <c r="G103" s="4" t="s">
        <v>3189</v>
      </c>
      <c r="H103" s="1" t="s">
        <v>15</v>
      </c>
      <c r="I103" s="1" t="s">
        <v>2565</v>
      </c>
      <c r="J103" s="1">
        <v>-1</v>
      </c>
    </row>
    <row r="104" spans="1:10" ht="14.4" hidden="1" x14ac:dyDescent="0.3">
      <c r="A104" s="2">
        <v>4220</v>
      </c>
      <c r="B104" s="3" t="s">
        <v>4437</v>
      </c>
      <c r="C104" s="3" t="s">
        <v>3334</v>
      </c>
      <c r="D104" s="1" t="s">
        <v>1298</v>
      </c>
      <c r="E104" s="1" t="s">
        <v>3335</v>
      </c>
      <c r="F104" s="1" t="s">
        <v>3336</v>
      </c>
      <c r="G104" s="4" t="s">
        <v>3337</v>
      </c>
      <c r="H104" s="1" t="s">
        <v>15</v>
      </c>
      <c r="I104" s="1" t="s">
        <v>2565</v>
      </c>
      <c r="J104" s="1">
        <v>-1</v>
      </c>
    </row>
    <row r="105" spans="1:10" ht="14.4" hidden="1" x14ac:dyDescent="0.3">
      <c r="A105" s="2">
        <v>4577</v>
      </c>
      <c r="B105" s="3" t="s">
        <v>4475</v>
      </c>
      <c r="C105" s="3" t="s">
        <v>3430</v>
      </c>
      <c r="D105" s="1" t="s">
        <v>242</v>
      </c>
      <c r="E105" s="1" t="s">
        <v>3431</v>
      </c>
      <c r="F105" s="1" t="s">
        <v>3432</v>
      </c>
      <c r="G105" s="4" t="s">
        <v>3433</v>
      </c>
      <c r="H105" s="1" t="s">
        <v>15</v>
      </c>
      <c r="I105" s="1" t="s">
        <v>2565</v>
      </c>
      <c r="J105" s="1">
        <v>-1</v>
      </c>
    </row>
    <row r="106" spans="1:10" ht="14.4" hidden="1" x14ac:dyDescent="0.3">
      <c r="A106" s="2">
        <v>4616</v>
      </c>
      <c r="B106" s="3" t="s">
        <v>4475</v>
      </c>
      <c r="C106" s="3" t="s">
        <v>1864</v>
      </c>
      <c r="D106" s="1" t="s">
        <v>1298</v>
      </c>
      <c r="E106" s="1" t="s">
        <v>3438</v>
      </c>
      <c r="F106" s="1" t="s">
        <v>3439</v>
      </c>
      <c r="G106" s="4" t="s">
        <v>3440</v>
      </c>
      <c r="H106" s="1" t="s">
        <v>15</v>
      </c>
      <c r="I106" s="1" t="s">
        <v>2565</v>
      </c>
      <c r="J106" s="1">
        <v>-1</v>
      </c>
    </row>
    <row r="107" spans="1:10" ht="14.4" hidden="1" x14ac:dyDescent="0.3">
      <c r="A107" s="2">
        <v>4990</v>
      </c>
      <c r="B107" s="3" t="s">
        <v>4475</v>
      </c>
      <c r="C107" s="3" t="s">
        <v>3471</v>
      </c>
      <c r="D107" s="1" t="s">
        <v>1298</v>
      </c>
      <c r="E107" s="1" t="s">
        <v>3472</v>
      </c>
      <c r="F107" s="1" t="s">
        <v>3473</v>
      </c>
      <c r="G107" s="4" t="s">
        <v>3474</v>
      </c>
      <c r="H107" s="1" t="s">
        <v>15</v>
      </c>
      <c r="I107" s="1" t="s">
        <v>2565</v>
      </c>
      <c r="J107" s="1">
        <v>-1</v>
      </c>
    </row>
    <row r="108" spans="1:10" ht="14.4" hidden="1" x14ac:dyDescent="0.3">
      <c r="A108" s="2">
        <v>5465</v>
      </c>
      <c r="B108" s="3" t="s">
        <v>4475</v>
      </c>
      <c r="C108" s="3" t="s">
        <v>3514</v>
      </c>
      <c r="D108" s="1" t="s">
        <v>1298</v>
      </c>
      <c r="E108" s="1" t="s">
        <v>3515</v>
      </c>
      <c r="F108" s="1" t="s">
        <v>3516</v>
      </c>
      <c r="G108" s="4" t="s">
        <v>3517</v>
      </c>
      <c r="H108" s="1" t="s">
        <v>15</v>
      </c>
      <c r="I108" s="1" t="s">
        <v>2565</v>
      </c>
      <c r="J108" s="1">
        <v>-1</v>
      </c>
    </row>
    <row r="109" spans="1:10" ht="14.4" hidden="1" x14ac:dyDescent="0.3">
      <c r="A109" s="2">
        <v>5950</v>
      </c>
      <c r="B109" s="3" t="s">
        <v>4475</v>
      </c>
      <c r="C109" s="3" t="s">
        <v>3573</v>
      </c>
      <c r="D109" s="1" t="s">
        <v>1298</v>
      </c>
      <c r="E109" s="1" t="s">
        <v>3574</v>
      </c>
      <c r="F109" s="1" t="s">
        <v>3575</v>
      </c>
      <c r="G109" s="4" t="s">
        <v>3576</v>
      </c>
      <c r="H109" s="1" t="s">
        <v>15</v>
      </c>
      <c r="I109" s="1" t="s">
        <v>2565</v>
      </c>
      <c r="J109" s="1">
        <v>-1</v>
      </c>
    </row>
    <row r="110" spans="1:10" ht="14.4" hidden="1" x14ac:dyDescent="0.3">
      <c r="A110" s="2">
        <v>5962</v>
      </c>
      <c r="B110" s="3" t="s">
        <v>4475</v>
      </c>
      <c r="C110" s="3" t="s">
        <v>3585</v>
      </c>
      <c r="D110" s="1" t="s">
        <v>1298</v>
      </c>
      <c r="E110" s="1" t="s">
        <v>3586</v>
      </c>
      <c r="F110" s="1" t="s">
        <v>3587</v>
      </c>
      <c r="G110" s="4" t="s">
        <v>3588</v>
      </c>
      <c r="H110" s="1" t="s">
        <v>15</v>
      </c>
      <c r="I110" s="1" t="s">
        <v>2565</v>
      </c>
      <c r="J110" s="1">
        <v>-1</v>
      </c>
    </row>
    <row r="111" spans="1:10" ht="14.4" hidden="1" x14ac:dyDescent="0.3">
      <c r="A111" s="2">
        <v>6197</v>
      </c>
      <c r="B111" s="3" t="s">
        <v>4475</v>
      </c>
      <c r="C111" s="3" t="s">
        <v>3628</v>
      </c>
      <c r="D111" s="1" t="s">
        <v>1298</v>
      </c>
      <c r="E111" s="1" t="s">
        <v>3629</v>
      </c>
      <c r="F111" s="1" t="s">
        <v>3630</v>
      </c>
      <c r="G111" s="4" t="s">
        <v>3631</v>
      </c>
      <c r="H111" s="1" t="s">
        <v>15</v>
      </c>
      <c r="I111" s="1" t="s">
        <v>2565</v>
      </c>
      <c r="J111" s="1">
        <v>-1</v>
      </c>
    </row>
    <row r="112" spans="1:10" ht="14.4" hidden="1" x14ac:dyDescent="0.3">
      <c r="A112" s="2">
        <v>7723</v>
      </c>
      <c r="B112" s="3" t="s">
        <v>4475</v>
      </c>
      <c r="C112" s="3" t="s">
        <v>3800</v>
      </c>
      <c r="D112" s="1" t="s">
        <v>1298</v>
      </c>
      <c r="E112" s="1" t="s">
        <v>3801</v>
      </c>
      <c r="F112" s="1" t="s">
        <v>3802</v>
      </c>
      <c r="G112" s="4" t="s">
        <v>3803</v>
      </c>
      <c r="H112" s="1" t="s">
        <v>15</v>
      </c>
      <c r="I112" s="1" t="s">
        <v>2565</v>
      </c>
      <c r="J112" s="1">
        <v>-1</v>
      </c>
    </row>
    <row r="113" spans="1:10" ht="14.4" hidden="1" x14ac:dyDescent="0.3">
      <c r="A113" s="2">
        <v>135</v>
      </c>
      <c r="B113" s="3" t="s">
        <v>3824</v>
      </c>
      <c r="C113" s="3" t="s">
        <v>3842</v>
      </c>
      <c r="D113" s="1" t="s">
        <v>1225</v>
      </c>
      <c r="E113" s="1" t="s">
        <v>3843</v>
      </c>
      <c r="F113" s="1" t="s">
        <v>3844</v>
      </c>
      <c r="G113" s="4" t="s">
        <v>3845</v>
      </c>
      <c r="H113" s="1" t="s">
        <v>15</v>
      </c>
      <c r="I113" s="1" t="s">
        <v>3829</v>
      </c>
      <c r="J113" s="1">
        <v>-1</v>
      </c>
    </row>
    <row r="114" spans="1:10" ht="14.4" hidden="1" x14ac:dyDescent="0.3">
      <c r="A114" s="2">
        <v>137</v>
      </c>
      <c r="B114" s="3" t="s">
        <v>3824</v>
      </c>
      <c r="C114" s="3" t="s">
        <v>3846</v>
      </c>
      <c r="D114" s="1" t="s">
        <v>1225</v>
      </c>
      <c r="E114" s="1" t="s">
        <v>3847</v>
      </c>
      <c r="F114" s="1" t="s">
        <v>3848</v>
      </c>
      <c r="G114" s="4" t="s">
        <v>3849</v>
      </c>
      <c r="H114" s="1" t="s">
        <v>15</v>
      </c>
      <c r="I114" s="1" t="s">
        <v>3829</v>
      </c>
      <c r="J114" s="1">
        <v>-1</v>
      </c>
    </row>
    <row r="115" spans="1:10" ht="14.4" hidden="1" x14ac:dyDescent="0.3">
      <c r="A115" s="2">
        <v>439</v>
      </c>
      <c r="B115" s="3" t="s">
        <v>3824</v>
      </c>
      <c r="C115" s="3" t="s">
        <v>3873</v>
      </c>
      <c r="D115" s="1" t="s">
        <v>1225</v>
      </c>
      <c r="E115" s="1" t="s">
        <v>3874</v>
      </c>
      <c r="F115" s="1" t="s">
        <v>3875</v>
      </c>
      <c r="G115" s="4" t="s">
        <v>3876</v>
      </c>
      <c r="H115" s="1" t="s">
        <v>15</v>
      </c>
      <c r="I115" s="1" t="s">
        <v>3829</v>
      </c>
      <c r="J115" s="1">
        <v>-1</v>
      </c>
    </row>
    <row r="116" spans="1:10" ht="14.4" hidden="1" x14ac:dyDescent="0.3">
      <c r="A116" s="2">
        <v>1124</v>
      </c>
      <c r="B116" s="3" t="s">
        <v>3824</v>
      </c>
      <c r="C116" s="3" t="s">
        <v>3927</v>
      </c>
      <c r="D116" s="1" t="s">
        <v>1225</v>
      </c>
      <c r="E116" s="1" t="s">
        <v>3928</v>
      </c>
      <c r="F116" s="1" t="s">
        <v>3929</v>
      </c>
      <c r="G116" s="4" t="s">
        <v>3930</v>
      </c>
      <c r="H116" s="1" t="s">
        <v>15</v>
      </c>
      <c r="I116" s="1" t="s">
        <v>3829</v>
      </c>
      <c r="J116" s="1">
        <v>-1</v>
      </c>
    </row>
    <row r="117" spans="1:10" ht="14.4" hidden="1" x14ac:dyDescent="0.3">
      <c r="A117" s="2">
        <v>1128</v>
      </c>
      <c r="B117" s="3" t="s">
        <v>3824</v>
      </c>
      <c r="C117" s="3" t="s">
        <v>3931</v>
      </c>
      <c r="D117" s="1" t="s">
        <v>1225</v>
      </c>
      <c r="E117" s="1" t="s">
        <v>3932</v>
      </c>
      <c r="F117" s="1" t="s">
        <v>3933</v>
      </c>
      <c r="G117" s="4" t="s">
        <v>3934</v>
      </c>
      <c r="H117" s="1" t="s">
        <v>15</v>
      </c>
      <c r="I117" s="1" t="s">
        <v>3829</v>
      </c>
      <c r="J117" s="1">
        <v>-1</v>
      </c>
    </row>
    <row r="118" spans="1:10" ht="14.4" hidden="1" x14ac:dyDescent="0.3">
      <c r="A118" s="2">
        <v>1140</v>
      </c>
      <c r="B118" s="3" t="s">
        <v>3824</v>
      </c>
      <c r="C118" s="3" t="s">
        <v>3939</v>
      </c>
      <c r="D118" s="1" t="s">
        <v>1225</v>
      </c>
      <c r="E118" s="1" t="s">
        <v>3940</v>
      </c>
      <c r="F118" s="1" t="s">
        <v>3941</v>
      </c>
      <c r="G118" s="4" t="s">
        <v>3942</v>
      </c>
      <c r="H118" s="1" t="s">
        <v>15</v>
      </c>
      <c r="I118" s="1" t="s">
        <v>3829</v>
      </c>
      <c r="J118" s="1">
        <v>-1</v>
      </c>
    </row>
    <row r="119" spans="1:10" ht="14.4" hidden="1" x14ac:dyDescent="0.3">
      <c r="A119" s="2">
        <v>1388</v>
      </c>
      <c r="B119" s="3" t="s">
        <v>3824</v>
      </c>
      <c r="C119" s="3" t="s">
        <v>3962</v>
      </c>
      <c r="D119" s="1" t="s">
        <v>1225</v>
      </c>
      <c r="E119" s="1" t="s">
        <v>3963</v>
      </c>
      <c r="F119" s="1" t="s">
        <v>3964</v>
      </c>
      <c r="G119" s="4" t="s">
        <v>3965</v>
      </c>
      <c r="H119" s="1" t="s">
        <v>15</v>
      </c>
      <c r="I119" s="1" t="s">
        <v>3829</v>
      </c>
      <c r="J119" s="1">
        <v>-1</v>
      </c>
    </row>
    <row r="120" spans="1:10" ht="14.4" hidden="1" x14ac:dyDescent="0.3">
      <c r="A120" s="2">
        <v>1426</v>
      </c>
      <c r="B120" s="3" t="s">
        <v>3824</v>
      </c>
      <c r="C120" s="3" t="s">
        <v>3966</v>
      </c>
      <c r="D120" s="1" t="s">
        <v>1225</v>
      </c>
      <c r="E120" s="1" t="s">
        <v>3967</v>
      </c>
      <c r="F120" s="1" t="s">
        <v>3968</v>
      </c>
      <c r="G120" s="4" t="s">
        <v>3969</v>
      </c>
      <c r="H120" s="1" t="s">
        <v>15</v>
      </c>
      <c r="I120" s="1" t="s">
        <v>3829</v>
      </c>
      <c r="J120" s="1">
        <v>-1</v>
      </c>
    </row>
    <row r="121" spans="1:10" ht="14.4" hidden="1" x14ac:dyDescent="0.3">
      <c r="A121" s="2">
        <v>1441</v>
      </c>
      <c r="B121" s="3" t="s">
        <v>3824</v>
      </c>
      <c r="C121" s="3" t="s">
        <v>3970</v>
      </c>
      <c r="D121" s="1" t="s">
        <v>1225</v>
      </c>
      <c r="E121" s="1" t="s">
        <v>3971</v>
      </c>
      <c r="F121" s="1" t="s">
        <v>3972</v>
      </c>
      <c r="G121" s="4" t="s">
        <v>3973</v>
      </c>
      <c r="H121" s="1" t="s">
        <v>15</v>
      </c>
      <c r="I121" s="1" t="s">
        <v>3829</v>
      </c>
      <c r="J121" s="1">
        <v>-1</v>
      </c>
    </row>
    <row r="122" spans="1:10" ht="14.4" hidden="1" x14ac:dyDescent="0.3">
      <c r="A122" s="2">
        <v>1476</v>
      </c>
      <c r="B122" s="3" t="s">
        <v>3824</v>
      </c>
      <c r="C122" s="3" t="s">
        <v>3974</v>
      </c>
      <c r="D122" s="1" t="s">
        <v>1225</v>
      </c>
      <c r="E122" s="1" t="s">
        <v>3975</v>
      </c>
      <c r="F122" s="1" t="s">
        <v>3976</v>
      </c>
      <c r="G122" s="4" t="s">
        <v>3977</v>
      </c>
      <c r="H122" s="1" t="s">
        <v>15</v>
      </c>
      <c r="I122" s="1" t="s">
        <v>3829</v>
      </c>
      <c r="J122" s="1">
        <v>-1</v>
      </c>
    </row>
    <row r="123" spans="1:10" ht="14.4" hidden="1" x14ac:dyDescent="0.3">
      <c r="A123" s="2">
        <v>1485</v>
      </c>
      <c r="B123" s="3" t="s">
        <v>3824</v>
      </c>
      <c r="C123" s="3" t="s">
        <v>3978</v>
      </c>
      <c r="D123" s="1" t="s">
        <v>1225</v>
      </c>
      <c r="E123" s="1" t="s">
        <v>3979</v>
      </c>
      <c r="F123" s="1" t="s">
        <v>3980</v>
      </c>
      <c r="G123" s="4" t="s">
        <v>3981</v>
      </c>
      <c r="H123" s="1" t="s">
        <v>15</v>
      </c>
      <c r="I123" s="1" t="s">
        <v>3829</v>
      </c>
      <c r="J123" s="1">
        <v>-1</v>
      </c>
    </row>
    <row r="124" spans="1:10" ht="14.4" hidden="1" x14ac:dyDescent="0.3">
      <c r="A124" s="2">
        <v>1500</v>
      </c>
      <c r="B124" s="3" t="s">
        <v>3824</v>
      </c>
      <c r="C124" s="3" t="s">
        <v>3982</v>
      </c>
      <c r="D124" s="1" t="s">
        <v>1225</v>
      </c>
      <c r="E124" s="1" t="s">
        <v>3983</v>
      </c>
      <c r="F124" s="1" t="s">
        <v>3984</v>
      </c>
      <c r="G124" s="4" t="s">
        <v>3985</v>
      </c>
      <c r="H124" s="1" t="s">
        <v>15</v>
      </c>
      <c r="I124" s="1" t="s">
        <v>3829</v>
      </c>
      <c r="J124" s="1">
        <v>-1</v>
      </c>
    </row>
    <row r="125" spans="1:10" ht="14.4" hidden="1" x14ac:dyDescent="0.3">
      <c r="A125" s="2">
        <v>1532</v>
      </c>
      <c r="B125" s="3" t="s">
        <v>3824</v>
      </c>
      <c r="C125" s="3" t="s">
        <v>3990</v>
      </c>
      <c r="D125" s="1" t="s">
        <v>1225</v>
      </c>
      <c r="E125" s="1" t="s">
        <v>3991</v>
      </c>
      <c r="F125" s="1" t="s">
        <v>3992</v>
      </c>
      <c r="G125" s="4" t="s">
        <v>3993</v>
      </c>
      <c r="H125" s="1" t="s">
        <v>15</v>
      </c>
      <c r="I125" s="1" t="s">
        <v>3829</v>
      </c>
      <c r="J125" s="1">
        <v>-1</v>
      </c>
    </row>
    <row r="126" spans="1:10" ht="14.4" hidden="1" x14ac:dyDescent="0.3">
      <c r="A126" s="2">
        <v>1554</v>
      </c>
      <c r="B126" s="3" t="s">
        <v>3824</v>
      </c>
      <c r="C126" s="3" t="s">
        <v>3994</v>
      </c>
      <c r="D126" s="1" t="s">
        <v>1225</v>
      </c>
      <c r="E126" s="1" t="s">
        <v>3995</v>
      </c>
      <c r="F126" s="1" t="s">
        <v>3996</v>
      </c>
      <c r="G126" s="4" t="s">
        <v>3997</v>
      </c>
      <c r="H126" s="1" t="s">
        <v>15</v>
      </c>
      <c r="I126" s="1" t="s">
        <v>3829</v>
      </c>
      <c r="J126" s="1">
        <v>-1</v>
      </c>
    </row>
    <row r="127" spans="1:10" ht="14.4" hidden="1" x14ac:dyDescent="0.3">
      <c r="A127" s="2">
        <v>1579</v>
      </c>
      <c r="B127" s="3" t="s">
        <v>3824</v>
      </c>
      <c r="C127" s="3" t="s">
        <v>3998</v>
      </c>
      <c r="D127" s="1" t="s">
        <v>1225</v>
      </c>
      <c r="E127" s="1" t="s">
        <v>3999</v>
      </c>
      <c r="F127" s="1" t="s">
        <v>4000</v>
      </c>
      <c r="G127" s="4" t="s">
        <v>4001</v>
      </c>
      <c r="H127" s="1" t="s">
        <v>15</v>
      </c>
      <c r="I127" s="1" t="s">
        <v>3829</v>
      </c>
      <c r="J127" s="1">
        <v>-1</v>
      </c>
    </row>
    <row r="128" spans="1:10" ht="14.4" hidden="1" x14ac:dyDescent="0.3">
      <c r="A128" s="2">
        <v>2032</v>
      </c>
      <c r="B128" s="3" t="s">
        <v>3824</v>
      </c>
      <c r="C128" s="3" t="s">
        <v>4041</v>
      </c>
      <c r="D128" s="1" t="s">
        <v>1225</v>
      </c>
      <c r="E128" s="1" t="s">
        <v>4042</v>
      </c>
      <c r="F128" s="1" t="s">
        <v>4043</v>
      </c>
      <c r="G128" s="4" t="s">
        <v>4044</v>
      </c>
      <c r="H128" s="1" t="s">
        <v>15</v>
      </c>
      <c r="I128" s="1" t="s">
        <v>3829</v>
      </c>
      <c r="J128" s="1">
        <v>-1</v>
      </c>
    </row>
    <row r="129" spans="1:10" ht="14.4" hidden="1" x14ac:dyDescent="0.3">
      <c r="A129" s="2">
        <v>2244</v>
      </c>
      <c r="B129" s="3" t="s">
        <v>3824</v>
      </c>
      <c r="C129" s="3" t="s">
        <v>4084</v>
      </c>
      <c r="D129" s="1" t="s">
        <v>11</v>
      </c>
      <c r="E129" s="1" t="s">
        <v>4085</v>
      </c>
      <c r="F129" s="1" t="s">
        <v>4086</v>
      </c>
      <c r="G129" s="4" t="s">
        <v>4087</v>
      </c>
      <c r="H129" s="1" t="s">
        <v>15</v>
      </c>
      <c r="I129" s="1" t="s">
        <v>3829</v>
      </c>
      <c r="J129" s="1">
        <v>-1</v>
      </c>
    </row>
    <row r="130" spans="1:10" ht="14.4" hidden="1" x14ac:dyDescent="0.3">
      <c r="A130" s="2">
        <v>2655</v>
      </c>
      <c r="B130" s="3" t="s">
        <v>3824</v>
      </c>
      <c r="C130" s="3" t="s">
        <v>4132</v>
      </c>
      <c r="D130" s="1" t="s">
        <v>11</v>
      </c>
      <c r="E130" s="1" t="s">
        <v>4133</v>
      </c>
      <c r="F130" s="1" t="s">
        <v>4134</v>
      </c>
      <c r="G130" s="4" t="s">
        <v>4135</v>
      </c>
      <c r="H130" s="1" t="s">
        <v>15</v>
      </c>
      <c r="I130" s="1" t="s">
        <v>3829</v>
      </c>
      <c r="J130" s="1">
        <v>-1</v>
      </c>
    </row>
    <row r="131" spans="1:10" ht="14.4" hidden="1" x14ac:dyDescent="0.3">
      <c r="A131" s="2">
        <v>2919</v>
      </c>
      <c r="B131" s="3" t="s">
        <v>3824</v>
      </c>
      <c r="C131" s="3" t="s">
        <v>4175</v>
      </c>
      <c r="D131" s="1" t="s">
        <v>1225</v>
      </c>
      <c r="E131" s="1" t="s">
        <v>4176</v>
      </c>
      <c r="F131" s="1" t="s">
        <v>4177</v>
      </c>
      <c r="G131" s="4" t="s">
        <v>4178</v>
      </c>
      <c r="H131" s="1" t="s">
        <v>15</v>
      </c>
      <c r="I131" s="1" t="s">
        <v>3829</v>
      </c>
      <c r="J131" s="1">
        <v>-1</v>
      </c>
    </row>
    <row r="132" spans="1:10" ht="14.4" hidden="1" x14ac:dyDescent="0.3">
      <c r="A132" s="2">
        <v>3188</v>
      </c>
      <c r="B132" s="3" t="s">
        <v>3824</v>
      </c>
      <c r="C132" s="3" t="s">
        <v>4238</v>
      </c>
      <c r="D132" s="1" t="s">
        <v>11</v>
      </c>
      <c r="E132" s="1" t="s">
        <v>4239</v>
      </c>
      <c r="F132" s="1" t="s">
        <v>4240</v>
      </c>
      <c r="G132" s="4" t="s">
        <v>4241</v>
      </c>
      <c r="H132" s="1" t="s">
        <v>15</v>
      </c>
      <c r="I132" s="1" t="s">
        <v>3829</v>
      </c>
      <c r="J132" s="1">
        <v>-1</v>
      </c>
    </row>
    <row r="133" spans="1:10" ht="14.4" hidden="1" x14ac:dyDescent="0.3">
      <c r="A133" s="2">
        <v>3276</v>
      </c>
      <c r="B133" s="3" t="s">
        <v>3824</v>
      </c>
      <c r="C133" s="3" t="s">
        <v>4254</v>
      </c>
      <c r="D133" s="1" t="s">
        <v>1225</v>
      </c>
      <c r="E133" s="1" t="s">
        <v>4255</v>
      </c>
      <c r="F133" s="1" t="s">
        <v>4256</v>
      </c>
      <c r="G133" s="4" t="s">
        <v>4257</v>
      </c>
      <c r="H133" s="1" t="s">
        <v>15</v>
      </c>
      <c r="I133" s="1" t="s">
        <v>3829</v>
      </c>
      <c r="J133" s="1">
        <v>-1</v>
      </c>
    </row>
    <row r="134" spans="1:10" ht="14.4" hidden="1" x14ac:dyDescent="0.3">
      <c r="A134" s="2">
        <v>3288</v>
      </c>
      <c r="B134" s="3" t="s">
        <v>3824</v>
      </c>
      <c r="C134" s="3" t="s">
        <v>4258</v>
      </c>
      <c r="D134" s="1" t="s">
        <v>1225</v>
      </c>
      <c r="E134" s="1" t="s">
        <v>4259</v>
      </c>
      <c r="F134" s="1" t="s">
        <v>4260</v>
      </c>
      <c r="G134" s="4" t="s">
        <v>4261</v>
      </c>
      <c r="H134" s="1" t="s">
        <v>15</v>
      </c>
      <c r="I134" s="1" t="s">
        <v>3829</v>
      </c>
      <c r="J134" s="1">
        <v>-1</v>
      </c>
    </row>
    <row r="135" spans="1:10" ht="14.4" hidden="1" x14ac:dyDescent="0.3">
      <c r="A135" s="2">
        <v>3481</v>
      </c>
      <c r="B135" s="3" t="s">
        <v>3824</v>
      </c>
      <c r="C135" s="3" t="s">
        <v>4306</v>
      </c>
      <c r="D135" s="1" t="s">
        <v>11</v>
      </c>
      <c r="E135" s="1" t="s">
        <v>4307</v>
      </c>
      <c r="F135" s="1" t="s">
        <v>4308</v>
      </c>
      <c r="G135" s="4" t="s">
        <v>4309</v>
      </c>
      <c r="H135" s="1" t="s">
        <v>15</v>
      </c>
      <c r="I135" s="1" t="s">
        <v>3829</v>
      </c>
      <c r="J135" s="1">
        <v>-1</v>
      </c>
    </row>
    <row r="136" spans="1:10" ht="14.4" hidden="1" x14ac:dyDescent="0.3">
      <c r="A136" s="2">
        <v>3603</v>
      </c>
      <c r="B136" s="3" t="s">
        <v>3824</v>
      </c>
      <c r="C136" s="3" t="s">
        <v>4338</v>
      </c>
      <c r="D136" s="1" t="s">
        <v>11</v>
      </c>
      <c r="E136" s="1" t="s">
        <v>4339</v>
      </c>
      <c r="F136" s="1" t="s">
        <v>4340</v>
      </c>
      <c r="G136" s="4" t="s">
        <v>4341</v>
      </c>
      <c r="H136" s="1" t="s">
        <v>15</v>
      </c>
      <c r="I136" s="1" t="s">
        <v>3829</v>
      </c>
      <c r="J136" s="1">
        <v>-1</v>
      </c>
    </row>
    <row r="137" spans="1:10" ht="14.4" hidden="1" x14ac:dyDescent="0.3">
      <c r="A137" s="2">
        <v>3716</v>
      </c>
      <c r="B137" s="3" t="s">
        <v>3824</v>
      </c>
      <c r="C137" s="3" t="s">
        <v>4354</v>
      </c>
      <c r="D137" s="1" t="s">
        <v>1225</v>
      </c>
      <c r="E137" s="1" t="s">
        <v>4355</v>
      </c>
      <c r="F137" s="1" t="s">
        <v>4356</v>
      </c>
      <c r="G137" s="4" t="s">
        <v>4357</v>
      </c>
      <c r="H137" s="1" t="s">
        <v>15</v>
      </c>
      <c r="I137" s="1" t="s">
        <v>3829</v>
      </c>
      <c r="J137" s="1">
        <v>-1</v>
      </c>
    </row>
    <row r="138" spans="1:10" ht="14.4" hidden="1" x14ac:dyDescent="0.3">
      <c r="A138" s="2">
        <v>3797</v>
      </c>
      <c r="B138" s="3" t="s">
        <v>3824</v>
      </c>
      <c r="C138" s="3" t="s">
        <v>4366</v>
      </c>
      <c r="D138" s="1" t="s">
        <v>11</v>
      </c>
      <c r="E138" s="1" t="s">
        <v>4367</v>
      </c>
      <c r="F138" s="1" t="s">
        <v>4368</v>
      </c>
      <c r="G138" s="4" t="s">
        <v>4369</v>
      </c>
      <c r="H138" s="1" t="s">
        <v>15</v>
      </c>
      <c r="I138" s="1" t="s">
        <v>3829</v>
      </c>
      <c r="J138" s="1">
        <v>-1</v>
      </c>
    </row>
    <row r="139" spans="1:10" ht="14.4" hidden="1" x14ac:dyDescent="0.3">
      <c r="A139" s="2">
        <v>4251</v>
      </c>
      <c r="B139" s="3" t="s">
        <v>4442</v>
      </c>
      <c r="C139" s="3" t="s">
        <v>4443</v>
      </c>
      <c r="D139" s="1" t="s">
        <v>1225</v>
      </c>
      <c r="E139" s="1" t="s">
        <v>4444</v>
      </c>
      <c r="F139" s="1" t="s">
        <v>4445</v>
      </c>
      <c r="G139" s="4" t="s">
        <v>4446</v>
      </c>
      <c r="H139" s="1" t="s">
        <v>15</v>
      </c>
      <c r="I139" s="1" t="s">
        <v>3829</v>
      </c>
      <c r="J139" s="1">
        <v>-1</v>
      </c>
    </row>
    <row r="140" spans="1:10" ht="14.4" hidden="1" x14ac:dyDescent="0.3">
      <c r="A140" s="2">
        <v>4553</v>
      </c>
      <c r="B140" s="3" t="s">
        <v>4475</v>
      </c>
      <c r="C140" s="3" t="s">
        <v>4501</v>
      </c>
      <c r="D140" s="1" t="s">
        <v>11</v>
      </c>
      <c r="E140" s="1" t="s">
        <v>4502</v>
      </c>
      <c r="F140" s="1" t="s">
        <v>4503</v>
      </c>
      <c r="G140" s="4" t="s">
        <v>4504</v>
      </c>
      <c r="H140" s="1" t="s">
        <v>15</v>
      </c>
      <c r="I140" s="1" t="s">
        <v>3829</v>
      </c>
      <c r="J140" s="1">
        <v>-1</v>
      </c>
    </row>
    <row r="141" spans="1:10" ht="14.4" hidden="1" x14ac:dyDescent="0.3">
      <c r="A141" s="2">
        <v>4624</v>
      </c>
      <c r="B141" s="3" t="s">
        <v>4475</v>
      </c>
      <c r="C141" s="3" t="s">
        <v>4505</v>
      </c>
      <c r="D141" s="1" t="s">
        <v>1225</v>
      </c>
      <c r="E141" s="1" t="s">
        <v>4506</v>
      </c>
      <c r="F141" s="1" t="s">
        <v>4507</v>
      </c>
      <c r="G141" s="4" t="s">
        <v>4508</v>
      </c>
      <c r="H141" s="1" t="s">
        <v>15</v>
      </c>
      <c r="I141" s="1" t="s">
        <v>3829</v>
      </c>
      <c r="J141" s="1">
        <v>-1</v>
      </c>
    </row>
    <row r="142" spans="1:10" ht="14.4" hidden="1" x14ac:dyDescent="0.3">
      <c r="A142" s="2">
        <v>4697</v>
      </c>
      <c r="B142" s="3" t="s">
        <v>4475</v>
      </c>
      <c r="C142" s="3" t="s">
        <v>4529</v>
      </c>
      <c r="D142" s="1" t="s">
        <v>1225</v>
      </c>
      <c r="E142" s="1" t="s">
        <v>4530</v>
      </c>
      <c r="F142" s="1" t="s">
        <v>4531</v>
      </c>
      <c r="G142" s="4" t="s">
        <v>4532</v>
      </c>
      <c r="H142" s="1" t="s">
        <v>15</v>
      </c>
      <c r="I142" s="1" t="s">
        <v>3829</v>
      </c>
      <c r="J142" s="1">
        <v>-1</v>
      </c>
    </row>
    <row r="143" spans="1:10" ht="14.4" hidden="1" x14ac:dyDescent="0.3">
      <c r="A143" s="2">
        <v>4866</v>
      </c>
      <c r="B143" s="3" t="s">
        <v>4475</v>
      </c>
      <c r="C143" s="3" t="s">
        <v>4556</v>
      </c>
      <c r="D143" s="1" t="s">
        <v>11</v>
      </c>
      <c r="E143" s="1" t="s">
        <v>4557</v>
      </c>
      <c r="F143" s="1" t="s">
        <v>4558</v>
      </c>
      <c r="G143" s="4" t="s">
        <v>4559</v>
      </c>
      <c r="H143" s="1" t="s">
        <v>15</v>
      </c>
      <c r="I143" s="1" t="s">
        <v>3829</v>
      </c>
      <c r="J143" s="1">
        <v>-1</v>
      </c>
    </row>
    <row r="144" spans="1:10" ht="14.4" hidden="1" x14ac:dyDescent="0.3">
      <c r="A144" s="2">
        <v>5468</v>
      </c>
      <c r="B144" s="3" t="s">
        <v>4475</v>
      </c>
      <c r="C144" s="3" t="s">
        <v>4674</v>
      </c>
      <c r="D144" s="1" t="s">
        <v>11</v>
      </c>
      <c r="E144" s="1" t="s">
        <v>4675</v>
      </c>
      <c r="F144" s="1" t="s">
        <v>4676</v>
      </c>
      <c r="G144" s="4" t="s">
        <v>4677</v>
      </c>
      <c r="H144" s="1" t="s">
        <v>15</v>
      </c>
      <c r="I144" s="1" t="s">
        <v>3829</v>
      </c>
      <c r="J144" s="1">
        <v>-1</v>
      </c>
    </row>
    <row r="145" spans="1:10" ht="14.4" hidden="1" x14ac:dyDescent="0.3">
      <c r="A145" s="2">
        <v>6054</v>
      </c>
      <c r="B145" s="3" t="s">
        <v>4475</v>
      </c>
      <c r="C145" s="3" t="s">
        <v>4762</v>
      </c>
      <c r="D145" s="1" t="s">
        <v>11</v>
      </c>
      <c r="E145" s="1" t="s">
        <v>4763</v>
      </c>
      <c r="F145" s="1" t="s">
        <v>4764</v>
      </c>
      <c r="G145" s="4" t="s">
        <v>4765</v>
      </c>
      <c r="H145" s="1" t="s">
        <v>15</v>
      </c>
      <c r="I145" s="1" t="s">
        <v>3829</v>
      </c>
      <c r="J145" s="1">
        <v>-1</v>
      </c>
    </row>
    <row r="146" spans="1:10" ht="14.4" hidden="1" x14ac:dyDescent="0.3">
      <c r="A146" s="2">
        <v>6535</v>
      </c>
      <c r="B146" s="3" t="s">
        <v>4475</v>
      </c>
      <c r="C146" s="3" t="s">
        <v>4837</v>
      </c>
      <c r="D146" s="1" t="s">
        <v>11</v>
      </c>
      <c r="E146" s="1" t="s">
        <v>4838</v>
      </c>
      <c r="F146" s="1" t="s">
        <v>4839</v>
      </c>
      <c r="G146" s="4" t="s">
        <v>4840</v>
      </c>
      <c r="H146" s="1" t="s">
        <v>15</v>
      </c>
      <c r="I146" s="1" t="s">
        <v>3829</v>
      </c>
      <c r="J146" s="1">
        <v>-1</v>
      </c>
    </row>
    <row r="147" spans="1:10" ht="14.4" hidden="1" x14ac:dyDescent="0.3">
      <c r="A147" s="2">
        <v>157</v>
      </c>
      <c r="B147" s="3" t="s">
        <v>3824</v>
      </c>
      <c r="C147" s="3" t="s">
        <v>5104</v>
      </c>
      <c r="D147" s="1" t="s">
        <v>5087</v>
      </c>
      <c r="E147" s="1" t="s">
        <v>5105</v>
      </c>
      <c r="F147" s="1" t="s">
        <v>5106</v>
      </c>
      <c r="G147" s="4" t="s">
        <v>5107</v>
      </c>
      <c r="H147" s="1" t="s">
        <v>15</v>
      </c>
      <c r="I147" s="1" t="s">
        <v>5091</v>
      </c>
      <c r="J147" s="1">
        <v>-1</v>
      </c>
    </row>
    <row r="148" spans="1:10" ht="14.4" hidden="1" x14ac:dyDescent="0.3">
      <c r="A148" s="2">
        <v>158</v>
      </c>
      <c r="B148" s="3" t="s">
        <v>3824</v>
      </c>
      <c r="C148" s="3" t="s">
        <v>5108</v>
      </c>
      <c r="D148" s="1" t="s">
        <v>5087</v>
      </c>
      <c r="E148" s="1" t="s">
        <v>5109</v>
      </c>
      <c r="F148" s="1" t="s">
        <v>5110</v>
      </c>
      <c r="G148" s="4" t="s">
        <v>5111</v>
      </c>
      <c r="H148" s="1" t="s">
        <v>15</v>
      </c>
      <c r="I148" s="1" t="s">
        <v>5091</v>
      </c>
      <c r="J148" s="1">
        <v>-1</v>
      </c>
    </row>
    <row r="149" spans="1:10" ht="14.4" hidden="1" x14ac:dyDescent="0.3">
      <c r="A149" s="2">
        <v>160</v>
      </c>
      <c r="B149" s="3" t="s">
        <v>3824</v>
      </c>
      <c r="C149" s="3" t="s">
        <v>5116</v>
      </c>
      <c r="D149" s="1" t="s">
        <v>5087</v>
      </c>
      <c r="E149" s="1" t="s">
        <v>5117</v>
      </c>
      <c r="F149" s="1" t="s">
        <v>5118</v>
      </c>
      <c r="G149" s="4" t="s">
        <v>5119</v>
      </c>
      <c r="H149" s="1" t="s">
        <v>15</v>
      </c>
      <c r="I149" s="1" t="s">
        <v>5091</v>
      </c>
      <c r="J149" s="1">
        <v>-1</v>
      </c>
    </row>
    <row r="150" spans="1:10" ht="14.4" hidden="1" x14ac:dyDescent="0.3">
      <c r="A150" s="2">
        <v>338</v>
      </c>
      <c r="B150" s="3" t="s">
        <v>3824</v>
      </c>
      <c r="C150" s="3" t="s">
        <v>5178</v>
      </c>
      <c r="D150" s="1" t="s">
        <v>1757</v>
      </c>
      <c r="E150" s="1" t="s">
        <v>5179</v>
      </c>
      <c r="F150" s="1" t="s">
        <v>5180</v>
      </c>
      <c r="G150" s="4" t="s">
        <v>5181</v>
      </c>
      <c r="H150" s="1" t="s">
        <v>15</v>
      </c>
      <c r="I150" s="1" t="s">
        <v>5091</v>
      </c>
      <c r="J150" s="1">
        <v>-1</v>
      </c>
    </row>
    <row r="151" spans="1:10" ht="14.4" hidden="1" x14ac:dyDescent="0.3">
      <c r="A151" s="2">
        <v>343</v>
      </c>
      <c r="B151" s="3" t="s">
        <v>3824</v>
      </c>
      <c r="C151" s="3" t="s">
        <v>5182</v>
      </c>
      <c r="D151" s="1" t="s">
        <v>5087</v>
      </c>
      <c r="E151" s="1" t="s">
        <v>5183</v>
      </c>
      <c r="F151" s="1" t="s">
        <v>5184</v>
      </c>
      <c r="G151" s="4" t="s">
        <v>5185</v>
      </c>
      <c r="H151" s="1" t="s">
        <v>15</v>
      </c>
      <c r="I151" s="1" t="s">
        <v>5091</v>
      </c>
      <c r="J151" s="1">
        <v>-1</v>
      </c>
    </row>
    <row r="152" spans="1:10" ht="14.4" hidden="1" x14ac:dyDescent="0.3">
      <c r="A152" s="2">
        <v>352</v>
      </c>
      <c r="B152" s="3" t="s">
        <v>3824</v>
      </c>
      <c r="C152" s="3" t="s">
        <v>5190</v>
      </c>
      <c r="D152" s="1" t="s">
        <v>5087</v>
      </c>
      <c r="E152" s="1" t="s">
        <v>5191</v>
      </c>
      <c r="F152" s="1" t="s">
        <v>5192</v>
      </c>
      <c r="G152" s="4" t="s">
        <v>5193</v>
      </c>
      <c r="H152" s="1" t="s">
        <v>15</v>
      </c>
      <c r="I152" s="1" t="s">
        <v>5091</v>
      </c>
      <c r="J152" s="1">
        <v>-1</v>
      </c>
    </row>
    <row r="153" spans="1:10" ht="14.4" hidden="1" x14ac:dyDescent="0.3">
      <c r="A153" s="2">
        <v>498</v>
      </c>
      <c r="B153" s="3" t="s">
        <v>3824</v>
      </c>
      <c r="C153" s="3" t="s">
        <v>5225</v>
      </c>
      <c r="D153" s="1" t="s">
        <v>1757</v>
      </c>
      <c r="E153" s="1" t="s">
        <v>5226</v>
      </c>
      <c r="F153" s="1" t="s">
        <v>5227</v>
      </c>
      <c r="G153" s="4" t="s">
        <v>5228</v>
      </c>
      <c r="H153" s="1" t="s">
        <v>15</v>
      </c>
      <c r="I153" s="1" t="s">
        <v>5091</v>
      </c>
      <c r="J153" s="1">
        <v>-1</v>
      </c>
    </row>
    <row r="154" spans="1:10" ht="14.4" hidden="1" x14ac:dyDescent="0.3">
      <c r="A154" s="2">
        <v>499</v>
      </c>
      <c r="B154" s="3" t="s">
        <v>3824</v>
      </c>
      <c r="C154" s="3" t="s">
        <v>5229</v>
      </c>
      <c r="D154" s="1" t="s">
        <v>1757</v>
      </c>
      <c r="E154" s="1" t="s">
        <v>5230</v>
      </c>
      <c r="F154" s="1" t="s">
        <v>5231</v>
      </c>
      <c r="G154" s="4" t="s">
        <v>5232</v>
      </c>
      <c r="H154" s="1" t="s">
        <v>15</v>
      </c>
      <c r="I154" s="1" t="s">
        <v>5091</v>
      </c>
      <c r="J154" s="1">
        <v>-1</v>
      </c>
    </row>
    <row r="155" spans="1:10" ht="14.4" hidden="1" x14ac:dyDescent="0.3">
      <c r="A155" s="2">
        <v>643</v>
      </c>
      <c r="B155" s="3" t="s">
        <v>3824</v>
      </c>
      <c r="C155" s="3" t="s">
        <v>5253</v>
      </c>
      <c r="D155" s="1" t="s">
        <v>5087</v>
      </c>
      <c r="E155" s="1" t="s">
        <v>5254</v>
      </c>
      <c r="F155" s="1" t="s">
        <v>5255</v>
      </c>
      <c r="G155" s="4" t="s">
        <v>5256</v>
      </c>
      <c r="H155" s="1" t="s">
        <v>15</v>
      </c>
      <c r="I155" s="1" t="s">
        <v>5091</v>
      </c>
      <c r="J155" s="1">
        <v>-1</v>
      </c>
    </row>
    <row r="156" spans="1:10" ht="14.4" hidden="1" x14ac:dyDescent="0.3">
      <c r="A156" s="2">
        <v>835</v>
      </c>
      <c r="B156" s="3" t="s">
        <v>3824</v>
      </c>
      <c r="C156" s="3" t="s">
        <v>5293</v>
      </c>
      <c r="D156" s="1" t="s">
        <v>5087</v>
      </c>
      <c r="E156" s="1" t="s">
        <v>5294</v>
      </c>
      <c r="F156" s="1" t="s">
        <v>5295</v>
      </c>
      <c r="G156" s="4" t="s">
        <v>5296</v>
      </c>
      <c r="H156" s="1" t="s">
        <v>15</v>
      </c>
      <c r="I156" s="1" t="s">
        <v>5091</v>
      </c>
      <c r="J156" s="1">
        <v>-1</v>
      </c>
    </row>
    <row r="157" spans="1:10" ht="14.4" hidden="1" x14ac:dyDescent="0.3">
      <c r="A157" s="2">
        <v>1169</v>
      </c>
      <c r="B157" s="3" t="s">
        <v>3824</v>
      </c>
      <c r="C157" s="3" t="s">
        <v>5329</v>
      </c>
      <c r="D157" s="1" t="s">
        <v>5087</v>
      </c>
      <c r="E157" s="1" t="s">
        <v>5330</v>
      </c>
      <c r="F157" s="1" t="s">
        <v>5331</v>
      </c>
      <c r="G157" s="4" t="s">
        <v>5332</v>
      </c>
      <c r="H157" s="1" t="s">
        <v>15</v>
      </c>
      <c r="I157" s="1" t="s">
        <v>5091</v>
      </c>
      <c r="J157" s="1">
        <v>-1</v>
      </c>
    </row>
    <row r="158" spans="1:10" ht="14.4" hidden="1" x14ac:dyDescent="0.3">
      <c r="A158" s="2">
        <v>1317</v>
      </c>
      <c r="B158" s="3" t="s">
        <v>3824</v>
      </c>
      <c r="C158" s="3" t="s">
        <v>5361</v>
      </c>
      <c r="D158" s="1" t="s">
        <v>5087</v>
      </c>
      <c r="E158" s="1" t="s">
        <v>5362</v>
      </c>
      <c r="F158" s="1" t="s">
        <v>5363</v>
      </c>
      <c r="G158" s="4" t="s">
        <v>5364</v>
      </c>
      <c r="H158" s="1" t="s">
        <v>15</v>
      </c>
      <c r="I158" s="1" t="s">
        <v>5091</v>
      </c>
      <c r="J158" s="1">
        <v>-1</v>
      </c>
    </row>
    <row r="159" spans="1:10" ht="14.4" hidden="1" x14ac:dyDescent="0.3">
      <c r="A159" s="2">
        <v>1384</v>
      </c>
      <c r="B159" s="3" t="s">
        <v>3824</v>
      </c>
      <c r="C159" s="3" t="s">
        <v>5381</v>
      </c>
      <c r="D159" s="1" t="s">
        <v>5087</v>
      </c>
      <c r="E159" s="1" t="s">
        <v>5382</v>
      </c>
      <c r="F159" s="1" t="s">
        <v>5383</v>
      </c>
      <c r="G159" s="4" t="s">
        <v>5384</v>
      </c>
      <c r="H159" s="1" t="s">
        <v>15</v>
      </c>
      <c r="I159" s="1" t="s">
        <v>5091</v>
      </c>
      <c r="J159" s="1">
        <v>-1</v>
      </c>
    </row>
    <row r="160" spans="1:10" ht="14.4" hidden="1" x14ac:dyDescent="0.3">
      <c r="A160" s="2">
        <v>1405</v>
      </c>
      <c r="B160" s="3" t="s">
        <v>3824</v>
      </c>
      <c r="C160" s="3" t="s">
        <v>5389</v>
      </c>
      <c r="D160" s="1" t="s">
        <v>1757</v>
      </c>
      <c r="E160" s="1" t="s">
        <v>5390</v>
      </c>
      <c r="F160" s="1" t="s">
        <v>5391</v>
      </c>
      <c r="G160" s="4" t="s">
        <v>5392</v>
      </c>
      <c r="H160" s="1" t="s">
        <v>15</v>
      </c>
      <c r="I160" s="1" t="s">
        <v>5091</v>
      </c>
      <c r="J160" s="1">
        <v>-1</v>
      </c>
    </row>
    <row r="161" spans="1:10" ht="14.4" hidden="1" x14ac:dyDescent="0.3">
      <c r="A161" s="2">
        <v>1414</v>
      </c>
      <c r="B161" s="3" t="s">
        <v>3824</v>
      </c>
      <c r="C161" s="3" t="s">
        <v>5393</v>
      </c>
      <c r="D161" s="1" t="s">
        <v>1757</v>
      </c>
      <c r="E161" s="1" t="s">
        <v>5394</v>
      </c>
      <c r="F161" s="1" t="s">
        <v>5395</v>
      </c>
      <c r="G161" s="4" t="s">
        <v>5396</v>
      </c>
      <c r="H161" s="1" t="s">
        <v>15</v>
      </c>
      <c r="I161" s="1" t="s">
        <v>5091</v>
      </c>
      <c r="J161" s="1">
        <v>-1</v>
      </c>
    </row>
    <row r="162" spans="1:10" ht="14.4" hidden="1" x14ac:dyDescent="0.3">
      <c r="A162" s="2">
        <v>1423</v>
      </c>
      <c r="B162" s="3" t="s">
        <v>3824</v>
      </c>
      <c r="C162" s="3" t="s">
        <v>5397</v>
      </c>
      <c r="D162" s="1" t="s">
        <v>5087</v>
      </c>
      <c r="E162" s="1" t="s">
        <v>5398</v>
      </c>
      <c r="F162" s="1" t="s">
        <v>5399</v>
      </c>
      <c r="G162" s="4" t="s">
        <v>5400</v>
      </c>
      <c r="H162" s="1" t="s">
        <v>15</v>
      </c>
      <c r="I162" s="1" t="s">
        <v>5091</v>
      </c>
      <c r="J162" s="1">
        <v>-1</v>
      </c>
    </row>
    <row r="163" spans="1:10" ht="14.4" hidden="1" x14ac:dyDescent="0.3">
      <c r="A163" s="2">
        <v>1443</v>
      </c>
      <c r="B163" s="3" t="s">
        <v>3824</v>
      </c>
      <c r="C163" s="3" t="s">
        <v>5405</v>
      </c>
      <c r="D163" s="1" t="s">
        <v>5087</v>
      </c>
      <c r="E163" s="1" t="s">
        <v>5406</v>
      </c>
      <c r="F163" s="1" t="s">
        <v>5407</v>
      </c>
      <c r="G163" s="4" t="s">
        <v>5408</v>
      </c>
      <c r="H163" s="1" t="s">
        <v>15</v>
      </c>
      <c r="I163" s="1" t="s">
        <v>5091</v>
      </c>
      <c r="J163" s="1">
        <v>-1</v>
      </c>
    </row>
    <row r="164" spans="1:10" ht="14.4" hidden="1" x14ac:dyDescent="0.3">
      <c r="A164" s="2">
        <v>1457</v>
      </c>
      <c r="B164" s="3" t="s">
        <v>3824</v>
      </c>
      <c r="C164" s="3" t="s">
        <v>5409</v>
      </c>
      <c r="D164" s="1" t="s">
        <v>1757</v>
      </c>
      <c r="E164" s="1" t="s">
        <v>5410</v>
      </c>
      <c r="F164" s="1" t="s">
        <v>5411</v>
      </c>
      <c r="G164" s="4" t="s">
        <v>5412</v>
      </c>
      <c r="H164" s="1" t="s">
        <v>15</v>
      </c>
      <c r="I164" s="1" t="s">
        <v>5091</v>
      </c>
      <c r="J164" s="1">
        <v>-1</v>
      </c>
    </row>
    <row r="165" spans="1:10" ht="14.4" hidden="1" x14ac:dyDescent="0.3">
      <c r="A165" s="2">
        <v>1467</v>
      </c>
      <c r="B165" s="3" t="s">
        <v>3824</v>
      </c>
      <c r="C165" s="3" t="s">
        <v>5413</v>
      </c>
      <c r="D165" s="1" t="s">
        <v>1757</v>
      </c>
      <c r="E165" s="1" t="s">
        <v>5414</v>
      </c>
      <c r="F165" s="1" t="s">
        <v>5415</v>
      </c>
      <c r="G165" s="4" t="s">
        <v>5416</v>
      </c>
      <c r="H165" s="1" t="s">
        <v>15</v>
      </c>
      <c r="I165" s="1" t="s">
        <v>5091</v>
      </c>
      <c r="J165" s="1">
        <v>-1</v>
      </c>
    </row>
    <row r="166" spans="1:10" ht="14.4" hidden="1" x14ac:dyDescent="0.3">
      <c r="A166" s="2">
        <v>1507</v>
      </c>
      <c r="B166" s="3" t="s">
        <v>3824</v>
      </c>
      <c r="C166" s="3" t="s">
        <v>5417</v>
      </c>
      <c r="D166" s="1" t="s">
        <v>1757</v>
      </c>
      <c r="E166" s="1" t="s">
        <v>5418</v>
      </c>
      <c r="F166" s="1" t="s">
        <v>5419</v>
      </c>
      <c r="G166" s="4" t="s">
        <v>5420</v>
      </c>
      <c r="H166" s="1" t="s">
        <v>15</v>
      </c>
      <c r="I166" s="1" t="s">
        <v>5091</v>
      </c>
      <c r="J166" s="1">
        <v>-1</v>
      </c>
    </row>
    <row r="167" spans="1:10" ht="14.4" hidden="1" x14ac:dyDescent="0.3">
      <c r="A167" s="2">
        <v>1541</v>
      </c>
      <c r="B167" s="3" t="s">
        <v>3824</v>
      </c>
      <c r="C167" s="3" t="s">
        <v>5421</v>
      </c>
      <c r="D167" s="1" t="s">
        <v>1757</v>
      </c>
      <c r="E167" s="1" t="s">
        <v>5422</v>
      </c>
      <c r="F167" s="1" t="s">
        <v>5423</v>
      </c>
      <c r="G167" s="4" t="s">
        <v>5424</v>
      </c>
      <c r="H167" s="1" t="s">
        <v>15</v>
      </c>
      <c r="I167" s="1" t="s">
        <v>5091</v>
      </c>
      <c r="J167" s="1">
        <v>-1</v>
      </c>
    </row>
    <row r="168" spans="1:10" ht="14.4" hidden="1" x14ac:dyDescent="0.3">
      <c r="A168" s="2">
        <v>1640</v>
      </c>
      <c r="B168" s="3" t="s">
        <v>3824</v>
      </c>
      <c r="C168" s="3" t="s">
        <v>5437</v>
      </c>
      <c r="D168" s="1" t="s">
        <v>1757</v>
      </c>
      <c r="E168" s="1" t="s">
        <v>5438</v>
      </c>
      <c r="F168" s="1" t="s">
        <v>5439</v>
      </c>
      <c r="G168" s="4" t="s">
        <v>5440</v>
      </c>
      <c r="H168" s="1" t="s">
        <v>15</v>
      </c>
      <c r="I168" s="1" t="s">
        <v>5091</v>
      </c>
      <c r="J168" s="1">
        <v>-1</v>
      </c>
    </row>
    <row r="169" spans="1:10" ht="14.4" hidden="1" x14ac:dyDescent="0.3">
      <c r="A169" s="2">
        <v>1718</v>
      </c>
      <c r="B169" s="3" t="s">
        <v>3824</v>
      </c>
      <c r="C169" s="3" t="s">
        <v>5453</v>
      </c>
      <c r="D169" s="1" t="s">
        <v>5087</v>
      </c>
      <c r="E169" s="1" t="s">
        <v>5454</v>
      </c>
      <c r="F169" s="1" t="s">
        <v>5455</v>
      </c>
      <c r="G169" s="4" t="s">
        <v>5456</v>
      </c>
      <c r="H169" s="1" t="s">
        <v>15</v>
      </c>
      <c r="I169" s="1" t="s">
        <v>5091</v>
      </c>
      <c r="J169" s="1">
        <v>-1</v>
      </c>
    </row>
    <row r="170" spans="1:10" ht="14.4" hidden="1" x14ac:dyDescent="0.3">
      <c r="A170" s="2">
        <v>1719</v>
      </c>
      <c r="B170" s="3" t="s">
        <v>3824</v>
      </c>
      <c r="C170" s="3" t="s">
        <v>5457</v>
      </c>
      <c r="D170" s="1" t="s">
        <v>1757</v>
      </c>
      <c r="E170" s="1" t="s">
        <v>5458</v>
      </c>
      <c r="F170" s="1" t="s">
        <v>5459</v>
      </c>
      <c r="G170" s="4" t="s">
        <v>5460</v>
      </c>
      <c r="H170" s="1" t="s">
        <v>15</v>
      </c>
      <c r="I170" s="1" t="s">
        <v>5091</v>
      </c>
      <c r="J170" s="1">
        <v>-1</v>
      </c>
    </row>
    <row r="171" spans="1:10" ht="14.4" hidden="1" x14ac:dyDescent="0.3">
      <c r="A171" s="2">
        <v>2361</v>
      </c>
      <c r="B171" s="3" t="s">
        <v>3824</v>
      </c>
      <c r="C171" s="3" t="s">
        <v>5583</v>
      </c>
      <c r="D171" s="1" t="s">
        <v>1757</v>
      </c>
      <c r="E171" s="1" t="s">
        <v>5584</v>
      </c>
      <c r="F171" s="1" t="s">
        <v>5585</v>
      </c>
      <c r="G171" s="4" t="s">
        <v>5586</v>
      </c>
      <c r="H171" s="1" t="s">
        <v>15</v>
      </c>
      <c r="I171" s="1" t="s">
        <v>5091</v>
      </c>
      <c r="J171" s="1">
        <v>-1</v>
      </c>
    </row>
    <row r="172" spans="1:10" ht="14.4" hidden="1" x14ac:dyDescent="0.3">
      <c r="A172" s="2">
        <v>2494</v>
      </c>
      <c r="B172" s="3" t="s">
        <v>3824</v>
      </c>
      <c r="C172" s="3" t="s">
        <v>5607</v>
      </c>
      <c r="D172" s="1" t="s">
        <v>1757</v>
      </c>
      <c r="E172" s="1" t="s">
        <v>5608</v>
      </c>
      <c r="F172" s="1" t="s">
        <v>5609</v>
      </c>
      <c r="G172" s="4" t="s">
        <v>5610</v>
      </c>
      <c r="H172" s="1" t="s">
        <v>15</v>
      </c>
      <c r="I172" s="1" t="s">
        <v>5091</v>
      </c>
      <c r="J172" s="1">
        <v>-1</v>
      </c>
    </row>
    <row r="173" spans="1:10" ht="14.4" hidden="1" x14ac:dyDescent="0.3">
      <c r="A173" s="2">
        <v>2590</v>
      </c>
      <c r="B173" s="3" t="s">
        <v>3824</v>
      </c>
      <c r="C173" s="3" t="s">
        <v>5615</v>
      </c>
      <c r="D173" s="1" t="s">
        <v>1757</v>
      </c>
      <c r="E173" s="1" t="s">
        <v>5616</v>
      </c>
      <c r="F173" s="1" t="s">
        <v>5617</v>
      </c>
      <c r="G173" s="4" t="s">
        <v>5618</v>
      </c>
      <c r="H173" s="1" t="s">
        <v>15</v>
      </c>
      <c r="I173" s="1" t="s">
        <v>5091</v>
      </c>
      <c r="J173" s="1">
        <v>-1</v>
      </c>
    </row>
    <row r="174" spans="1:10" ht="14.4" hidden="1" x14ac:dyDescent="0.3">
      <c r="A174" s="2">
        <v>2606</v>
      </c>
      <c r="B174" s="3" t="s">
        <v>3824</v>
      </c>
      <c r="C174" s="3" t="s">
        <v>5623</v>
      </c>
      <c r="D174" s="1" t="s">
        <v>1757</v>
      </c>
      <c r="E174" s="1" t="s">
        <v>5624</v>
      </c>
      <c r="F174" s="1" t="s">
        <v>5625</v>
      </c>
      <c r="G174" s="4" t="s">
        <v>5626</v>
      </c>
      <c r="H174" s="1" t="s">
        <v>15</v>
      </c>
      <c r="I174" s="1" t="s">
        <v>5091</v>
      </c>
      <c r="J174" s="1">
        <v>-1</v>
      </c>
    </row>
    <row r="175" spans="1:10" ht="14.4" hidden="1" x14ac:dyDescent="0.3">
      <c r="A175" s="2">
        <v>2821</v>
      </c>
      <c r="B175" s="3" t="s">
        <v>3824</v>
      </c>
      <c r="C175" s="3" t="s">
        <v>5666</v>
      </c>
      <c r="D175" s="1" t="s">
        <v>1757</v>
      </c>
      <c r="E175" s="1" t="s">
        <v>5667</v>
      </c>
      <c r="F175" s="1" t="s">
        <v>5668</v>
      </c>
      <c r="G175" s="4" t="s">
        <v>5669</v>
      </c>
      <c r="H175" s="1" t="s">
        <v>15</v>
      </c>
      <c r="I175" s="1" t="s">
        <v>5091</v>
      </c>
      <c r="J175" s="1">
        <v>-1</v>
      </c>
    </row>
    <row r="176" spans="1:10" ht="14.4" hidden="1" x14ac:dyDescent="0.3">
      <c r="A176" s="2">
        <v>2987</v>
      </c>
      <c r="B176" s="3" t="s">
        <v>3824</v>
      </c>
      <c r="C176" s="3" t="s">
        <v>5690</v>
      </c>
      <c r="D176" s="1" t="s">
        <v>1757</v>
      </c>
      <c r="E176" s="1" t="s">
        <v>5691</v>
      </c>
      <c r="F176" s="1" t="s">
        <v>5692</v>
      </c>
      <c r="G176" s="4" t="s">
        <v>5693</v>
      </c>
      <c r="H176" s="1" t="s">
        <v>15</v>
      </c>
      <c r="I176" s="1" t="s">
        <v>5091</v>
      </c>
      <c r="J176" s="1">
        <v>-1</v>
      </c>
    </row>
    <row r="177" spans="1:11" ht="14.4" hidden="1" x14ac:dyDescent="0.3">
      <c r="A177" s="2">
        <v>3203</v>
      </c>
      <c r="B177" s="3" t="s">
        <v>3824</v>
      </c>
      <c r="C177" s="3" t="s">
        <v>5733</v>
      </c>
      <c r="D177" s="1" t="s">
        <v>5087</v>
      </c>
      <c r="E177" s="1" t="s">
        <v>5734</v>
      </c>
      <c r="F177" s="1" t="s">
        <v>5735</v>
      </c>
      <c r="G177" s="4" t="s">
        <v>5736</v>
      </c>
      <c r="H177" s="1" t="s">
        <v>15</v>
      </c>
      <c r="I177" s="1" t="s">
        <v>5091</v>
      </c>
      <c r="J177" s="1">
        <v>-1</v>
      </c>
    </row>
    <row r="178" spans="1:11" ht="14.4" hidden="1" x14ac:dyDescent="0.3">
      <c r="A178" s="2">
        <v>3281</v>
      </c>
      <c r="B178" s="3" t="s">
        <v>3824</v>
      </c>
      <c r="C178" s="3" t="s">
        <v>5737</v>
      </c>
      <c r="D178" s="1" t="s">
        <v>1757</v>
      </c>
      <c r="E178" s="1" t="s">
        <v>5738</v>
      </c>
      <c r="F178" s="1" t="s">
        <v>5739</v>
      </c>
      <c r="G178" s="4" t="s">
        <v>5740</v>
      </c>
      <c r="H178" s="1" t="s">
        <v>15</v>
      </c>
      <c r="I178" s="1" t="s">
        <v>5091</v>
      </c>
      <c r="J178" s="1">
        <v>-1</v>
      </c>
    </row>
    <row r="179" spans="1:11" ht="14.4" hidden="1" x14ac:dyDescent="0.3">
      <c r="A179" s="2">
        <v>3415</v>
      </c>
      <c r="B179" s="3" t="s">
        <v>3824</v>
      </c>
      <c r="C179" s="3" t="s">
        <v>5757</v>
      </c>
      <c r="D179" s="1" t="s">
        <v>1757</v>
      </c>
      <c r="E179" s="1" t="s">
        <v>5758</v>
      </c>
      <c r="F179" s="1" t="s">
        <v>5759</v>
      </c>
      <c r="G179" s="4" t="s">
        <v>5760</v>
      </c>
      <c r="H179" s="1" t="s">
        <v>15</v>
      </c>
      <c r="I179" s="1" t="s">
        <v>5091</v>
      </c>
      <c r="J179" s="1">
        <v>-1</v>
      </c>
    </row>
    <row r="180" spans="1:11" ht="14.4" hidden="1" x14ac:dyDescent="0.3">
      <c r="A180" s="2">
        <v>3440</v>
      </c>
      <c r="B180" s="3" t="s">
        <v>3824</v>
      </c>
      <c r="C180" s="3" t="s">
        <v>5761</v>
      </c>
      <c r="D180" s="1" t="s">
        <v>1757</v>
      </c>
      <c r="E180" s="1" t="s">
        <v>5762</v>
      </c>
      <c r="F180" s="1" t="s">
        <v>5763</v>
      </c>
      <c r="G180" s="4" t="s">
        <v>5764</v>
      </c>
      <c r="H180" s="1" t="s">
        <v>15</v>
      </c>
      <c r="I180" s="1" t="s">
        <v>5091</v>
      </c>
      <c r="J180" s="1">
        <v>-1</v>
      </c>
    </row>
    <row r="181" spans="1:11" ht="14.4" hidden="1" x14ac:dyDescent="0.3">
      <c r="A181" s="2">
        <v>3565</v>
      </c>
      <c r="B181" s="3" t="s">
        <v>3824</v>
      </c>
      <c r="C181" s="3" t="s">
        <v>5788</v>
      </c>
      <c r="D181" s="1" t="s">
        <v>1757</v>
      </c>
      <c r="E181" s="1" t="s">
        <v>5789</v>
      </c>
      <c r="F181" s="1" t="s">
        <v>5790</v>
      </c>
      <c r="G181" s="4" t="s">
        <v>5791</v>
      </c>
      <c r="H181" s="1" t="s">
        <v>15</v>
      </c>
      <c r="I181" s="1" t="s">
        <v>5091</v>
      </c>
      <c r="J181" s="1">
        <v>-1</v>
      </c>
      <c r="K181" t="s">
        <v>692</v>
      </c>
    </row>
    <row r="182" spans="1:11" ht="14.4" hidden="1" x14ac:dyDescent="0.3">
      <c r="A182" s="2">
        <v>3742</v>
      </c>
      <c r="B182" s="3" t="s">
        <v>3824</v>
      </c>
      <c r="C182" s="3" t="s">
        <v>5816</v>
      </c>
      <c r="D182" s="1" t="s">
        <v>1757</v>
      </c>
      <c r="E182" s="1" t="s">
        <v>5817</v>
      </c>
      <c r="F182" s="1" t="s">
        <v>5818</v>
      </c>
      <c r="G182" s="4" t="s">
        <v>5819</v>
      </c>
      <c r="H182" s="1" t="s">
        <v>15</v>
      </c>
      <c r="I182" s="1" t="s">
        <v>5091</v>
      </c>
      <c r="J182" s="1">
        <v>-1</v>
      </c>
    </row>
    <row r="183" spans="1:11" ht="14.4" hidden="1" x14ac:dyDescent="0.3">
      <c r="A183" s="2">
        <v>4037</v>
      </c>
      <c r="B183" s="3" t="s">
        <v>3824</v>
      </c>
      <c r="C183" s="3" t="s">
        <v>5864</v>
      </c>
      <c r="D183" s="1" t="s">
        <v>1757</v>
      </c>
      <c r="E183" s="1" t="s">
        <v>5865</v>
      </c>
      <c r="F183" s="1" t="s">
        <v>5866</v>
      </c>
      <c r="G183" s="4" t="s">
        <v>5867</v>
      </c>
      <c r="H183" s="1" t="s">
        <v>15</v>
      </c>
      <c r="I183" s="1" t="s">
        <v>5091</v>
      </c>
      <c r="J183" s="1">
        <v>-1</v>
      </c>
    </row>
    <row r="184" spans="1:11" ht="14.4" hidden="1" x14ac:dyDescent="0.3">
      <c r="A184" s="2">
        <v>4060</v>
      </c>
      <c r="B184" s="3" t="s">
        <v>3824</v>
      </c>
      <c r="C184" s="3" t="s">
        <v>5879</v>
      </c>
      <c r="D184" s="1" t="s">
        <v>1757</v>
      </c>
      <c r="E184" s="1" t="s">
        <v>5880</v>
      </c>
      <c r="F184" s="1" t="s">
        <v>5881</v>
      </c>
      <c r="G184" s="4" t="s">
        <v>5882</v>
      </c>
      <c r="H184" s="1" t="s">
        <v>15</v>
      </c>
      <c r="I184" s="1" t="s">
        <v>5091</v>
      </c>
      <c r="J184" s="1">
        <v>-1</v>
      </c>
      <c r="K184" t="s">
        <v>692</v>
      </c>
    </row>
    <row r="185" spans="1:11" ht="14.4" hidden="1" x14ac:dyDescent="0.3">
      <c r="A185" s="2">
        <v>4250</v>
      </c>
      <c r="B185" s="3" t="s">
        <v>4442</v>
      </c>
      <c r="C185" s="3" t="s">
        <v>5923</v>
      </c>
      <c r="D185" s="1" t="s">
        <v>5087</v>
      </c>
      <c r="E185" s="1" t="s">
        <v>5924</v>
      </c>
      <c r="F185" s="1" t="s">
        <v>5925</v>
      </c>
      <c r="G185" s="4" t="s">
        <v>5926</v>
      </c>
      <c r="H185" s="1" t="s">
        <v>15</v>
      </c>
      <c r="I185" s="1" t="s">
        <v>5091</v>
      </c>
      <c r="J185" s="1">
        <v>-1</v>
      </c>
      <c r="K185" t="s">
        <v>692</v>
      </c>
    </row>
    <row r="186" spans="1:11" ht="14.4" hidden="1" x14ac:dyDescent="0.3">
      <c r="A186" s="2">
        <v>4574</v>
      </c>
      <c r="B186" s="3" t="s">
        <v>4475</v>
      </c>
      <c r="C186" s="3" t="s">
        <v>5939</v>
      </c>
      <c r="D186" s="1" t="s">
        <v>5087</v>
      </c>
      <c r="E186" s="1" t="s">
        <v>5940</v>
      </c>
      <c r="F186" s="1" t="s">
        <v>5941</v>
      </c>
      <c r="G186" s="4" t="s">
        <v>5942</v>
      </c>
      <c r="H186" s="1" t="s">
        <v>15</v>
      </c>
      <c r="I186" s="1" t="s">
        <v>5091</v>
      </c>
      <c r="J186" s="1">
        <v>-1</v>
      </c>
    </row>
    <row r="187" spans="1:11" ht="14.4" hidden="1" x14ac:dyDescent="0.3">
      <c r="A187" s="2">
        <v>5846</v>
      </c>
      <c r="B187" s="3" t="s">
        <v>4475</v>
      </c>
      <c r="C187" s="3" t="s">
        <v>6077</v>
      </c>
      <c r="D187" s="1" t="s">
        <v>5087</v>
      </c>
      <c r="E187" s="1" t="s">
        <v>6078</v>
      </c>
      <c r="F187" s="1" t="s">
        <v>6079</v>
      </c>
      <c r="G187" s="4" t="s">
        <v>6080</v>
      </c>
      <c r="H187" s="1" t="s">
        <v>15</v>
      </c>
      <c r="I187" s="1" t="s">
        <v>5091</v>
      </c>
      <c r="J187" s="1">
        <v>-1</v>
      </c>
    </row>
    <row r="188" spans="1:11" ht="14.4" hidden="1" x14ac:dyDescent="0.3">
      <c r="A188" s="2">
        <v>6726</v>
      </c>
      <c r="B188" s="3" t="s">
        <v>4475</v>
      </c>
      <c r="C188" s="3" t="s">
        <v>6199</v>
      </c>
      <c r="D188" s="1" t="s">
        <v>5087</v>
      </c>
      <c r="E188" s="1" t="s">
        <v>6200</v>
      </c>
      <c r="F188" s="1" t="s">
        <v>6201</v>
      </c>
      <c r="G188" s="4" t="s">
        <v>6202</v>
      </c>
      <c r="H188" s="1" t="s">
        <v>15</v>
      </c>
      <c r="I188" s="1" t="s">
        <v>5091</v>
      </c>
      <c r="J188" s="1">
        <v>-1</v>
      </c>
    </row>
    <row r="189" spans="1:11" ht="14.4" hidden="1" x14ac:dyDescent="0.3">
      <c r="A189" s="2">
        <v>7158</v>
      </c>
      <c r="B189" s="3" t="s">
        <v>4475</v>
      </c>
      <c r="C189" s="3" t="s">
        <v>6257</v>
      </c>
      <c r="D189" s="1" t="s">
        <v>5087</v>
      </c>
      <c r="E189" s="1" t="s">
        <v>6258</v>
      </c>
      <c r="F189" s="1" t="s">
        <v>6259</v>
      </c>
      <c r="G189" s="4" t="s">
        <v>6260</v>
      </c>
      <c r="H189" s="1" t="s">
        <v>15</v>
      </c>
      <c r="I189" s="1" t="s">
        <v>5091</v>
      </c>
      <c r="J189" s="1">
        <v>-1</v>
      </c>
    </row>
    <row r="190" spans="1:11" ht="14.4" hidden="1" x14ac:dyDescent="0.3">
      <c r="A190" s="2">
        <v>7222</v>
      </c>
      <c r="B190" s="3" t="s">
        <v>4475</v>
      </c>
      <c r="C190" s="3" t="s">
        <v>6269</v>
      </c>
      <c r="D190" s="1" t="s">
        <v>5087</v>
      </c>
      <c r="E190" s="1" t="s">
        <v>6270</v>
      </c>
      <c r="F190" s="1" t="s">
        <v>6271</v>
      </c>
      <c r="G190" s="4" t="s">
        <v>6272</v>
      </c>
      <c r="H190" s="1" t="s">
        <v>15</v>
      </c>
      <c r="I190" s="1" t="s">
        <v>5091</v>
      </c>
      <c r="J190" s="1">
        <v>-1</v>
      </c>
    </row>
    <row r="191" spans="1:11" ht="14.4" hidden="1" x14ac:dyDescent="0.3">
      <c r="A191" s="2">
        <v>400</v>
      </c>
      <c r="B191" s="3" t="s">
        <v>3824</v>
      </c>
      <c r="C191" s="3" t="s">
        <v>50</v>
      </c>
      <c r="D191" s="1" t="s">
        <v>30</v>
      </c>
      <c r="E191" s="1" t="s">
        <v>51</v>
      </c>
      <c r="F191" s="1" t="s">
        <v>52</v>
      </c>
      <c r="G191" s="4" t="s">
        <v>53</v>
      </c>
      <c r="H191" s="1" t="s">
        <v>15</v>
      </c>
      <c r="I191" s="19" t="s">
        <v>16</v>
      </c>
      <c r="J191" s="1">
        <v>0</v>
      </c>
    </row>
    <row r="192" spans="1:11" ht="14.4" hidden="1" x14ac:dyDescent="0.3">
      <c r="A192" s="2">
        <v>531</v>
      </c>
      <c r="B192" s="3" t="s">
        <v>3824</v>
      </c>
      <c r="C192" s="3" t="s">
        <v>58</v>
      </c>
      <c r="D192" s="1" t="s">
        <v>11</v>
      </c>
      <c r="E192" s="1" t="s">
        <v>59</v>
      </c>
      <c r="F192" s="1" t="s">
        <v>60</v>
      </c>
      <c r="G192" s="5" t="s">
        <v>61</v>
      </c>
      <c r="H192" s="1" t="s">
        <v>15</v>
      </c>
      <c r="I192" s="19" t="s">
        <v>16</v>
      </c>
      <c r="J192" s="1">
        <v>0</v>
      </c>
    </row>
    <row r="193" spans="1:11" ht="14.4" hidden="1" x14ac:dyDescent="0.3">
      <c r="A193" s="2">
        <v>1322</v>
      </c>
      <c r="B193" s="3" t="s">
        <v>3824</v>
      </c>
      <c r="C193" s="3" t="s">
        <v>128</v>
      </c>
      <c r="D193" s="1" t="s">
        <v>11</v>
      </c>
      <c r="E193" s="1" t="s">
        <v>129</v>
      </c>
      <c r="F193" s="1" t="s">
        <v>130</v>
      </c>
      <c r="G193" s="5" t="s">
        <v>131</v>
      </c>
      <c r="H193" s="1" t="s">
        <v>15</v>
      </c>
      <c r="I193" s="19" t="s">
        <v>16</v>
      </c>
      <c r="J193" s="1">
        <v>0</v>
      </c>
    </row>
    <row r="194" spans="1:11" ht="14.4" hidden="1" x14ac:dyDescent="0.3">
      <c r="A194" s="2">
        <v>4742</v>
      </c>
      <c r="B194" s="3" t="s">
        <v>4475</v>
      </c>
      <c r="C194" s="3" t="s">
        <v>250</v>
      </c>
      <c r="D194" s="1" t="s">
        <v>242</v>
      </c>
      <c r="E194" s="1" t="s">
        <v>251</v>
      </c>
      <c r="F194" s="1" t="s">
        <v>252</v>
      </c>
      <c r="G194" s="4" t="s">
        <v>253</v>
      </c>
      <c r="H194" s="1" t="s">
        <v>15</v>
      </c>
      <c r="I194" s="19" t="s">
        <v>16</v>
      </c>
      <c r="J194" s="1">
        <v>0</v>
      </c>
    </row>
    <row r="195" spans="1:11" ht="14.4" hidden="1" x14ac:dyDescent="0.3">
      <c r="A195" s="2">
        <v>5529</v>
      </c>
      <c r="B195" s="3" t="s">
        <v>4475</v>
      </c>
      <c r="C195" s="3" t="s">
        <v>346</v>
      </c>
      <c r="D195" s="1" t="s">
        <v>242</v>
      </c>
      <c r="E195" s="1" t="s">
        <v>347</v>
      </c>
      <c r="F195" s="1" t="s">
        <v>348</v>
      </c>
      <c r="G195" s="4" t="s">
        <v>349</v>
      </c>
      <c r="H195" s="1" t="s">
        <v>15</v>
      </c>
      <c r="I195" s="19" t="s">
        <v>16</v>
      </c>
      <c r="J195" s="1">
        <v>0</v>
      </c>
    </row>
    <row r="196" spans="1:11" ht="14.4" hidden="1" x14ac:dyDescent="0.3">
      <c r="A196" s="2">
        <v>5549</v>
      </c>
      <c r="B196" s="3" t="s">
        <v>4475</v>
      </c>
      <c r="C196" s="3" t="s">
        <v>350</v>
      </c>
      <c r="D196" s="1" t="s">
        <v>242</v>
      </c>
      <c r="E196" s="1" t="s">
        <v>351</v>
      </c>
      <c r="F196" s="1" t="s">
        <v>352</v>
      </c>
      <c r="G196" s="4" t="s">
        <v>353</v>
      </c>
      <c r="H196" s="1" t="s">
        <v>15</v>
      </c>
      <c r="I196" s="19" t="s">
        <v>16</v>
      </c>
      <c r="J196" s="1">
        <v>0</v>
      </c>
    </row>
    <row r="197" spans="1:11" ht="14.4" hidden="1" x14ac:dyDescent="0.3">
      <c r="A197" s="2">
        <v>5561</v>
      </c>
      <c r="B197" s="3" t="s">
        <v>4475</v>
      </c>
      <c r="C197" s="3" t="s">
        <v>362</v>
      </c>
      <c r="D197" s="1" t="s">
        <v>242</v>
      </c>
      <c r="E197" s="1" t="s">
        <v>363</v>
      </c>
      <c r="F197" s="1" t="s">
        <v>364</v>
      </c>
      <c r="G197" s="4" t="s">
        <v>365</v>
      </c>
      <c r="H197" s="1" t="s">
        <v>15</v>
      </c>
      <c r="I197" s="19" t="s">
        <v>16</v>
      </c>
      <c r="J197" s="1">
        <v>0</v>
      </c>
    </row>
    <row r="198" spans="1:11" ht="14.4" hidden="1" x14ac:dyDescent="0.3">
      <c r="A198" s="2">
        <v>5645</v>
      </c>
      <c r="B198" s="3" t="s">
        <v>4475</v>
      </c>
      <c r="C198" s="3" t="s">
        <v>374</v>
      </c>
      <c r="D198" s="1" t="s">
        <v>242</v>
      </c>
      <c r="E198" s="1" t="s">
        <v>375</v>
      </c>
      <c r="F198" s="6" t="s">
        <v>376</v>
      </c>
      <c r="G198" s="4" t="s">
        <v>377</v>
      </c>
      <c r="H198" s="1" t="s">
        <v>15</v>
      </c>
      <c r="I198" s="19" t="s">
        <v>16</v>
      </c>
      <c r="J198" s="1">
        <v>0</v>
      </c>
    </row>
    <row r="199" spans="1:11" ht="14.4" hidden="1" x14ac:dyDescent="0.3">
      <c r="A199" s="2">
        <v>6201</v>
      </c>
      <c r="B199" s="3" t="s">
        <v>4475</v>
      </c>
      <c r="C199" s="3" t="s">
        <v>438</v>
      </c>
      <c r="D199" s="1" t="s">
        <v>242</v>
      </c>
      <c r="E199" s="1" t="s">
        <v>439</v>
      </c>
      <c r="F199" s="1" t="s">
        <v>440</v>
      </c>
      <c r="G199" s="4" t="s">
        <v>441</v>
      </c>
      <c r="H199" s="1" t="s">
        <v>15</v>
      </c>
      <c r="I199" s="19" t="s">
        <v>16</v>
      </c>
      <c r="J199" s="1">
        <v>0</v>
      </c>
    </row>
    <row r="200" spans="1:11" ht="14.4" hidden="1" x14ac:dyDescent="0.3">
      <c r="A200" s="2">
        <v>625</v>
      </c>
      <c r="B200" s="3" t="s">
        <v>3824</v>
      </c>
      <c r="C200" s="3" t="s">
        <v>688</v>
      </c>
      <c r="D200" s="1" t="s">
        <v>655</v>
      </c>
      <c r="E200" s="1" t="s">
        <v>689</v>
      </c>
      <c r="F200" s="1" t="s">
        <v>690</v>
      </c>
      <c r="G200" s="4" t="s">
        <v>691</v>
      </c>
      <c r="H200" s="1" t="s">
        <v>15</v>
      </c>
      <c r="I200" s="19" t="s">
        <v>659</v>
      </c>
      <c r="J200" s="1">
        <v>0</v>
      </c>
      <c r="K200" t="s">
        <v>692</v>
      </c>
    </row>
    <row r="201" spans="1:11" ht="14.4" hidden="1" x14ac:dyDescent="0.3">
      <c r="A201" s="2">
        <v>728</v>
      </c>
      <c r="B201" s="3" t="s">
        <v>3824</v>
      </c>
      <c r="C201" s="3" t="s">
        <v>701</v>
      </c>
      <c r="D201" s="1" t="s">
        <v>655</v>
      </c>
      <c r="E201" s="1" t="s">
        <v>702</v>
      </c>
      <c r="F201" s="1" t="s">
        <v>703</v>
      </c>
      <c r="G201" s="4" t="s">
        <v>704</v>
      </c>
      <c r="H201" s="1" t="s">
        <v>15</v>
      </c>
      <c r="I201" s="19" t="s">
        <v>659</v>
      </c>
      <c r="J201" s="1">
        <v>0</v>
      </c>
    </row>
    <row r="202" spans="1:11" ht="14.4" hidden="1" x14ac:dyDescent="0.3">
      <c r="A202" s="2">
        <v>811</v>
      </c>
      <c r="B202" s="3" t="s">
        <v>3824</v>
      </c>
      <c r="C202" s="3" t="s">
        <v>705</v>
      </c>
      <c r="D202" s="1" t="s">
        <v>655</v>
      </c>
      <c r="E202" s="1" t="s">
        <v>706</v>
      </c>
      <c r="F202" s="1" t="s">
        <v>707</v>
      </c>
      <c r="G202" s="4" t="s">
        <v>708</v>
      </c>
      <c r="H202" s="1" t="s">
        <v>15</v>
      </c>
      <c r="I202" s="19" t="s">
        <v>659</v>
      </c>
      <c r="J202" s="1">
        <v>0</v>
      </c>
      <c r="K202" t="s">
        <v>777</v>
      </c>
    </row>
    <row r="203" spans="1:11" ht="14.4" hidden="1" x14ac:dyDescent="0.3">
      <c r="A203" s="2">
        <v>1038</v>
      </c>
      <c r="B203" s="3" t="s">
        <v>3824</v>
      </c>
      <c r="C203" s="3" t="s">
        <v>725</v>
      </c>
      <c r="D203" s="1" t="s">
        <v>655</v>
      </c>
      <c r="E203" s="1" t="s">
        <v>726</v>
      </c>
      <c r="F203" s="1" t="s">
        <v>727</v>
      </c>
      <c r="G203" s="4" t="s">
        <v>728</v>
      </c>
      <c r="H203" s="1" t="s">
        <v>15</v>
      </c>
      <c r="I203" s="19" t="s">
        <v>659</v>
      </c>
      <c r="J203" s="1">
        <v>0</v>
      </c>
      <c r="K203" t="s">
        <v>777</v>
      </c>
    </row>
    <row r="204" spans="1:11" ht="14.4" hidden="1" x14ac:dyDescent="0.3">
      <c r="A204" s="2">
        <v>1238</v>
      </c>
      <c r="B204" s="3" t="s">
        <v>3824</v>
      </c>
      <c r="C204" s="3" t="s">
        <v>765</v>
      </c>
      <c r="D204" s="1" t="s">
        <v>655</v>
      </c>
      <c r="E204" s="1" t="s">
        <v>766</v>
      </c>
      <c r="F204" s="1" t="s">
        <v>767</v>
      </c>
      <c r="G204" s="4" t="s">
        <v>768</v>
      </c>
      <c r="H204" s="1" t="s">
        <v>15</v>
      </c>
      <c r="I204" s="19" t="s">
        <v>659</v>
      </c>
      <c r="J204" s="1">
        <v>0</v>
      </c>
      <c r="K204" t="s">
        <v>777</v>
      </c>
    </row>
    <row r="205" spans="1:11" ht="14.4" hidden="1" x14ac:dyDescent="0.3">
      <c r="A205" s="2">
        <v>1728</v>
      </c>
      <c r="B205" s="3" t="s">
        <v>3824</v>
      </c>
      <c r="C205" s="3" t="s">
        <v>794</v>
      </c>
      <c r="D205" s="1" t="s">
        <v>655</v>
      </c>
      <c r="E205" s="1" t="s">
        <v>795</v>
      </c>
      <c r="F205" s="1" t="s">
        <v>796</v>
      </c>
      <c r="G205" s="4" t="s">
        <v>797</v>
      </c>
      <c r="H205" s="1" t="s">
        <v>15</v>
      </c>
      <c r="I205" s="19" t="s">
        <v>659</v>
      </c>
      <c r="J205" s="1">
        <v>0</v>
      </c>
    </row>
    <row r="206" spans="1:11" ht="14.4" hidden="1" x14ac:dyDescent="0.3">
      <c r="A206" s="2">
        <v>2116</v>
      </c>
      <c r="B206" s="3" t="s">
        <v>3824</v>
      </c>
      <c r="C206" s="3" t="s">
        <v>818</v>
      </c>
      <c r="D206" s="1" t="s">
        <v>655</v>
      </c>
      <c r="E206" s="1" t="s">
        <v>819</v>
      </c>
      <c r="F206" s="1" t="s">
        <v>820</v>
      </c>
      <c r="G206" s="4" t="s">
        <v>821</v>
      </c>
      <c r="H206" s="1" t="s">
        <v>15</v>
      </c>
      <c r="I206" s="19" t="s">
        <v>659</v>
      </c>
      <c r="J206" s="1">
        <v>0</v>
      </c>
    </row>
    <row r="207" spans="1:11" ht="14.4" hidden="1" x14ac:dyDescent="0.3">
      <c r="A207" s="2">
        <v>2178</v>
      </c>
      <c r="B207" s="3" t="s">
        <v>3824</v>
      </c>
      <c r="C207" s="3" t="s">
        <v>830</v>
      </c>
      <c r="D207" s="1" t="s">
        <v>655</v>
      </c>
      <c r="E207" s="1" t="s">
        <v>831</v>
      </c>
      <c r="F207" s="1" t="s">
        <v>832</v>
      </c>
      <c r="G207" s="4" t="s">
        <v>833</v>
      </c>
      <c r="H207" s="1" t="s">
        <v>15</v>
      </c>
      <c r="I207" s="19" t="s">
        <v>659</v>
      </c>
      <c r="J207" s="1">
        <v>0</v>
      </c>
      <c r="K207" t="s">
        <v>692</v>
      </c>
    </row>
    <row r="208" spans="1:11" ht="14.4" hidden="1" x14ac:dyDescent="0.3">
      <c r="A208" s="2">
        <v>2387</v>
      </c>
      <c r="B208" s="3" t="s">
        <v>3824</v>
      </c>
      <c r="C208" s="3" t="s">
        <v>849</v>
      </c>
      <c r="D208" s="1" t="s">
        <v>655</v>
      </c>
      <c r="E208" s="1" t="s">
        <v>850</v>
      </c>
      <c r="F208" s="1" t="s">
        <v>851</v>
      </c>
      <c r="G208" s="4" t="s">
        <v>852</v>
      </c>
      <c r="H208" s="1" t="s">
        <v>15</v>
      </c>
      <c r="I208" s="19" t="s">
        <v>659</v>
      </c>
      <c r="J208" s="1">
        <v>0</v>
      </c>
    </row>
    <row r="209" spans="1:11" ht="14.4" hidden="1" x14ac:dyDescent="0.3">
      <c r="A209" s="2">
        <v>2770</v>
      </c>
      <c r="B209" s="3" t="s">
        <v>3824</v>
      </c>
      <c r="C209" s="3" t="s">
        <v>877</v>
      </c>
      <c r="D209" s="1" t="s">
        <v>655</v>
      </c>
      <c r="E209" s="1" t="s">
        <v>878</v>
      </c>
      <c r="F209" s="1" t="s">
        <v>879</v>
      </c>
      <c r="G209" s="4" t="s">
        <v>880</v>
      </c>
      <c r="H209" s="1" t="s">
        <v>15</v>
      </c>
      <c r="I209" s="19" t="s">
        <v>659</v>
      </c>
      <c r="J209" s="1">
        <v>0</v>
      </c>
    </row>
    <row r="210" spans="1:11" ht="14.4" hidden="1" x14ac:dyDescent="0.3">
      <c r="A210" s="2">
        <v>3123</v>
      </c>
      <c r="B210" s="3" t="s">
        <v>3824</v>
      </c>
      <c r="C210" s="3" t="s">
        <v>897</v>
      </c>
      <c r="D210" s="1" t="s">
        <v>655</v>
      </c>
      <c r="E210" s="1" t="s">
        <v>898</v>
      </c>
      <c r="F210" s="1" t="s">
        <v>899</v>
      </c>
      <c r="G210" s="4" t="s">
        <v>900</v>
      </c>
      <c r="H210" s="1" t="s">
        <v>15</v>
      </c>
      <c r="I210" s="19" t="s">
        <v>659</v>
      </c>
      <c r="J210" s="1">
        <v>0</v>
      </c>
    </row>
    <row r="211" spans="1:11" ht="14.4" hidden="1" x14ac:dyDescent="0.3">
      <c r="A211" s="2">
        <v>3429</v>
      </c>
      <c r="B211" s="3" t="s">
        <v>3824</v>
      </c>
      <c r="C211" s="3" t="s">
        <v>933</v>
      </c>
      <c r="D211" s="1" t="s">
        <v>655</v>
      </c>
      <c r="E211" s="1" t="s">
        <v>934</v>
      </c>
      <c r="F211" s="1" t="s">
        <v>935</v>
      </c>
      <c r="G211" s="4" t="s">
        <v>936</v>
      </c>
      <c r="H211" s="1" t="s">
        <v>15</v>
      </c>
      <c r="I211" s="19" t="s">
        <v>659</v>
      </c>
      <c r="J211" s="1">
        <v>0</v>
      </c>
    </row>
    <row r="212" spans="1:11" ht="14.4" hidden="1" x14ac:dyDescent="0.3">
      <c r="A212" s="2">
        <v>3433</v>
      </c>
      <c r="B212" s="3" t="s">
        <v>3824</v>
      </c>
      <c r="C212" s="3" t="s">
        <v>937</v>
      </c>
      <c r="D212" s="1" t="s">
        <v>655</v>
      </c>
      <c r="E212" s="1" t="s">
        <v>938</v>
      </c>
      <c r="F212" s="1" t="s">
        <v>939</v>
      </c>
      <c r="G212" s="4" t="s">
        <v>940</v>
      </c>
      <c r="H212" s="1" t="s">
        <v>15</v>
      </c>
      <c r="I212" s="19" t="s">
        <v>659</v>
      </c>
      <c r="J212" s="1">
        <v>0</v>
      </c>
    </row>
    <row r="213" spans="1:11" ht="14.4" hidden="1" x14ac:dyDescent="0.3">
      <c r="A213" s="2">
        <v>3863</v>
      </c>
      <c r="B213" s="3" t="s">
        <v>3824</v>
      </c>
      <c r="C213" s="3" t="s">
        <v>968</v>
      </c>
      <c r="D213" s="1" t="s">
        <v>655</v>
      </c>
      <c r="E213" s="1" t="s">
        <v>969</v>
      </c>
      <c r="F213" s="1" t="s">
        <v>970</v>
      </c>
      <c r="G213" s="4" t="s">
        <v>971</v>
      </c>
      <c r="H213" s="1" t="s">
        <v>15</v>
      </c>
      <c r="I213" s="19" t="s">
        <v>659</v>
      </c>
      <c r="J213" s="1">
        <v>0</v>
      </c>
      <c r="K213" t="s">
        <v>692</v>
      </c>
    </row>
    <row r="214" spans="1:11" ht="14.4" hidden="1" x14ac:dyDescent="0.3">
      <c r="A214" s="2">
        <v>4331</v>
      </c>
      <c r="B214" s="3" t="s">
        <v>4442</v>
      </c>
      <c r="C214" s="3" t="s">
        <v>1004</v>
      </c>
      <c r="D214" s="1" t="s">
        <v>655</v>
      </c>
      <c r="E214" s="1" t="s">
        <v>1005</v>
      </c>
      <c r="F214" s="1" t="s">
        <v>1006</v>
      </c>
      <c r="G214" s="4" t="s">
        <v>1007</v>
      </c>
      <c r="H214" s="1" t="s">
        <v>15</v>
      </c>
      <c r="I214" s="19" t="s">
        <v>659</v>
      </c>
      <c r="J214" s="1">
        <v>0</v>
      </c>
    </row>
    <row r="215" spans="1:11" ht="14.4" hidden="1" x14ac:dyDescent="0.3">
      <c r="A215" s="2">
        <v>4611</v>
      </c>
      <c r="B215" s="3" t="s">
        <v>4475</v>
      </c>
      <c r="C215" s="3" t="s">
        <v>1028</v>
      </c>
      <c r="D215" s="1" t="s">
        <v>655</v>
      </c>
      <c r="E215" s="1" t="s">
        <v>1029</v>
      </c>
      <c r="F215" s="1" t="s">
        <v>1030</v>
      </c>
      <c r="G215" s="4" t="s">
        <v>1031</v>
      </c>
      <c r="H215" s="1" t="s">
        <v>15</v>
      </c>
      <c r="I215" s="19" t="s">
        <v>659</v>
      </c>
      <c r="J215" s="1">
        <v>0</v>
      </c>
    </row>
    <row r="216" spans="1:11" ht="14.4" hidden="1" x14ac:dyDescent="0.3">
      <c r="A216" s="2">
        <v>4927</v>
      </c>
      <c r="B216" s="3" t="s">
        <v>4475</v>
      </c>
      <c r="C216" s="3" t="s">
        <v>1056</v>
      </c>
      <c r="D216" s="1" t="s">
        <v>655</v>
      </c>
      <c r="E216" s="1" t="s">
        <v>1057</v>
      </c>
      <c r="F216" s="1" t="s">
        <v>1058</v>
      </c>
      <c r="G216" s="4" t="s">
        <v>1059</v>
      </c>
      <c r="H216" s="1" t="s">
        <v>15</v>
      </c>
      <c r="I216" s="19" t="s">
        <v>659</v>
      </c>
      <c r="J216" s="1">
        <v>0</v>
      </c>
      <c r="K216" t="s">
        <v>692</v>
      </c>
    </row>
    <row r="217" spans="1:11" ht="14.4" hidden="1" x14ac:dyDescent="0.3">
      <c r="A217" s="2">
        <v>5173</v>
      </c>
      <c r="B217" s="3" t="s">
        <v>4475</v>
      </c>
      <c r="C217" s="3" t="s">
        <v>1072</v>
      </c>
      <c r="D217" s="1" t="s">
        <v>655</v>
      </c>
      <c r="E217" s="1" t="s">
        <v>1073</v>
      </c>
      <c r="F217" s="1" t="s">
        <v>1074</v>
      </c>
      <c r="G217" s="4" t="s">
        <v>1075</v>
      </c>
      <c r="H217" s="1" t="s">
        <v>15</v>
      </c>
      <c r="I217" s="19" t="s">
        <v>659</v>
      </c>
      <c r="J217" s="1">
        <v>0</v>
      </c>
    </row>
    <row r="218" spans="1:11" ht="14.4" hidden="1" x14ac:dyDescent="0.3">
      <c r="A218" s="2">
        <v>5542</v>
      </c>
      <c r="B218" s="3" t="s">
        <v>4475</v>
      </c>
      <c r="C218" s="3" t="s">
        <v>1104</v>
      </c>
      <c r="D218" s="1" t="s">
        <v>655</v>
      </c>
      <c r="E218" s="1" t="s">
        <v>1105</v>
      </c>
      <c r="F218" s="1" t="s">
        <v>1106</v>
      </c>
      <c r="G218" s="4" t="s">
        <v>1107</v>
      </c>
      <c r="H218" s="1" t="s">
        <v>15</v>
      </c>
      <c r="I218" s="19" t="s">
        <v>659</v>
      </c>
      <c r="J218" s="1">
        <v>0</v>
      </c>
    </row>
    <row r="219" spans="1:11" ht="14.4" hidden="1" x14ac:dyDescent="0.3">
      <c r="A219" s="2">
        <v>6122</v>
      </c>
      <c r="B219" s="3" t="s">
        <v>4475</v>
      </c>
      <c r="C219" s="3" t="s">
        <v>1140</v>
      </c>
      <c r="D219" s="1" t="s">
        <v>655</v>
      </c>
      <c r="E219" s="1" t="s">
        <v>1141</v>
      </c>
      <c r="F219" s="1" t="s">
        <v>1142</v>
      </c>
      <c r="G219" s="4" t="s">
        <v>1143</v>
      </c>
      <c r="H219" s="1" t="s">
        <v>15</v>
      </c>
      <c r="I219" s="19" t="s">
        <v>659</v>
      </c>
      <c r="J219" s="1">
        <v>0</v>
      </c>
    </row>
    <row r="220" spans="1:11" ht="14.4" hidden="1" x14ac:dyDescent="0.3">
      <c r="A220" s="2">
        <v>7929</v>
      </c>
      <c r="B220" s="3" t="s">
        <v>4475</v>
      </c>
      <c r="C220" s="3" t="s">
        <v>1277</v>
      </c>
      <c r="D220" s="1" t="s">
        <v>1225</v>
      </c>
      <c r="E220" s="1" t="s">
        <v>1278</v>
      </c>
      <c r="F220" s="1" t="s">
        <v>1279</v>
      </c>
      <c r="G220" s="4" t="s">
        <v>1280</v>
      </c>
      <c r="H220" s="1" t="s">
        <v>15</v>
      </c>
      <c r="I220" s="19" t="s">
        <v>659</v>
      </c>
      <c r="J220" s="1">
        <v>0</v>
      </c>
      <c r="K220" t="s">
        <v>848</v>
      </c>
    </row>
    <row r="221" spans="1:11" ht="14.4" hidden="1" x14ac:dyDescent="0.3">
      <c r="A221" s="2">
        <v>7938</v>
      </c>
      <c r="B221" s="3" t="s">
        <v>4475</v>
      </c>
      <c r="C221" s="3" t="s">
        <v>1281</v>
      </c>
      <c r="D221" s="1" t="s">
        <v>655</v>
      </c>
      <c r="E221" s="1" t="s">
        <v>1282</v>
      </c>
      <c r="F221" s="1" t="s">
        <v>1283</v>
      </c>
      <c r="G221" s="4" t="s">
        <v>1284</v>
      </c>
      <c r="H221" s="1" t="s">
        <v>15</v>
      </c>
      <c r="I221" s="19" t="s">
        <v>659</v>
      </c>
      <c r="J221" s="1">
        <v>0</v>
      </c>
    </row>
    <row r="222" spans="1:11" ht="14.4" hidden="1" x14ac:dyDescent="0.3">
      <c r="A222" s="2">
        <v>55</v>
      </c>
      <c r="B222" s="3" t="s">
        <v>3824</v>
      </c>
      <c r="C222" s="3" t="s">
        <v>1308</v>
      </c>
      <c r="D222" s="1" t="s">
        <v>1304</v>
      </c>
      <c r="E222" s="1" t="s">
        <v>1309</v>
      </c>
      <c r="F222" s="1" t="s">
        <v>1310</v>
      </c>
      <c r="G222" s="4" t="s">
        <v>1311</v>
      </c>
      <c r="H222" s="1" t="s">
        <v>15</v>
      </c>
      <c r="I222" s="19" t="s">
        <v>1302</v>
      </c>
      <c r="J222" s="1">
        <v>0</v>
      </c>
    </row>
    <row r="223" spans="1:11" ht="14.4" hidden="1" x14ac:dyDescent="0.3">
      <c r="A223" s="2">
        <v>422</v>
      </c>
      <c r="B223" s="3" t="s">
        <v>3824</v>
      </c>
      <c r="C223" s="3" t="s">
        <v>1347</v>
      </c>
      <c r="D223" s="1" t="s">
        <v>1304</v>
      </c>
      <c r="E223" s="1" t="s">
        <v>1348</v>
      </c>
      <c r="F223" s="1" t="s">
        <v>1349</v>
      </c>
      <c r="G223" s="4" t="s">
        <v>1350</v>
      </c>
      <c r="H223" s="1" t="s">
        <v>15</v>
      </c>
      <c r="I223" s="19" t="s">
        <v>1302</v>
      </c>
      <c r="J223" s="1">
        <v>0</v>
      </c>
    </row>
    <row r="224" spans="1:11" ht="14.4" hidden="1" x14ac:dyDescent="0.3">
      <c r="A224" s="2">
        <v>590</v>
      </c>
      <c r="B224" s="3" t="s">
        <v>3824</v>
      </c>
      <c r="C224" s="3" t="s">
        <v>1383</v>
      </c>
      <c r="D224" s="1" t="s">
        <v>1298</v>
      </c>
      <c r="E224" s="1" t="s">
        <v>1384</v>
      </c>
      <c r="F224" s="1" t="s">
        <v>1385</v>
      </c>
      <c r="G224" s="4" t="s">
        <v>1386</v>
      </c>
      <c r="H224" s="1" t="s">
        <v>15</v>
      </c>
      <c r="I224" s="19" t="s">
        <v>1302</v>
      </c>
      <c r="J224" s="1">
        <v>0</v>
      </c>
    </row>
    <row r="225" spans="1:10" ht="14.4" hidden="1" x14ac:dyDescent="0.3">
      <c r="A225" s="2">
        <v>1415</v>
      </c>
      <c r="B225" s="3" t="s">
        <v>3824</v>
      </c>
      <c r="C225" s="3" t="s">
        <v>144</v>
      </c>
      <c r="D225" s="1" t="s">
        <v>1304</v>
      </c>
      <c r="E225" s="1" t="s">
        <v>1504</v>
      </c>
      <c r="F225" s="1" t="s">
        <v>1505</v>
      </c>
      <c r="G225" s="4" t="s">
        <v>1506</v>
      </c>
      <c r="H225" s="1" t="s">
        <v>15</v>
      </c>
      <c r="I225" s="19" t="s">
        <v>1302</v>
      </c>
      <c r="J225" s="1">
        <v>0</v>
      </c>
    </row>
    <row r="226" spans="1:10" ht="14.4" hidden="1" x14ac:dyDescent="0.3">
      <c r="A226" s="2">
        <v>2077</v>
      </c>
      <c r="B226" s="3" t="s">
        <v>3824</v>
      </c>
      <c r="C226" s="3" t="s">
        <v>1566</v>
      </c>
      <c r="D226" s="1" t="s">
        <v>1304</v>
      </c>
      <c r="E226" s="1" t="s">
        <v>1567</v>
      </c>
      <c r="F226" s="1" t="s">
        <v>1568</v>
      </c>
      <c r="G226" s="4" t="s">
        <v>1569</v>
      </c>
      <c r="H226" s="1" t="s">
        <v>15</v>
      </c>
      <c r="I226" s="19" t="s">
        <v>1302</v>
      </c>
      <c r="J226" s="1">
        <v>0</v>
      </c>
    </row>
    <row r="227" spans="1:10" ht="14.4" hidden="1" x14ac:dyDescent="0.3">
      <c r="A227" s="2">
        <v>3786</v>
      </c>
      <c r="B227" s="3" t="s">
        <v>3824</v>
      </c>
      <c r="C227" s="3" t="s">
        <v>1716</v>
      </c>
      <c r="D227" s="1" t="s">
        <v>1304</v>
      </c>
      <c r="E227" s="1" t="s">
        <v>1717</v>
      </c>
      <c r="F227" s="1" t="s">
        <v>1718</v>
      </c>
      <c r="G227" s="4" t="s">
        <v>1719</v>
      </c>
      <c r="H227" s="1" t="s">
        <v>15</v>
      </c>
      <c r="I227" s="19" t="s">
        <v>1302</v>
      </c>
      <c r="J227" s="1">
        <v>0</v>
      </c>
    </row>
    <row r="228" spans="1:10" ht="14.4" hidden="1" x14ac:dyDescent="0.3">
      <c r="A228" s="2">
        <v>3787</v>
      </c>
      <c r="B228" s="3" t="s">
        <v>3824</v>
      </c>
      <c r="C228" s="3" t="s">
        <v>1720</v>
      </c>
      <c r="D228" s="1" t="s">
        <v>1304</v>
      </c>
      <c r="E228" s="1" t="s">
        <v>1721</v>
      </c>
      <c r="F228" s="1" t="s">
        <v>1722</v>
      </c>
      <c r="G228" s="4" t="s">
        <v>1723</v>
      </c>
      <c r="H228" s="1" t="s">
        <v>15</v>
      </c>
      <c r="I228" s="19" t="s">
        <v>1302</v>
      </c>
      <c r="J228" s="1">
        <v>0</v>
      </c>
    </row>
    <row r="229" spans="1:10" ht="14.4" hidden="1" x14ac:dyDescent="0.3">
      <c r="A229" s="2">
        <v>4041</v>
      </c>
      <c r="B229" s="3" t="s">
        <v>3824</v>
      </c>
      <c r="C229" s="3" t="s">
        <v>1748</v>
      </c>
      <c r="D229" s="1" t="s">
        <v>1304</v>
      </c>
      <c r="E229" s="1" t="s">
        <v>1749</v>
      </c>
      <c r="F229" s="1" t="s">
        <v>1750</v>
      </c>
      <c r="G229" s="4" t="s">
        <v>1751</v>
      </c>
      <c r="H229" s="1" t="s">
        <v>15</v>
      </c>
      <c r="I229" s="19" t="s">
        <v>1302</v>
      </c>
      <c r="J229" s="1">
        <v>0</v>
      </c>
    </row>
    <row r="230" spans="1:10" ht="14.4" hidden="1" x14ac:dyDescent="0.3">
      <c r="A230" s="2">
        <v>4416</v>
      </c>
      <c r="B230" s="3" t="s">
        <v>4442</v>
      </c>
      <c r="C230" s="3" t="s">
        <v>1809</v>
      </c>
      <c r="D230" s="1" t="s">
        <v>1757</v>
      </c>
      <c r="E230" s="1" t="s">
        <v>1810</v>
      </c>
      <c r="F230" s="1" t="s">
        <v>1811</v>
      </c>
      <c r="G230" s="4" t="s">
        <v>1812</v>
      </c>
      <c r="H230" s="1" t="s">
        <v>15</v>
      </c>
      <c r="I230" s="19" t="s">
        <v>1302</v>
      </c>
      <c r="J230" s="1">
        <v>0</v>
      </c>
    </row>
    <row r="231" spans="1:10" ht="14.4" hidden="1" x14ac:dyDescent="0.3">
      <c r="A231" s="2">
        <v>4615</v>
      </c>
      <c r="B231" s="3" t="s">
        <v>4475</v>
      </c>
      <c r="C231" s="3" t="s">
        <v>1864</v>
      </c>
      <c r="D231" s="1" t="s">
        <v>1757</v>
      </c>
      <c r="E231" s="1" t="s">
        <v>1865</v>
      </c>
      <c r="F231" s="1" t="s">
        <v>1866</v>
      </c>
      <c r="G231" s="4" t="s">
        <v>1867</v>
      </c>
      <c r="H231" s="1" t="s">
        <v>15</v>
      </c>
      <c r="I231" s="19" t="s">
        <v>1302</v>
      </c>
      <c r="J231" s="1">
        <v>0</v>
      </c>
    </row>
    <row r="232" spans="1:10" ht="14.4" hidden="1" x14ac:dyDescent="0.3">
      <c r="A232" s="2">
        <v>5301</v>
      </c>
      <c r="B232" s="3" t="s">
        <v>4475</v>
      </c>
      <c r="C232" s="3" t="s">
        <v>1974</v>
      </c>
      <c r="D232" s="1" t="s">
        <v>1757</v>
      </c>
      <c r="E232" s="1" t="s">
        <v>1975</v>
      </c>
      <c r="F232" s="1" t="s">
        <v>1976</v>
      </c>
      <c r="G232" s="4" t="s">
        <v>1977</v>
      </c>
      <c r="H232" s="1" t="s">
        <v>15</v>
      </c>
      <c r="I232" s="19" t="s">
        <v>1302</v>
      </c>
      <c r="J232" s="1">
        <v>0</v>
      </c>
    </row>
    <row r="233" spans="1:10" ht="14.4" hidden="1" x14ac:dyDescent="0.3">
      <c r="A233" s="2">
        <v>5601</v>
      </c>
      <c r="B233" s="3" t="s">
        <v>4475</v>
      </c>
      <c r="C233" s="3" t="s">
        <v>2051</v>
      </c>
      <c r="D233" s="1" t="s">
        <v>1304</v>
      </c>
      <c r="E233" s="1" t="s">
        <v>2052</v>
      </c>
      <c r="F233" s="1" t="s">
        <v>2053</v>
      </c>
      <c r="G233" s="4" t="s">
        <v>2054</v>
      </c>
      <c r="H233" s="1" t="s">
        <v>15</v>
      </c>
      <c r="I233" s="19" t="s">
        <v>1302</v>
      </c>
      <c r="J233" s="1">
        <v>0</v>
      </c>
    </row>
    <row r="234" spans="1:10" ht="14.4" hidden="1" x14ac:dyDescent="0.3">
      <c r="A234" s="2">
        <v>5700</v>
      </c>
      <c r="B234" s="3" t="s">
        <v>4475</v>
      </c>
      <c r="C234" s="3" t="s">
        <v>2071</v>
      </c>
      <c r="D234" s="1" t="s">
        <v>1304</v>
      </c>
      <c r="E234" s="1" t="s">
        <v>2072</v>
      </c>
      <c r="F234" s="1" t="s">
        <v>2073</v>
      </c>
      <c r="G234" s="4" t="s">
        <v>2074</v>
      </c>
      <c r="H234" s="1" t="s">
        <v>15</v>
      </c>
      <c r="I234" s="19" t="s">
        <v>1302</v>
      </c>
      <c r="J234" s="1">
        <v>0</v>
      </c>
    </row>
    <row r="235" spans="1:10" ht="14.4" hidden="1" x14ac:dyDescent="0.3">
      <c r="A235" s="2">
        <v>6213</v>
      </c>
      <c r="B235" s="3" t="s">
        <v>4475</v>
      </c>
      <c r="C235" s="3" t="s">
        <v>2182</v>
      </c>
      <c r="D235" s="1" t="s">
        <v>1757</v>
      </c>
      <c r="E235" s="1" t="s">
        <v>2183</v>
      </c>
      <c r="F235" s="1" t="s">
        <v>2184</v>
      </c>
      <c r="G235" s="4" t="s">
        <v>2185</v>
      </c>
      <c r="H235" s="1" t="s">
        <v>15</v>
      </c>
      <c r="I235" s="19" t="s">
        <v>1302</v>
      </c>
      <c r="J235" s="1">
        <v>0</v>
      </c>
    </row>
    <row r="236" spans="1:10" ht="14.4" hidden="1" x14ac:dyDescent="0.3">
      <c r="A236" s="2">
        <v>7648</v>
      </c>
      <c r="B236" s="3" t="s">
        <v>4475</v>
      </c>
      <c r="C236" s="3" t="s">
        <v>2473</v>
      </c>
      <c r="D236" s="1" t="s">
        <v>1757</v>
      </c>
      <c r="E236" s="1" t="s">
        <v>2474</v>
      </c>
      <c r="F236" s="1" t="s">
        <v>2475</v>
      </c>
      <c r="G236" s="4" t="s">
        <v>2476</v>
      </c>
      <c r="H236" s="1" t="s">
        <v>15</v>
      </c>
      <c r="I236" s="19" t="s">
        <v>1302</v>
      </c>
      <c r="J236" s="1">
        <v>0</v>
      </c>
    </row>
    <row r="237" spans="1:10" ht="14.4" hidden="1" x14ac:dyDescent="0.3">
      <c r="A237" s="2">
        <v>7650</v>
      </c>
      <c r="B237" s="3" t="s">
        <v>4475</v>
      </c>
      <c r="C237" s="3" t="s">
        <v>2477</v>
      </c>
      <c r="D237" s="1" t="s">
        <v>1304</v>
      </c>
      <c r="E237" s="1" t="s">
        <v>2478</v>
      </c>
      <c r="F237" s="1" t="s">
        <v>2479</v>
      </c>
      <c r="G237" s="4" t="s">
        <v>2480</v>
      </c>
      <c r="H237" s="1" t="s">
        <v>15</v>
      </c>
      <c r="I237" s="19" t="s">
        <v>1302</v>
      </c>
      <c r="J237" s="1">
        <v>0</v>
      </c>
    </row>
    <row r="238" spans="1:10" ht="14.4" hidden="1" x14ac:dyDescent="0.3">
      <c r="A238" s="2">
        <v>7740</v>
      </c>
      <c r="B238" s="3" t="s">
        <v>4475</v>
      </c>
      <c r="C238" s="3" t="s">
        <v>2501</v>
      </c>
      <c r="D238" s="1" t="s">
        <v>1304</v>
      </c>
      <c r="E238" s="1" t="s">
        <v>2502</v>
      </c>
      <c r="F238" s="1" t="s">
        <v>2503</v>
      </c>
      <c r="G238" s="4" t="s">
        <v>2504</v>
      </c>
      <c r="H238" s="1" t="s">
        <v>15</v>
      </c>
      <c r="I238" s="19" t="s">
        <v>1302</v>
      </c>
      <c r="J238" s="1">
        <v>0</v>
      </c>
    </row>
    <row r="239" spans="1:10" ht="14.4" hidden="1" x14ac:dyDescent="0.3">
      <c r="A239" s="2">
        <v>40</v>
      </c>
      <c r="B239" s="3" t="s">
        <v>3824</v>
      </c>
      <c r="C239" s="3" t="s">
        <v>2566</v>
      </c>
      <c r="D239" s="1" t="s">
        <v>242</v>
      </c>
      <c r="E239" s="1" t="s">
        <v>2567</v>
      </c>
      <c r="F239" s="1" t="s">
        <v>2568</v>
      </c>
      <c r="G239" s="4" t="s">
        <v>2569</v>
      </c>
      <c r="H239" s="1" t="s">
        <v>15</v>
      </c>
      <c r="I239" s="19" t="s">
        <v>2565</v>
      </c>
      <c r="J239" s="1">
        <v>0</v>
      </c>
    </row>
    <row r="240" spans="1:10" ht="14.4" hidden="1" x14ac:dyDescent="0.3">
      <c r="A240" s="2">
        <v>109</v>
      </c>
      <c r="B240" s="3" t="s">
        <v>3824</v>
      </c>
      <c r="C240" s="3" t="s">
        <v>2570</v>
      </c>
      <c r="D240" s="1" t="s">
        <v>242</v>
      </c>
      <c r="E240" s="1" t="s">
        <v>2571</v>
      </c>
      <c r="F240" s="1" t="s">
        <v>2572</v>
      </c>
      <c r="G240" s="4" t="s">
        <v>2573</v>
      </c>
      <c r="H240" s="1" t="s">
        <v>15</v>
      </c>
      <c r="I240" s="19" t="s">
        <v>2565</v>
      </c>
      <c r="J240" s="1">
        <v>0</v>
      </c>
    </row>
    <row r="241" spans="1:10" ht="14.4" hidden="1" x14ac:dyDescent="0.3">
      <c r="A241" s="2">
        <v>180</v>
      </c>
      <c r="B241" s="3" t="s">
        <v>3824</v>
      </c>
      <c r="C241" s="3" t="s">
        <v>2586</v>
      </c>
      <c r="D241" s="1" t="s">
        <v>242</v>
      </c>
      <c r="E241" s="1" t="s">
        <v>2587</v>
      </c>
      <c r="F241" s="1" t="s">
        <v>2588</v>
      </c>
      <c r="G241" s="4" t="s">
        <v>2589</v>
      </c>
      <c r="H241" s="1" t="s">
        <v>15</v>
      </c>
      <c r="I241" s="19" t="s">
        <v>2565</v>
      </c>
      <c r="J241" s="1">
        <v>0</v>
      </c>
    </row>
    <row r="242" spans="1:10" ht="14.4" hidden="1" x14ac:dyDescent="0.3">
      <c r="A242" s="2">
        <v>238</v>
      </c>
      <c r="B242" s="3" t="s">
        <v>3824</v>
      </c>
      <c r="C242" s="3" t="s">
        <v>2594</v>
      </c>
      <c r="D242" s="1" t="s">
        <v>242</v>
      </c>
      <c r="E242" s="1" t="s">
        <v>2595</v>
      </c>
      <c r="F242" s="1" t="s">
        <v>2596</v>
      </c>
      <c r="G242" s="4" t="s">
        <v>2597</v>
      </c>
      <c r="H242" s="1" t="s">
        <v>15</v>
      </c>
      <c r="I242" s="19" t="s">
        <v>2565</v>
      </c>
      <c r="J242" s="1">
        <v>0</v>
      </c>
    </row>
    <row r="243" spans="1:10" ht="14.4" hidden="1" x14ac:dyDescent="0.3">
      <c r="A243" s="2">
        <v>435</v>
      </c>
      <c r="B243" s="3" t="s">
        <v>3824</v>
      </c>
      <c r="C243" s="3" t="s">
        <v>2606</v>
      </c>
      <c r="D243" s="1" t="s">
        <v>242</v>
      </c>
      <c r="E243" s="1" t="s">
        <v>2607</v>
      </c>
      <c r="F243" s="1" t="s">
        <v>2608</v>
      </c>
      <c r="G243" s="4" t="s">
        <v>2609</v>
      </c>
      <c r="H243" s="1" t="s">
        <v>15</v>
      </c>
      <c r="I243" s="19" t="s">
        <v>2565</v>
      </c>
      <c r="J243" s="1">
        <v>0</v>
      </c>
    </row>
    <row r="244" spans="1:10" ht="14.4" hidden="1" x14ac:dyDescent="0.3">
      <c r="A244" s="2">
        <v>928</v>
      </c>
      <c r="B244" s="3" t="s">
        <v>3824</v>
      </c>
      <c r="C244" s="3" t="s">
        <v>2668</v>
      </c>
      <c r="D244" s="1" t="s">
        <v>242</v>
      </c>
      <c r="E244" s="1" t="s">
        <v>2669</v>
      </c>
      <c r="F244" s="1" t="s">
        <v>2670</v>
      </c>
      <c r="G244" s="4" t="s">
        <v>2671</v>
      </c>
      <c r="H244" s="1" t="s">
        <v>15</v>
      </c>
      <c r="I244" s="19" t="s">
        <v>2565</v>
      </c>
      <c r="J244" s="1">
        <v>0</v>
      </c>
    </row>
    <row r="245" spans="1:10" ht="14.4" hidden="1" x14ac:dyDescent="0.3">
      <c r="A245" s="2">
        <v>988</v>
      </c>
      <c r="B245" s="3" t="s">
        <v>3824</v>
      </c>
      <c r="C245" s="3" t="s">
        <v>2676</v>
      </c>
      <c r="D245" s="1" t="s">
        <v>242</v>
      </c>
      <c r="E245" s="1" t="s">
        <v>2677</v>
      </c>
      <c r="F245" s="1" t="s">
        <v>2678</v>
      </c>
      <c r="G245" s="4" t="s">
        <v>2679</v>
      </c>
      <c r="H245" s="1" t="s">
        <v>15</v>
      </c>
      <c r="I245" s="19" t="s">
        <v>2565</v>
      </c>
      <c r="J245" s="1">
        <v>0</v>
      </c>
    </row>
    <row r="246" spans="1:10" ht="14.4" hidden="1" x14ac:dyDescent="0.3">
      <c r="A246" s="2">
        <v>1070</v>
      </c>
      <c r="B246" s="3" t="s">
        <v>3824</v>
      </c>
      <c r="C246" s="3" t="s">
        <v>2684</v>
      </c>
      <c r="D246" s="1" t="s">
        <v>242</v>
      </c>
      <c r="E246" s="1" t="s">
        <v>2685</v>
      </c>
      <c r="F246" s="1" t="s">
        <v>2686</v>
      </c>
      <c r="G246" s="4" t="s">
        <v>2687</v>
      </c>
      <c r="H246" s="1" t="s">
        <v>15</v>
      </c>
      <c r="I246" s="19" t="s">
        <v>2565</v>
      </c>
      <c r="J246" s="1">
        <v>0</v>
      </c>
    </row>
    <row r="247" spans="1:10" ht="14.4" hidden="1" x14ac:dyDescent="0.3">
      <c r="A247" s="2">
        <v>1106</v>
      </c>
      <c r="B247" s="3" t="s">
        <v>3824</v>
      </c>
      <c r="C247" s="3" t="s">
        <v>2696</v>
      </c>
      <c r="D247" s="1" t="s">
        <v>242</v>
      </c>
      <c r="E247" s="1" t="s">
        <v>2697</v>
      </c>
      <c r="F247" s="1" t="s">
        <v>2698</v>
      </c>
      <c r="G247" s="4" t="s">
        <v>2699</v>
      </c>
      <c r="H247" s="1" t="s">
        <v>15</v>
      </c>
      <c r="I247" s="19" t="s">
        <v>2565</v>
      </c>
      <c r="J247" s="1">
        <v>0</v>
      </c>
    </row>
    <row r="248" spans="1:10" ht="14.4" hidden="1" x14ac:dyDescent="0.3">
      <c r="A248" s="2">
        <v>1294</v>
      </c>
      <c r="B248" s="3" t="s">
        <v>3824</v>
      </c>
      <c r="C248" s="3" t="s">
        <v>2732</v>
      </c>
      <c r="D248" s="1" t="s">
        <v>242</v>
      </c>
      <c r="E248" s="1" t="s">
        <v>2733</v>
      </c>
      <c r="F248" s="1" t="s">
        <v>2734</v>
      </c>
      <c r="G248" s="4" t="s">
        <v>2735</v>
      </c>
      <c r="H248" s="1" t="s">
        <v>15</v>
      </c>
      <c r="I248" s="19" t="s">
        <v>2565</v>
      </c>
      <c r="J248" s="1">
        <v>0</v>
      </c>
    </row>
    <row r="249" spans="1:10" ht="14.4" hidden="1" x14ac:dyDescent="0.3">
      <c r="A249" s="2">
        <v>1502</v>
      </c>
      <c r="B249" s="3" t="s">
        <v>3824</v>
      </c>
      <c r="C249" s="3" t="s">
        <v>2775</v>
      </c>
      <c r="D249" s="1" t="s">
        <v>1298</v>
      </c>
      <c r="E249" s="1" t="s">
        <v>2776</v>
      </c>
      <c r="F249" s="1" t="s">
        <v>2777</v>
      </c>
      <c r="G249" s="4" t="s">
        <v>2778</v>
      </c>
      <c r="H249" s="1" t="s">
        <v>15</v>
      </c>
      <c r="I249" s="19" t="s">
        <v>2565</v>
      </c>
      <c r="J249" s="1">
        <v>0</v>
      </c>
    </row>
    <row r="250" spans="1:10" ht="14.4" hidden="1" x14ac:dyDescent="0.3">
      <c r="A250" s="2">
        <v>1582</v>
      </c>
      <c r="B250" s="3" t="s">
        <v>3824</v>
      </c>
      <c r="C250" s="3" t="s">
        <v>2795</v>
      </c>
      <c r="D250" s="1" t="s">
        <v>1298</v>
      </c>
      <c r="E250" s="1" t="s">
        <v>2796</v>
      </c>
      <c r="F250" s="1" t="s">
        <v>2797</v>
      </c>
      <c r="G250" s="4" t="s">
        <v>2798</v>
      </c>
      <c r="H250" s="1" t="s">
        <v>15</v>
      </c>
      <c r="I250" s="19" t="s">
        <v>2565</v>
      </c>
      <c r="J250" s="1">
        <v>0</v>
      </c>
    </row>
    <row r="251" spans="1:10" ht="14.4" hidden="1" x14ac:dyDescent="0.3">
      <c r="A251" s="2">
        <v>1587</v>
      </c>
      <c r="B251" s="3" t="s">
        <v>3824</v>
      </c>
      <c r="C251" s="3" t="s">
        <v>2799</v>
      </c>
      <c r="D251" s="1" t="s">
        <v>242</v>
      </c>
      <c r="E251" s="1" t="s">
        <v>2800</v>
      </c>
      <c r="F251" s="1" t="s">
        <v>2801</v>
      </c>
      <c r="G251" s="4" t="s">
        <v>2802</v>
      </c>
      <c r="H251" s="1" t="s">
        <v>15</v>
      </c>
      <c r="I251" s="19" t="s">
        <v>2565</v>
      </c>
      <c r="J251" s="1">
        <v>0</v>
      </c>
    </row>
    <row r="252" spans="1:10" ht="14.4" hidden="1" x14ac:dyDescent="0.3">
      <c r="A252" s="2">
        <v>1654</v>
      </c>
      <c r="B252" s="3" t="s">
        <v>3824</v>
      </c>
      <c r="C252" s="3" t="s">
        <v>2807</v>
      </c>
      <c r="D252" s="1" t="s">
        <v>242</v>
      </c>
      <c r="E252" s="1" t="s">
        <v>2808</v>
      </c>
      <c r="F252" s="1" t="s">
        <v>2809</v>
      </c>
      <c r="G252" s="4" t="s">
        <v>2810</v>
      </c>
      <c r="H252" s="1" t="s">
        <v>15</v>
      </c>
      <c r="I252" s="19" t="s">
        <v>2565</v>
      </c>
      <c r="J252" s="1">
        <v>0</v>
      </c>
    </row>
    <row r="253" spans="1:10" ht="14.4" hidden="1" x14ac:dyDescent="0.3">
      <c r="A253" s="2">
        <v>1834</v>
      </c>
      <c r="B253" s="3" t="s">
        <v>3824</v>
      </c>
      <c r="C253" s="3" t="s">
        <v>2826</v>
      </c>
      <c r="D253" s="1" t="s">
        <v>1298</v>
      </c>
      <c r="E253" s="1" t="s">
        <v>2827</v>
      </c>
      <c r="F253" s="1" t="s">
        <v>2828</v>
      </c>
      <c r="G253" s="4" t="s">
        <v>2829</v>
      </c>
      <c r="H253" s="1" t="s">
        <v>15</v>
      </c>
      <c r="I253" s="19" t="s">
        <v>2565</v>
      </c>
      <c r="J253" s="1">
        <v>0</v>
      </c>
    </row>
    <row r="254" spans="1:10" ht="14.4" hidden="1" x14ac:dyDescent="0.3">
      <c r="A254" s="2">
        <v>1836</v>
      </c>
      <c r="B254" s="3" t="s">
        <v>3824</v>
      </c>
      <c r="C254" s="3" t="s">
        <v>2830</v>
      </c>
      <c r="D254" s="1" t="s">
        <v>1298</v>
      </c>
      <c r="E254" s="1" t="s">
        <v>2831</v>
      </c>
      <c r="F254" s="1" t="s">
        <v>2832</v>
      </c>
      <c r="G254" s="4" t="s">
        <v>2833</v>
      </c>
      <c r="H254" s="1" t="s">
        <v>15</v>
      </c>
      <c r="I254" s="19" t="s">
        <v>2565</v>
      </c>
      <c r="J254" s="1">
        <v>0</v>
      </c>
    </row>
    <row r="255" spans="1:10" ht="14.4" hidden="1" x14ac:dyDescent="0.3">
      <c r="A255" s="2">
        <v>2059</v>
      </c>
      <c r="B255" s="3" t="s">
        <v>3824</v>
      </c>
      <c r="C255" s="3" t="s">
        <v>2882</v>
      </c>
      <c r="D255" s="1" t="s">
        <v>1298</v>
      </c>
      <c r="E255" s="1" t="s">
        <v>2883</v>
      </c>
      <c r="F255" s="1" t="s">
        <v>2884</v>
      </c>
      <c r="G255" s="4" t="s">
        <v>2885</v>
      </c>
      <c r="H255" s="1" t="s">
        <v>15</v>
      </c>
      <c r="I255" s="19" t="s">
        <v>2565</v>
      </c>
      <c r="J255" s="1">
        <v>0</v>
      </c>
    </row>
    <row r="256" spans="1:10" ht="14.4" hidden="1" x14ac:dyDescent="0.3">
      <c r="A256" s="2">
        <v>2146</v>
      </c>
      <c r="B256" s="3" t="s">
        <v>3824</v>
      </c>
      <c r="C256" s="3" t="s">
        <v>2886</v>
      </c>
      <c r="D256" s="1" t="s">
        <v>242</v>
      </c>
      <c r="E256" s="1" t="s">
        <v>2887</v>
      </c>
      <c r="F256" s="1" t="s">
        <v>2888</v>
      </c>
      <c r="G256" s="4" t="s">
        <v>2889</v>
      </c>
      <c r="H256" s="1" t="s">
        <v>15</v>
      </c>
      <c r="I256" s="19" t="s">
        <v>2565</v>
      </c>
      <c r="J256" s="1">
        <v>0</v>
      </c>
    </row>
    <row r="257" spans="1:11" ht="14.4" hidden="1" x14ac:dyDescent="0.3">
      <c r="A257" s="2">
        <v>2158</v>
      </c>
      <c r="B257" s="3" t="s">
        <v>3824</v>
      </c>
      <c r="C257" s="3" t="s">
        <v>826</v>
      </c>
      <c r="D257" s="1" t="s">
        <v>1298</v>
      </c>
      <c r="E257" s="1" t="s">
        <v>2890</v>
      </c>
      <c r="F257" s="1" t="s">
        <v>2891</v>
      </c>
      <c r="G257" s="4" t="s">
        <v>2892</v>
      </c>
      <c r="H257" s="1" t="s">
        <v>15</v>
      </c>
      <c r="I257" s="19" t="s">
        <v>2565</v>
      </c>
      <c r="J257" s="1">
        <v>0</v>
      </c>
    </row>
    <row r="258" spans="1:11" ht="14.4" hidden="1" x14ac:dyDescent="0.3">
      <c r="A258" s="2">
        <v>2250</v>
      </c>
      <c r="B258" s="3" t="s">
        <v>3824</v>
      </c>
      <c r="C258" s="3" t="s">
        <v>2901</v>
      </c>
      <c r="D258" s="1" t="s">
        <v>242</v>
      </c>
      <c r="E258" s="1" t="s">
        <v>2902</v>
      </c>
      <c r="F258" s="1" t="s">
        <v>2903</v>
      </c>
      <c r="G258" s="4" t="s">
        <v>2904</v>
      </c>
      <c r="H258" s="1" t="s">
        <v>15</v>
      </c>
      <c r="I258" s="19" t="s">
        <v>2565</v>
      </c>
      <c r="J258" s="1">
        <v>0</v>
      </c>
    </row>
    <row r="259" spans="1:11" ht="14.4" hidden="1" x14ac:dyDescent="0.3">
      <c r="A259" s="2">
        <v>2780</v>
      </c>
      <c r="B259" s="3" t="s">
        <v>3824</v>
      </c>
      <c r="C259" s="3" t="s">
        <v>2965</v>
      </c>
      <c r="D259" s="1" t="s">
        <v>1298</v>
      </c>
      <c r="E259" s="1" t="s">
        <v>2966</v>
      </c>
      <c r="F259" s="1" t="s">
        <v>2967</v>
      </c>
      <c r="G259" s="4" t="s">
        <v>2968</v>
      </c>
      <c r="H259" s="1" t="s">
        <v>15</v>
      </c>
      <c r="I259" s="19" t="s">
        <v>2565</v>
      </c>
      <c r="J259" s="1">
        <v>0</v>
      </c>
    </row>
    <row r="260" spans="1:11" ht="14.4" hidden="1" x14ac:dyDescent="0.3">
      <c r="A260" s="2">
        <v>2898</v>
      </c>
      <c r="B260" s="3" t="s">
        <v>3824</v>
      </c>
      <c r="C260" s="3" t="s">
        <v>2998</v>
      </c>
      <c r="D260" s="1" t="s">
        <v>1298</v>
      </c>
      <c r="E260" s="1" t="s">
        <v>2999</v>
      </c>
      <c r="F260" s="1" t="s">
        <v>3000</v>
      </c>
      <c r="G260" s="4" t="s">
        <v>3001</v>
      </c>
      <c r="H260" s="1" t="s">
        <v>15</v>
      </c>
      <c r="I260" s="19" t="s">
        <v>2565</v>
      </c>
      <c r="J260" s="1">
        <v>0</v>
      </c>
      <c r="K260" t="s">
        <v>692</v>
      </c>
    </row>
    <row r="261" spans="1:11" ht="14.4" hidden="1" x14ac:dyDescent="0.3">
      <c r="A261" s="2">
        <v>2950</v>
      </c>
      <c r="B261" s="3" t="s">
        <v>3824</v>
      </c>
      <c r="C261" s="3" t="s">
        <v>3010</v>
      </c>
      <c r="D261" s="1" t="s">
        <v>1298</v>
      </c>
      <c r="E261" s="1" t="s">
        <v>3011</v>
      </c>
      <c r="F261" s="1" t="s">
        <v>3012</v>
      </c>
      <c r="G261" s="4" t="s">
        <v>3013</v>
      </c>
      <c r="H261" s="1" t="s">
        <v>15</v>
      </c>
      <c r="I261" s="19" t="s">
        <v>2565</v>
      </c>
      <c r="J261" s="1">
        <v>0</v>
      </c>
    </row>
    <row r="262" spans="1:11" ht="14.4" hidden="1" x14ac:dyDescent="0.3">
      <c r="A262" s="2">
        <v>2961</v>
      </c>
      <c r="B262" s="3" t="s">
        <v>3824</v>
      </c>
      <c r="C262" s="3" t="s">
        <v>3014</v>
      </c>
      <c r="D262" s="1" t="s">
        <v>242</v>
      </c>
      <c r="E262" s="1" t="s">
        <v>3015</v>
      </c>
      <c r="F262" s="1" t="s">
        <v>3016</v>
      </c>
      <c r="G262" s="4" t="s">
        <v>3017</v>
      </c>
      <c r="H262" s="1" t="s">
        <v>15</v>
      </c>
      <c r="I262" s="19" t="s">
        <v>2565</v>
      </c>
      <c r="J262" s="1">
        <v>0</v>
      </c>
    </row>
    <row r="263" spans="1:11" ht="14.4" hidden="1" x14ac:dyDescent="0.3">
      <c r="A263" s="2">
        <v>3065</v>
      </c>
      <c r="B263" s="3" t="s">
        <v>3824</v>
      </c>
      <c r="C263" s="3" t="s">
        <v>3042</v>
      </c>
      <c r="D263" s="1" t="s">
        <v>242</v>
      </c>
      <c r="E263" s="1" t="s">
        <v>3043</v>
      </c>
      <c r="F263" s="1" t="s">
        <v>3044</v>
      </c>
      <c r="G263" s="4" t="s">
        <v>3045</v>
      </c>
      <c r="H263" s="1" t="s">
        <v>15</v>
      </c>
      <c r="I263" s="19" t="s">
        <v>2565</v>
      </c>
      <c r="J263" s="1">
        <v>0</v>
      </c>
    </row>
    <row r="264" spans="1:11" ht="14.4" hidden="1" x14ac:dyDescent="0.3">
      <c r="A264" s="2">
        <v>3121</v>
      </c>
      <c r="B264" s="3" t="s">
        <v>3824</v>
      </c>
      <c r="C264" s="3" t="s">
        <v>3054</v>
      </c>
      <c r="D264" s="1" t="s">
        <v>242</v>
      </c>
      <c r="E264" s="1" t="s">
        <v>3055</v>
      </c>
      <c r="F264" s="1" t="s">
        <v>3056</v>
      </c>
      <c r="G264" s="4" t="s">
        <v>3057</v>
      </c>
      <c r="H264" s="1" t="s">
        <v>15</v>
      </c>
      <c r="I264" s="19" t="s">
        <v>2565</v>
      </c>
      <c r="J264" s="1">
        <v>0</v>
      </c>
    </row>
    <row r="265" spans="1:11" ht="14.4" hidden="1" x14ac:dyDescent="0.3">
      <c r="A265" s="2">
        <v>3142</v>
      </c>
      <c r="B265" s="3" t="s">
        <v>3824</v>
      </c>
      <c r="C265" s="3" t="s">
        <v>3058</v>
      </c>
      <c r="D265" s="1" t="s">
        <v>1298</v>
      </c>
      <c r="E265" s="1" t="s">
        <v>3059</v>
      </c>
      <c r="F265" s="1" t="s">
        <v>3060</v>
      </c>
      <c r="G265" s="4" t="s">
        <v>3061</v>
      </c>
      <c r="H265" s="1" t="s">
        <v>15</v>
      </c>
      <c r="I265" s="19" t="s">
        <v>2565</v>
      </c>
      <c r="J265" s="1">
        <v>0</v>
      </c>
    </row>
    <row r="266" spans="1:11" ht="14.4" hidden="1" x14ac:dyDescent="0.3">
      <c r="A266" s="2">
        <v>3211</v>
      </c>
      <c r="B266" s="3" t="s">
        <v>3824</v>
      </c>
      <c r="C266" s="3" t="s">
        <v>3074</v>
      </c>
      <c r="D266" s="1" t="s">
        <v>1298</v>
      </c>
      <c r="E266" s="1" t="s">
        <v>3075</v>
      </c>
      <c r="F266" s="1" t="s">
        <v>3076</v>
      </c>
      <c r="G266" s="4" t="s">
        <v>3077</v>
      </c>
      <c r="H266" s="1" t="s">
        <v>15</v>
      </c>
      <c r="I266" s="19" t="s">
        <v>2565</v>
      </c>
      <c r="J266" s="1">
        <v>0</v>
      </c>
    </row>
    <row r="267" spans="1:11" ht="14.4" hidden="1" x14ac:dyDescent="0.3">
      <c r="A267" s="2">
        <v>3216</v>
      </c>
      <c r="B267" s="3" t="s">
        <v>3824</v>
      </c>
      <c r="C267" s="3" t="s">
        <v>3078</v>
      </c>
      <c r="D267" s="1" t="s">
        <v>242</v>
      </c>
      <c r="E267" s="1" t="s">
        <v>3079</v>
      </c>
      <c r="F267" s="1" t="s">
        <v>3080</v>
      </c>
      <c r="G267" s="4" t="s">
        <v>3081</v>
      </c>
      <c r="H267" s="1" t="s">
        <v>15</v>
      </c>
      <c r="I267" s="19" t="s">
        <v>2565</v>
      </c>
      <c r="J267" s="1">
        <v>0</v>
      </c>
    </row>
    <row r="268" spans="1:11" ht="14.4" hidden="1" x14ac:dyDescent="0.3">
      <c r="A268" s="2">
        <v>3285</v>
      </c>
      <c r="B268" s="3" t="s">
        <v>3824</v>
      </c>
      <c r="C268" s="3" t="s">
        <v>3098</v>
      </c>
      <c r="D268" s="1" t="s">
        <v>242</v>
      </c>
      <c r="E268" s="1" t="s">
        <v>3099</v>
      </c>
      <c r="F268" s="1" t="s">
        <v>3100</v>
      </c>
      <c r="G268" s="4" t="s">
        <v>3101</v>
      </c>
      <c r="H268" s="1" t="s">
        <v>15</v>
      </c>
      <c r="I268" s="19" t="s">
        <v>2565</v>
      </c>
      <c r="J268" s="1">
        <v>0</v>
      </c>
    </row>
    <row r="269" spans="1:11" ht="14.4" hidden="1" x14ac:dyDescent="0.3">
      <c r="A269" s="2">
        <v>3290</v>
      </c>
      <c r="B269" s="3" t="s">
        <v>3824</v>
      </c>
      <c r="C269" s="3" t="s">
        <v>3106</v>
      </c>
      <c r="D269" s="1" t="s">
        <v>242</v>
      </c>
      <c r="E269" s="1" t="s">
        <v>3107</v>
      </c>
      <c r="F269" s="1" t="s">
        <v>3108</v>
      </c>
      <c r="G269" s="4" t="s">
        <v>3109</v>
      </c>
      <c r="H269" s="1" t="s">
        <v>15</v>
      </c>
      <c r="I269" s="19" t="s">
        <v>2565</v>
      </c>
      <c r="J269" s="1">
        <v>0</v>
      </c>
    </row>
    <row r="270" spans="1:11" ht="14.4" hidden="1" x14ac:dyDescent="0.3">
      <c r="A270" s="2">
        <v>3295</v>
      </c>
      <c r="B270" s="3" t="s">
        <v>3824</v>
      </c>
      <c r="C270" s="3" t="s">
        <v>3110</v>
      </c>
      <c r="D270" s="1" t="s">
        <v>242</v>
      </c>
      <c r="E270" s="1" t="s">
        <v>3111</v>
      </c>
      <c r="F270" s="1" t="s">
        <v>3112</v>
      </c>
      <c r="G270" s="4" t="s">
        <v>3113</v>
      </c>
      <c r="H270" s="1" t="s">
        <v>15</v>
      </c>
      <c r="I270" s="19" t="s">
        <v>2565</v>
      </c>
      <c r="J270" s="1">
        <v>0</v>
      </c>
    </row>
    <row r="271" spans="1:11" ht="14.4" hidden="1" x14ac:dyDescent="0.3">
      <c r="A271" s="2">
        <v>3340</v>
      </c>
      <c r="B271" s="3" t="s">
        <v>3824</v>
      </c>
      <c r="C271" s="3" t="s">
        <v>3118</v>
      </c>
      <c r="D271" s="1" t="s">
        <v>1298</v>
      </c>
      <c r="E271" s="1" t="s">
        <v>3119</v>
      </c>
      <c r="F271" s="1" t="s">
        <v>3120</v>
      </c>
      <c r="G271" s="4" t="s">
        <v>3121</v>
      </c>
      <c r="H271" s="1" t="s">
        <v>15</v>
      </c>
      <c r="I271" s="19" t="s">
        <v>2565</v>
      </c>
      <c r="J271" s="1">
        <v>0</v>
      </c>
    </row>
    <row r="272" spans="1:11" ht="14.4" hidden="1" x14ac:dyDescent="0.3">
      <c r="A272" s="2">
        <v>3365</v>
      </c>
      <c r="B272" s="3" t="s">
        <v>3824</v>
      </c>
      <c r="C272" s="3" t="s">
        <v>3122</v>
      </c>
      <c r="D272" s="1" t="s">
        <v>1298</v>
      </c>
      <c r="E272" s="1" t="s">
        <v>3123</v>
      </c>
      <c r="F272" s="1" t="s">
        <v>3124</v>
      </c>
      <c r="G272" s="4" t="s">
        <v>3125</v>
      </c>
      <c r="H272" s="1" t="s">
        <v>15</v>
      </c>
      <c r="I272" s="19" t="s">
        <v>2565</v>
      </c>
      <c r="J272" s="1">
        <v>0</v>
      </c>
    </row>
    <row r="273" spans="1:10" ht="14.4" hidden="1" x14ac:dyDescent="0.3">
      <c r="A273" s="2">
        <v>3371</v>
      </c>
      <c r="B273" s="3" t="s">
        <v>3824</v>
      </c>
      <c r="C273" s="3" t="s">
        <v>3126</v>
      </c>
      <c r="D273" s="1" t="s">
        <v>242</v>
      </c>
      <c r="E273" s="1" t="s">
        <v>3127</v>
      </c>
      <c r="F273" s="1" t="s">
        <v>3128</v>
      </c>
      <c r="G273" s="4" t="s">
        <v>3129</v>
      </c>
      <c r="H273" s="1" t="s">
        <v>15</v>
      </c>
      <c r="I273" s="19" t="s">
        <v>2565</v>
      </c>
      <c r="J273" s="1">
        <v>0</v>
      </c>
    </row>
    <row r="274" spans="1:10" ht="14.4" hidden="1" x14ac:dyDescent="0.3">
      <c r="A274" s="2">
        <v>3529</v>
      </c>
      <c r="B274" s="3" t="s">
        <v>3824</v>
      </c>
      <c r="C274" s="3" t="s">
        <v>3146</v>
      </c>
      <c r="D274" s="1" t="s">
        <v>242</v>
      </c>
      <c r="E274" s="1" t="s">
        <v>3147</v>
      </c>
      <c r="F274" s="1" t="s">
        <v>3148</v>
      </c>
      <c r="G274" s="4" t="s">
        <v>3149</v>
      </c>
      <c r="H274" s="1" t="s">
        <v>15</v>
      </c>
      <c r="I274" s="19" t="s">
        <v>2565</v>
      </c>
      <c r="J274" s="1">
        <v>0</v>
      </c>
    </row>
    <row r="275" spans="1:10" ht="14.4" hidden="1" x14ac:dyDescent="0.3">
      <c r="A275" s="2">
        <v>3536</v>
      </c>
      <c r="B275" s="3" t="s">
        <v>3824</v>
      </c>
      <c r="C275" s="3" t="s">
        <v>3150</v>
      </c>
      <c r="D275" s="1" t="s">
        <v>1298</v>
      </c>
      <c r="E275" s="1" t="s">
        <v>3151</v>
      </c>
      <c r="F275" s="1" t="s">
        <v>3152</v>
      </c>
      <c r="G275" s="4" t="s">
        <v>3153</v>
      </c>
      <c r="H275" s="1" t="s">
        <v>15</v>
      </c>
      <c r="I275" s="19" t="s">
        <v>2565</v>
      </c>
      <c r="J275" s="1">
        <v>0</v>
      </c>
    </row>
    <row r="276" spans="1:10" ht="14.4" hidden="1" x14ac:dyDescent="0.3">
      <c r="A276" s="2">
        <v>3605</v>
      </c>
      <c r="B276" s="3" t="s">
        <v>3824</v>
      </c>
      <c r="C276" s="3" t="s">
        <v>3170</v>
      </c>
      <c r="D276" s="1" t="s">
        <v>1298</v>
      </c>
      <c r="E276" s="1" t="s">
        <v>3171</v>
      </c>
      <c r="F276" s="1" t="s">
        <v>3172</v>
      </c>
      <c r="G276" s="4" t="s">
        <v>3173</v>
      </c>
      <c r="H276" s="1" t="s">
        <v>15</v>
      </c>
      <c r="I276" s="19" t="s">
        <v>2565</v>
      </c>
      <c r="J276" s="1">
        <v>0</v>
      </c>
    </row>
    <row r="277" spans="1:10" ht="14.4" hidden="1" x14ac:dyDescent="0.3">
      <c r="A277" s="2">
        <v>3633</v>
      </c>
      <c r="B277" s="3" t="s">
        <v>3824</v>
      </c>
      <c r="C277" s="3" t="s">
        <v>3174</v>
      </c>
      <c r="D277" s="1" t="s">
        <v>242</v>
      </c>
      <c r="E277" s="1" t="s">
        <v>3175</v>
      </c>
      <c r="F277" s="1" t="s">
        <v>3176</v>
      </c>
      <c r="G277" s="4" t="s">
        <v>3177</v>
      </c>
      <c r="H277" s="1" t="s">
        <v>15</v>
      </c>
      <c r="I277" s="19" t="s">
        <v>2565</v>
      </c>
      <c r="J277" s="1">
        <v>0</v>
      </c>
    </row>
    <row r="278" spans="1:10" ht="14.4" hidden="1" x14ac:dyDescent="0.3">
      <c r="A278" s="2">
        <v>3674</v>
      </c>
      <c r="B278" s="3" t="s">
        <v>3824</v>
      </c>
      <c r="C278" s="3" t="s">
        <v>3190</v>
      </c>
      <c r="D278" s="1" t="s">
        <v>1298</v>
      </c>
      <c r="E278" s="1" t="s">
        <v>3191</v>
      </c>
      <c r="F278" s="1" t="s">
        <v>3192</v>
      </c>
      <c r="G278" s="4" t="s">
        <v>3193</v>
      </c>
      <c r="H278" s="1" t="s">
        <v>15</v>
      </c>
      <c r="I278" s="19" t="s">
        <v>2565</v>
      </c>
      <c r="J278" s="1">
        <v>0</v>
      </c>
    </row>
    <row r="279" spans="1:10" ht="14.4" hidden="1" x14ac:dyDescent="0.3">
      <c r="A279" s="2">
        <v>3691</v>
      </c>
      <c r="B279" s="3" t="s">
        <v>3824</v>
      </c>
      <c r="C279" s="3" t="s">
        <v>3194</v>
      </c>
      <c r="D279" s="1" t="s">
        <v>242</v>
      </c>
      <c r="E279" s="1" t="s">
        <v>3195</v>
      </c>
      <c r="F279" s="1" t="s">
        <v>3196</v>
      </c>
      <c r="G279" s="4" t="s">
        <v>3197</v>
      </c>
      <c r="H279" s="1" t="s">
        <v>15</v>
      </c>
      <c r="I279" s="19" t="s">
        <v>2565</v>
      </c>
      <c r="J279" s="1">
        <v>0</v>
      </c>
    </row>
    <row r="280" spans="1:10" ht="14.4" hidden="1" x14ac:dyDescent="0.3">
      <c r="A280" s="2">
        <v>3717</v>
      </c>
      <c r="B280" s="3" t="s">
        <v>3824</v>
      </c>
      <c r="C280" s="3" t="s">
        <v>3202</v>
      </c>
      <c r="D280" s="1" t="s">
        <v>1298</v>
      </c>
      <c r="E280" s="1" t="s">
        <v>3203</v>
      </c>
      <c r="F280" s="1" t="s">
        <v>3204</v>
      </c>
      <c r="G280" s="4" t="s">
        <v>3205</v>
      </c>
      <c r="H280" s="1" t="s">
        <v>15</v>
      </c>
      <c r="I280" s="19" t="s">
        <v>2565</v>
      </c>
      <c r="J280" s="1">
        <v>0</v>
      </c>
    </row>
    <row r="281" spans="1:10" ht="14.4" hidden="1" x14ac:dyDescent="0.3">
      <c r="A281" s="2">
        <v>3808</v>
      </c>
      <c r="B281" s="3" t="s">
        <v>3824</v>
      </c>
      <c r="C281" s="3" t="s">
        <v>3238</v>
      </c>
      <c r="D281" s="1" t="s">
        <v>1298</v>
      </c>
      <c r="E281" s="1" t="s">
        <v>3239</v>
      </c>
      <c r="F281" s="1" t="s">
        <v>3240</v>
      </c>
      <c r="G281" s="4" t="s">
        <v>3241</v>
      </c>
      <c r="H281" s="1" t="s">
        <v>15</v>
      </c>
      <c r="I281" s="19" t="s">
        <v>2565</v>
      </c>
      <c r="J281" s="1">
        <v>0</v>
      </c>
    </row>
    <row r="282" spans="1:10" ht="14.4" hidden="1" x14ac:dyDescent="0.3">
      <c r="A282" s="2">
        <v>3904</v>
      </c>
      <c r="B282" s="3" t="s">
        <v>3824</v>
      </c>
      <c r="C282" s="3" t="s">
        <v>3246</v>
      </c>
      <c r="D282" s="1" t="s">
        <v>242</v>
      </c>
      <c r="E282" s="1" t="s">
        <v>3247</v>
      </c>
      <c r="F282" s="1" t="s">
        <v>3248</v>
      </c>
      <c r="G282" s="4" t="s">
        <v>3249</v>
      </c>
      <c r="H282" s="1" t="s">
        <v>15</v>
      </c>
      <c r="I282" s="19" t="s">
        <v>2565</v>
      </c>
      <c r="J282" s="1">
        <v>0</v>
      </c>
    </row>
    <row r="283" spans="1:10" ht="14.4" hidden="1" x14ac:dyDescent="0.3">
      <c r="A283" s="2">
        <v>3906</v>
      </c>
      <c r="B283" s="3" t="s">
        <v>3824</v>
      </c>
      <c r="C283" s="3" t="s">
        <v>3250</v>
      </c>
      <c r="D283" s="1" t="s">
        <v>1298</v>
      </c>
      <c r="E283" s="1" t="s">
        <v>3251</v>
      </c>
      <c r="F283" s="1" t="s">
        <v>3252</v>
      </c>
      <c r="G283" s="4" t="s">
        <v>3253</v>
      </c>
      <c r="H283" s="1" t="s">
        <v>15</v>
      </c>
      <c r="I283" s="19" t="s">
        <v>2565</v>
      </c>
      <c r="J283" s="1">
        <v>0</v>
      </c>
    </row>
    <row r="284" spans="1:10" ht="14.4" hidden="1" x14ac:dyDescent="0.3">
      <c r="A284" s="2">
        <v>3908</v>
      </c>
      <c r="B284" s="3" t="s">
        <v>3824</v>
      </c>
      <c r="C284" s="3" t="s">
        <v>3254</v>
      </c>
      <c r="D284" s="1" t="s">
        <v>242</v>
      </c>
      <c r="E284" s="1" t="s">
        <v>3255</v>
      </c>
      <c r="F284" s="1" t="s">
        <v>3256</v>
      </c>
      <c r="G284" s="4" t="s">
        <v>3257</v>
      </c>
      <c r="H284" s="1" t="s">
        <v>15</v>
      </c>
      <c r="I284" s="19" t="s">
        <v>2565</v>
      </c>
      <c r="J284" s="1">
        <v>0</v>
      </c>
    </row>
    <row r="285" spans="1:10" ht="14.4" hidden="1" x14ac:dyDescent="0.3">
      <c r="A285" s="2">
        <v>3942</v>
      </c>
      <c r="B285" s="3" t="s">
        <v>3824</v>
      </c>
      <c r="C285" s="3" t="s">
        <v>3266</v>
      </c>
      <c r="D285" s="1" t="s">
        <v>242</v>
      </c>
      <c r="E285" s="1" t="s">
        <v>3267</v>
      </c>
      <c r="F285" s="1" t="s">
        <v>3268</v>
      </c>
      <c r="G285" s="4" t="s">
        <v>3269</v>
      </c>
      <c r="H285" s="1" t="s">
        <v>15</v>
      </c>
      <c r="I285" s="19" t="s">
        <v>2565</v>
      </c>
      <c r="J285" s="1">
        <v>0</v>
      </c>
    </row>
    <row r="286" spans="1:10" ht="14.4" hidden="1" x14ac:dyDescent="0.3">
      <c r="A286" s="2">
        <v>4096</v>
      </c>
      <c r="B286" s="3" t="s">
        <v>4437</v>
      </c>
      <c r="C286" s="3" t="s">
        <v>3298</v>
      </c>
      <c r="D286" s="1" t="s">
        <v>242</v>
      </c>
      <c r="E286" s="1" t="s">
        <v>3299</v>
      </c>
      <c r="F286" s="1" t="s">
        <v>3300</v>
      </c>
      <c r="G286" s="4" t="s">
        <v>3301</v>
      </c>
      <c r="H286" s="1" t="s">
        <v>15</v>
      </c>
      <c r="I286" s="19" t="s">
        <v>2565</v>
      </c>
      <c r="J286" s="1">
        <v>0</v>
      </c>
    </row>
    <row r="287" spans="1:10" ht="14.4" hidden="1" x14ac:dyDescent="0.3">
      <c r="A287" s="2">
        <v>4325</v>
      </c>
      <c r="B287" s="3" t="s">
        <v>4442</v>
      </c>
      <c r="C287" s="3" t="s">
        <v>3358</v>
      </c>
      <c r="D287" s="1" t="s">
        <v>1298</v>
      </c>
      <c r="E287" s="1" t="s">
        <v>3359</v>
      </c>
      <c r="F287" s="1" t="s">
        <v>3360</v>
      </c>
      <c r="G287" s="4" t="s">
        <v>3361</v>
      </c>
      <c r="H287" s="1" t="s">
        <v>15</v>
      </c>
      <c r="I287" s="19" t="s">
        <v>2565</v>
      </c>
      <c r="J287" s="1">
        <v>0</v>
      </c>
    </row>
    <row r="288" spans="1:10" ht="14.4" hidden="1" x14ac:dyDescent="0.3">
      <c r="A288" s="2">
        <v>4576</v>
      </c>
      <c r="B288" s="3" t="s">
        <v>4475</v>
      </c>
      <c r="C288" s="3" t="s">
        <v>3426</v>
      </c>
      <c r="D288" s="1" t="s">
        <v>242</v>
      </c>
      <c r="E288" s="1" t="s">
        <v>3427</v>
      </c>
      <c r="F288" s="1" t="s">
        <v>3428</v>
      </c>
      <c r="G288" s="4" t="s">
        <v>3429</v>
      </c>
      <c r="H288" s="1" t="s">
        <v>15</v>
      </c>
      <c r="I288" s="19" t="s">
        <v>2565</v>
      </c>
      <c r="J288" s="1">
        <v>0</v>
      </c>
    </row>
    <row r="289" spans="1:10" ht="14.4" hidden="1" x14ac:dyDescent="0.3">
      <c r="A289" s="2">
        <v>4770</v>
      </c>
      <c r="B289" s="3" t="s">
        <v>4475</v>
      </c>
      <c r="C289" s="3" t="s">
        <v>258</v>
      </c>
      <c r="D289" s="1" t="s">
        <v>1298</v>
      </c>
      <c r="E289" s="1" t="s">
        <v>3452</v>
      </c>
      <c r="F289" s="1" t="s">
        <v>3453</v>
      </c>
      <c r="G289" s="4" t="s">
        <v>3454</v>
      </c>
      <c r="H289" s="1" t="s">
        <v>15</v>
      </c>
      <c r="I289" s="19" t="s">
        <v>2565</v>
      </c>
      <c r="J289" s="1">
        <v>0</v>
      </c>
    </row>
    <row r="290" spans="1:10" ht="14.4" hidden="1" x14ac:dyDescent="0.3">
      <c r="A290" s="2">
        <v>4865</v>
      </c>
      <c r="B290" s="3" t="s">
        <v>4475</v>
      </c>
      <c r="C290" s="3" t="s">
        <v>3463</v>
      </c>
      <c r="D290" s="1" t="s">
        <v>1298</v>
      </c>
      <c r="E290" s="1" t="s">
        <v>3464</v>
      </c>
      <c r="F290" s="1" t="s">
        <v>3465</v>
      </c>
      <c r="G290" s="4" t="s">
        <v>3466</v>
      </c>
      <c r="H290" s="1" t="s">
        <v>15</v>
      </c>
      <c r="I290" s="19" t="s">
        <v>2565</v>
      </c>
      <c r="J290" s="1">
        <v>0</v>
      </c>
    </row>
    <row r="291" spans="1:10" ht="14.4" hidden="1" x14ac:dyDescent="0.3">
      <c r="A291" s="2">
        <v>5475</v>
      </c>
      <c r="B291" s="3" t="s">
        <v>4475</v>
      </c>
      <c r="C291" s="3" t="s">
        <v>3518</v>
      </c>
      <c r="D291" s="1" t="s">
        <v>1298</v>
      </c>
      <c r="E291" s="1" t="s">
        <v>3519</v>
      </c>
      <c r="F291" s="1" t="s">
        <v>3520</v>
      </c>
      <c r="G291" s="4" t="s">
        <v>3521</v>
      </c>
      <c r="H291" s="1" t="s">
        <v>15</v>
      </c>
      <c r="I291" s="19" t="s">
        <v>2565</v>
      </c>
      <c r="J291" s="1">
        <v>0</v>
      </c>
    </row>
    <row r="292" spans="1:10" ht="14.4" hidden="1" x14ac:dyDescent="0.3">
      <c r="A292" s="2">
        <v>5518</v>
      </c>
      <c r="B292" s="3" t="s">
        <v>4475</v>
      </c>
      <c r="C292" s="3" t="s">
        <v>3526</v>
      </c>
      <c r="D292" s="1" t="s">
        <v>1298</v>
      </c>
      <c r="E292" s="1" t="s">
        <v>3527</v>
      </c>
      <c r="F292" s="1" t="s">
        <v>3528</v>
      </c>
      <c r="G292" s="4" t="s">
        <v>3529</v>
      </c>
      <c r="H292" s="1" t="s">
        <v>15</v>
      </c>
      <c r="I292" s="19" t="s">
        <v>2565</v>
      </c>
      <c r="J292" s="1">
        <v>0</v>
      </c>
    </row>
    <row r="293" spans="1:10" ht="14.4" hidden="1" x14ac:dyDescent="0.3">
      <c r="A293" s="2">
        <v>5888</v>
      </c>
      <c r="B293" s="3" t="s">
        <v>4475</v>
      </c>
      <c r="C293" s="3" t="s">
        <v>3565</v>
      </c>
      <c r="D293" s="1" t="s">
        <v>1298</v>
      </c>
      <c r="E293" s="1" t="s">
        <v>3566</v>
      </c>
      <c r="F293" s="1" t="s">
        <v>3567</v>
      </c>
      <c r="G293" s="4" t="s">
        <v>3568</v>
      </c>
      <c r="H293" s="1" t="s">
        <v>15</v>
      </c>
      <c r="I293" s="19" t="s">
        <v>2565</v>
      </c>
      <c r="J293" s="1">
        <v>0</v>
      </c>
    </row>
    <row r="294" spans="1:10" ht="14.4" hidden="1" x14ac:dyDescent="0.3">
      <c r="A294" s="2">
        <v>5973</v>
      </c>
      <c r="B294" s="3" t="s">
        <v>4475</v>
      </c>
      <c r="C294" s="3" t="s">
        <v>3589</v>
      </c>
      <c r="D294" s="1" t="s">
        <v>1298</v>
      </c>
      <c r="E294" s="1" t="s">
        <v>3590</v>
      </c>
      <c r="F294" s="1" t="s">
        <v>3591</v>
      </c>
      <c r="G294" s="4" t="s">
        <v>3592</v>
      </c>
      <c r="H294" s="1" t="s">
        <v>15</v>
      </c>
      <c r="I294" s="19" t="s">
        <v>2565</v>
      </c>
      <c r="J294" s="1">
        <v>0</v>
      </c>
    </row>
    <row r="295" spans="1:10" ht="14.4" hidden="1" x14ac:dyDescent="0.3">
      <c r="A295" s="2">
        <v>6129</v>
      </c>
      <c r="B295" s="3" t="s">
        <v>4475</v>
      </c>
      <c r="C295" s="3" t="s">
        <v>3613</v>
      </c>
      <c r="D295" s="1" t="s">
        <v>1298</v>
      </c>
      <c r="E295" s="1" t="s">
        <v>3614</v>
      </c>
      <c r="F295" s="1" t="s">
        <v>3615</v>
      </c>
      <c r="G295" s="4" t="s">
        <v>3616</v>
      </c>
      <c r="H295" s="1" t="s">
        <v>15</v>
      </c>
      <c r="I295" s="19" t="s">
        <v>2565</v>
      </c>
      <c r="J295" s="1">
        <v>0</v>
      </c>
    </row>
    <row r="296" spans="1:10" ht="14.4" hidden="1" x14ac:dyDescent="0.3">
      <c r="A296" s="2">
        <v>6161</v>
      </c>
      <c r="B296" s="3" t="s">
        <v>4475</v>
      </c>
      <c r="C296" s="3" t="s">
        <v>3617</v>
      </c>
      <c r="D296" s="1" t="s">
        <v>1298</v>
      </c>
      <c r="E296" s="1" t="s">
        <v>3618</v>
      </c>
      <c r="F296" s="1" t="s">
        <v>3619</v>
      </c>
      <c r="G296" s="4" t="s">
        <v>3620</v>
      </c>
      <c r="H296" s="1" t="s">
        <v>15</v>
      </c>
      <c r="I296" s="19" t="s">
        <v>2565</v>
      </c>
      <c r="J296" s="1">
        <v>0</v>
      </c>
    </row>
    <row r="297" spans="1:10" ht="14.4" hidden="1" x14ac:dyDescent="0.3">
      <c r="A297" s="2">
        <v>6214</v>
      </c>
      <c r="B297" s="3" t="s">
        <v>4475</v>
      </c>
      <c r="C297" s="3" t="s">
        <v>430</v>
      </c>
      <c r="D297" s="1" t="s">
        <v>1298</v>
      </c>
      <c r="E297" s="1" t="s">
        <v>3632</v>
      </c>
      <c r="F297" s="1" t="s">
        <v>3633</v>
      </c>
      <c r="G297" s="4" t="s">
        <v>3634</v>
      </c>
      <c r="H297" s="1" t="s">
        <v>15</v>
      </c>
      <c r="I297" s="19" t="s">
        <v>2565</v>
      </c>
      <c r="J297" s="1">
        <v>0</v>
      </c>
    </row>
    <row r="298" spans="1:10" ht="14.4" hidden="1" x14ac:dyDescent="0.3">
      <c r="A298" s="2">
        <v>6246</v>
      </c>
      <c r="B298" s="3" t="s">
        <v>4475</v>
      </c>
      <c r="C298" s="3" t="s">
        <v>3639</v>
      </c>
      <c r="D298" s="1" t="s">
        <v>1298</v>
      </c>
      <c r="E298" s="1" t="s">
        <v>3640</v>
      </c>
      <c r="F298" s="1" t="s">
        <v>1333</v>
      </c>
      <c r="G298" s="4" t="s">
        <v>3641</v>
      </c>
      <c r="H298" s="1" t="s">
        <v>15</v>
      </c>
      <c r="I298" s="19" t="s">
        <v>2565</v>
      </c>
      <c r="J298" s="1">
        <v>0</v>
      </c>
    </row>
    <row r="299" spans="1:10" ht="14.4" hidden="1" x14ac:dyDescent="0.3">
      <c r="A299" s="2">
        <v>6437</v>
      </c>
      <c r="B299" s="3" t="s">
        <v>4475</v>
      </c>
      <c r="C299" s="3" t="s">
        <v>3665</v>
      </c>
      <c r="D299" s="1" t="s">
        <v>1298</v>
      </c>
      <c r="E299" s="1" t="s">
        <v>3666</v>
      </c>
      <c r="F299" s="1" t="s">
        <v>3667</v>
      </c>
      <c r="G299" s="4" t="s">
        <v>3668</v>
      </c>
      <c r="H299" s="1" t="s">
        <v>15</v>
      </c>
      <c r="I299" s="19" t="s">
        <v>2565</v>
      </c>
      <c r="J299" s="1">
        <v>0</v>
      </c>
    </row>
    <row r="300" spans="1:10" ht="14.4" hidden="1" x14ac:dyDescent="0.3">
      <c r="A300" s="2">
        <v>6639</v>
      </c>
      <c r="B300" s="3" t="s">
        <v>4475</v>
      </c>
      <c r="C300" s="3" t="s">
        <v>3673</v>
      </c>
      <c r="D300" s="1" t="s">
        <v>1298</v>
      </c>
      <c r="E300" s="1" t="s">
        <v>3674</v>
      </c>
      <c r="F300" s="1" t="s">
        <v>3675</v>
      </c>
      <c r="G300" s="4" t="s">
        <v>3676</v>
      </c>
      <c r="H300" s="1" t="s">
        <v>15</v>
      </c>
      <c r="I300" s="19" t="s">
        <v>2565</v>
      </c>
      <c r="J300" s="1">
        <v>0</v>
      </c>
    </row>
    <row r="301" spans="1:10" ht="14.4" hidden="1" x14ac:dyDescent="0.3">
      <c r="A301" s="2">
        <v>6656</v>
      </c>
      <c r="B301" s="3" t="s">
        <v>4475</v>
      </c>
      <c r="C301" s="3" t="s">
        <v>3677</v>
      </c>
      <c r="D301" s="1" t="s">
        <v>1298</v>
      </c>
      <c r="E301" s="1" t="s">
        <v>3678</v>
      </c>
      <c r="F301" s="1" t="s">
        <v>3679</v>
      </c>
      <c r="G301" s="4" t="s">
        <v>3680</v>
      </c>
      <c r="H301" s="1" t="s">
        <v>15</v>
      </c>
      <c r="I301" s="19" t="s">
        <v>2565</v>
      </c>
      <c r="J301" s="1">
        <v>0</v>
      </c>
    </row>
    <row r="302" spans="1:10" ht="14.4" hidden="1" x14ac:dyDescent="0.3">
      <c r="A302" s="2">
        <v>6700</v>
      </c>
      <c r="B302" s="3" t="s">
        <v>4475</v>
      </c>
      <c r="C302" s="3" t="s">
        <v>3685</v>
      </c>
      <c r="D302" s="1" t="s">
        <v>1298</v>
      </c>
      <c r="E302" s="1" t="s">
        <v>3686</v>
      </c>
      <c r="F302" s="1" t="s">
        <v>3687</v>
      </c>
      <c r="G302" s="4" t="s">
        <v>3688</v>
      </c>
      <c r="H302" s="1" t="s">
        <v>15</v>
      </c>
      <c r="I302" s="19" t="s">
        <v>2565</v>
      </c>
      <c r="J302" s="1">
        <v>0</v>
      </c>
    </row>
    <row r="303" spans="1:10" ht="14.4" hidden="1" x14ac:dyDescent="0.3">
      <c r="A303" s="2">
        <v>6780</v>
      </c>
      <c r="B303" s="3" t="s">
        <v>4475</v>
      </c>
      <c r="C303" s="3" t="s">
        <v>3697</v>
      </c>
      <c r="D303" s="1" t="s">
        <v>1298</v>
      </c>
      <c r="E303" s="1" t="s">
        <v>3698</v>
      </c>
      <c r="F303" s="1" t="s">
        <v>3699</v>
      </c>
      <c r="G303" s="4" t="s">
        <v>3700</v>
      </c>
      <c r="H303" s="1" t="s">
        <v>15</v>
      </c>
      <c r="I303" s="19" t="s">
        <v>2565</v>
      </c>
      <c r="J303" s="1">
        <v>0</v>
      </c>
    </row>
    <row r="304" spans="1:10" ht="14.4" hidden="1" x14ac:dyDescent="0.3">
      <c r="A304" s="2">
        <v>6829</v>
      </c>
      <c r="B304" s="3" t="s">
        <v>4475</v>
      </c>
      <c r="C304" s="3" t="s">
        <v>3704</v>
      </c>
      <c r="D304" s="1" t="s">
        <v>1298</v>
      </c>
      <c r="E304" s="1" t="s">
        <v>3705</v>
      </c>
      <c r="F304" s="1" t="s">
        <v>3706</v>
      </c>
      <c r="G304" s="4" t="s">
        <v>3707</v>
      </c>
      <c r="H304" s="1" t="s">
        <v>15</v>
      </c>
      <c r="I304" s="19" t="s">
        <v>2565</v>
      </c>
      <c r="J304" s="1">
        <v>0</v>
      </c>
    </row>
    <row r="305" spans="1:10" ht="14.4" hidden="1" x14ac:dyDescent="0.3">
      <c r="A305" s="2">
        <v>7001</v>
      </c>
      <c r="B305" s="3" t="s">
        <v>4475</v>
      </c>
      <c r="C305" s="3" t="s">
        <v>3720</v>
      </c>
      <c r="D305" s="1" t="s">
        <v>1298</v>
      </c>
      <c r="E305" s="1" t="s">
        <v>3721</v>
      </c>
      <c r="F305" s="1" t="s">
        <v>3722</v>
      </c>
      <c r="G305" s="4" t="s">
        <v>3723</v>
      </c>
      <c r="H305" s="1" t="s">
        <v>15</v>
      </c>
      <c r="I305" s="19" t="s">
        <v>2565</v>
      </c>
      <c r="J305" s="1">
        <v>0</v>
      </c>
    </row>
    <row r="306" spans="1:10" ht="14.4" hidden="1" x14ac:dyDescent="0.3">
      <c r="A306" s="2">
        <v>7186</v>
      </c>
      <c r="B306" s="3" t="s">
        <v>4475</v>
      </c>
      <c r="C306" s="3" t="s">
        <v>3748</v>
      </c>
      <c r="D306" s="1" t="s">
        <v>1298</v>
      </c>
      <c r="E306" s="1" t="s">
        <v>3749</v>
      </c>
      <c r="F306" s="1" t="s">
        <v>3750</v>
      </c>
      <c r="G306" s="4" t="s">
        <v>3751</v>
      </c>
      <c r="H306" s="1" t="s">
        <v>15</v>
      </c>
      <c r="I306" s="19" t="s">
        <v>2565</v>
      </c>
      <c r="J306" s="1">
        <v>0</v>
      </c>
    </row>
    <row r="307" spans="1:10" ht="14.4" hidden="1" x14ac:dyDescent="0.3">
      <c r="A307" s="2">
        <v>7209</v>
      </c>
      <c r="B307" s="3" t="s">
        <v>4475</v>
      </c>
      <c r="C307" s="3" t="s">
        <v>3752</v>
      </c>
      <c r="D307" s="1" t="s">
        <v>1298</v>
      </c>
      <c r="E307" s="1" t="s">
        <v>3753</v>
      </c>
      <c r="F307" s="1" t="s">
        <v>3754</v>
      </c>
      <c r="G307" s="4" t="s">
        <v>3755</v>
      </c>
      <c r="H307" s="1" t="s">
        <v>15</v>
      </c>
      <c r="I307" s="19" t="s">
        <v>2565</v>
      </c>
      <c r="J307" s="1">
        <v>0</v>
      </c>
    </row>
    <row r="308" spans="1:10" ht="14.4" hidden="1" x14ac:dyDescent="0.3">
      <c r="A308" s="2">
        <v>7364</v>
      </c>
      <c r="B308" s="3" t="s">
        <v>4475</v>
      </c>
      <c r="C308" s="3" t="s">
        <v>3764</v>
      </c>
      <c r="D308" s="1" t="s">
        <v>1298</v>
      </c>
      <c r="E308" s="1" t="s">
        <v>3765</v>
      </c>
      <c r="F308" s="1" t="s">
        <v>3766</v>
      </c>
      <c r="G308" s="4" t="s">
        <v>3767</v>
      </c>
      <c r="H308" s="1" t="s">
        <v>15</v>
      </c>
      <c r="I308" s="19" t="s">
        <v>2565</v>
      </c>
      <c r="J308" s="1">
        <v>0</v>
      </c>
    </row>
    <row r="309" spans="1:10" ht="14.4" hidden="1" x14ac:dyDescent="0.3">
      <c r="A309" s="2">
        <v>7446</v>
      </c>
      <c r="B309" s="3" t="s">
        <v>4475</v>
      </c>
      <c r="C309" s="3" t="s">
        <v>3772</v>
      </c>
      <c r="D309" s="1" t="s">
        <v>1298</v>
      </c>
      <c r="E309" s="1" t="s">
        <v>3773</v>
      </c>
      <c r="F309" s="1" t="s">
        <v>3774</v>
      </c>
      <c r="G309" s="4" t="s">
        <v>3775</v>
      </c>
      <c r="H309" s="1" t="s">
        <v>15</v>
      </c>
      <c r="I309" s="19" t="s">
        <v>2565</v>
      </c>
      <c r="J309" s="1">
        <v>0</v>
      </c>
    </row>
    <row r="310" spans="1:10" ht="14.4" hidden="1" x14ac:dyDescent="0.3">
      <c r="A310" s="2">
        <v>7704</v>
      </c>
      <c r="B310" s="3" t="s">
        <v>4475</v>
      </c>
      <c r="C310" s="3" t="s">
        <v>3796</v>
      </c>
      <c r="D310" s="1" t="s">
        <v>1298</v>
      </c>
      <c r="E310" s="1" t="s">
        <v>3797</v>
      </c>
      <c r="F310" s="1" t="s">
        <v>3798</v>
      </c>
      <c r="G310" s="4" t="s">
        <v>3799</v>
      </c>
      <c r="H310" s="1" t="s">
        <v>15</v>
      </c>
      <c r="I310" s="19" t="s">
        <v>2565</v>
      </c>
      <c r="J310" s="1">
        <v>0</v>
      </c>
    </row>
    <row r="311" spans="1:10" ht="14.4" hidden="1" x14ac:dyDescent="0.3">
      <c r="A311" s="2">
        <v>7743</v>
      </c>
      <c r="B311" s="3" t="s">
        <v>4475</v>
      </c>
      <c r="C311" s="3" t="s">
        <v>3804</v>
      </c>
      <c r="D311" s="1" t="s">
        <v>1298</v>
      </c>
      <c r="E311" s="1" t="s">
        <v>3805</v>
      </c>
      <c r="F311" s="1" t="s">
        <v>3806</v>
      </c>
      <c r="G311" s="4" t="s">
        <v>3807</v>
      </c>
      <c r="H311" s="1" t="s">
        <v>15</v>
      </c>
      <c r="I311" s="19" t="s">
        <v>2565</v>
      </c>
      <c r="J311" s="1">
        <v>0</v>
      </c>
    </row>
    <row r="312" spans="1:10" ht="14.4" hidden="1" x14ac:dyDescent="0.3">
      <c r="A312" s="2">
        <v>25</v>
      </c>
      <c r="B312" s="3" t="s">
        <v>3824</v>
      </c>
      <c r="C312" s="3" t="s">
        <v>3830</v>
      </c>
      <c r="D312" s="1" t="s">
        <v>1225</v>
      </c>
      <c r="E312" s="1" t="s">
        <v>3831</v>
      </c>
      <c r="F312" s="1" t="s">
        <v>3832</v>
      </c>
      <c r="G312" s="4" t="s">
        <v>3833</v>
      </c>
      <c r="H312" s="1" t="s">
        <v>15</v>
      </c>
      <c r="I312" s="19" t="s">
        <v>3829</v>
      </c>
      <c r="J312" s="1">
        <v>0</v>
      </c>
    </row>
    <row r="313" spans="1:10" ht="14.4" hidden="1" x14ac:dyDescent="0.3">
      <c r="A313" s="2">
        <v>37</v>
      </c>
      <c r="B313" s="3" t="s">
        <v>3824</v>
      </c>
      <c r="C313" s="3" t="s">
        <v>3834</v>
      </c>
      <c r="D313" s="1" t="s">
        <v>1225</v>
      </c>
      <c r="E313" s="1" t="s">
        <v>3835</v>
      </c>
      <c r="F313" s="1" t="s">
        <v>3836</v>
      </c>
      <c r="G313" s="4" t="s">
        <v>3837</v>
      </c>
      <c r="H313" s="1" t="s">
        <v>15</v>
      </c>
      <c r="I313" s="19" t="s">
        <v>3829</v>
      </c>
      <c r="J313" s="1">
        <v>0</v>
      </c>
    </row>
    <row r="314" spans="1:10" ht="14.4" hidden="1" x14ac:dyDescent="0.3">
      <c r="A314" s="2">
        <v>123</v>
      </c>
      <c r="B314" s="3" t="s">
        <v>3824</v>
      </c>
      <c r="C314" s="3" t="s">
        <v>3838</v>
      </c>
      <c r="D314" s="1" t="s">
        <v>1225</v>
      </c>
      <c r="E314" s="1" t="s">
        <v>3839</v>
      </c>
      <c r="F314" s="1" t="s">
        <v>3840</v>
      </c>
      <c r="G314" s="4" t="s">
        <v>3841</v>
      </c>
      <c r="H314" s="1" t="s">
        <v>15</v>
      </c>
      <c r="I314" s="19" t="s">
        <v>3829</v>
      </c>
      <c r="J314" s="1">
        <v>0</v>
      </c>
    </row>
    <row r="315" spans="1:10" ht="14.4" hidden="1" x14ac:dyDescent="0.3">
      <c r="A315" s="2">
        <v>189</v>
      </c>
      <c r="B315" s="3" t="s">
        <v>3824</v>
      </c>
      <c r="C315" s="3" t="s">
        <v>3850</v>
      </c>
      <c r="D315" s="1" t="s">
        <v>1225</v>
      </c>
      <c r="E315" s="1" t="s">
        <v>3851</v>
      </c>
      <c r="F315" s="1" t="s">
        <v>3852</v>
      </c>
      <c r="G315" s="4" t="s">
        <v>3853</v>
      </c>
      <c r="H315" s="1" t="s">
        <v>15</v>
      </c>
      <c r="I315" s="19" t="s">
        <v>3829</v>
      </c>
      <c r="J315" s="1">
        <v>0</v>
      </c>
    </row>
    <row r="316" spans="1:10" ht="14.4" hidden="1" x14ac:dyDescent="0.3">
      <c r="A316" s="2">
        <v>329</v>
      </c>
      <c r="B316" s="3" t="s">
        <v>3824</v>
      </c>
      <c r="C316" s="3" t="s">
        <v>3869</v>
      </c>
      <c r="D316" s="1" t="s">
        <v>1225</v>
      </c>
      <c r="E316" s="1" t="s">
        <v>3870</v>
      </c>
      <c r="F316" s="1" t="s">
        <v>3871</v>
      </c>
      <c r="G316" s="4" t="s">
        <v>3872</v>
      </c>
      <c r="H316" s="1" t="s">
        <v>15</v>
      </c>
      <c r="I316" s="19" t="s">
        <v>3829</v>
      </c>
      <c r="J316" s="1">
        <v>0</v>
      </c>
    </row>
    <row r="317" spans="1:10" ht="14.4" hidden="1" x14ac:dyDescent="0.3">
      <c r="A317" s="2">
        <v>740</v>
      </c>
      <c r="B317" s="3" t="s">
        <v>3824</v>
      </c>
      <c r="C317" s="3" t="s">
        <v>3896</v>
      </c>
      <c r="D317" s="1" t="s">
        <v>1225</v>
      </c>
      <c r="E317" s="1" t="s">
        <v>3897</v>
      </c>
      <c r="F317" s="1" t="s">
        <v>3898</v>
      </c>
      <c r="G317" s="4" t="s">
        <v>3899</v>
      </c>
      <c r="H317" s="1" t="s">
        <v>15</v>
      </c>
      <c r="I317" s="19" t="s">
        <v>3829</v>
      </c>
      <c r="J317" s="1">
        <v>0</v>
      </c>
    </row>
    <row r="318" spans="1:10" ht="14.4" hidden="1" x14ac:dyDescent="0.3">
      <c r="A318" s="2">
        <v>883</v>
      </c>
      <c r="B318" s="3" t="s">
        <v>3824</v>
      </c>
      <c r="C318" s="3" t="s">
        <v>3904</v>
      </c>
      <c r="D318" s="1" t="s">
        <v>1225</v>
      </c>
      <c r="E318" s="1" t="s">
        <v>3905</v>
      </c>
      <c r="F318" s="1" t="s">
        <v>3906</v>
      </c>
      <c r="G318" s="4" t="s">
        <v>3907</v>
      </c>
      <c r="H318" s="1" t="s">
        <v>15</v>
      </c>
      <c r="I318" s="19" t="s">
        <v>3829</v>
      </c>
      <c r="J318" s="1">
        <v>0</v>
      </c>
    </row>
    <row r="319" spans="1:10" ht="14.4" hidden="1" x14ac:dyDescent="0.3">
      <c r="A319" s="2">
        <v>1211</v>
      </c>
      <c r="B319" s="3" t="s">
        <v>3824</v>
      </c>
      <c r="C319" s="3" t="s">
        <v>3947</v>
      </c>
      <c r="D319" s="1" t="s">
        <v>1225</v>
      </c>
      <c r="E319" s="1" t="s">
        <v>3948</v>
      </c>
      <c r="F319" s="1" t="s">
        <v>3949</v>
      </c>
      <c r="G319" s="4" t="s">
        <v>3950</v>
      </c>
      <c r="H319" s="1" t="s">
        <v>15</v>
      </c>
      <c r="I319" s="19" t="s">
        <v>3829</v>
      </c>
      <c r="J319" s="1">
        <v>0</v>
      </c>
    </row>
    <row r="320" spans="1:10" ht="14.4" hidden="1" x14ac:dyDescent="0.3">
      <c r="A320" s="2">
        <v>1639</v>
      </c>
      <c r="B320" s="3" t="s">
        <v>3824</v>
      </c>
      <c r="C320" s="3" t="s">
        <v>4010</v>
      </c>
      <c r="D320" s="1" t="s">
        <v>1225</v>
      </c>
      <c r="E320" s="1" t="s">
        <v>4011</v>
      </c>
      <c r="F320" s="1" t="s">
        <v>4012</v>
      </c>
      <c r="G320" s="4" t="s">
        <v>4013</v>
      </c>
      <c r="H320" s="1" t="s">
        <v>15</v>
      </c>
      <c r="I320" s="19" t="s">
        <v>3829</v>
      </c>
      <c r="J320" s="1">
        <v>0</v>
      </c>
    </row>
    <row r="321" spans="1:10" ht="14.4" hidden="1" x14ac:dyDescent="0.3">
      <c r="A321" s="2">
        <v>2169</v>
      </c>
      <c r="B321" s="3" t="s">
        <v>3824</v>
      </c>
      <c r="C321" s="3" t="s">
        <v>4080</v>
      </c>
      <c r="D321" s="1" t="s">
        <v>11</v>
      </c>
      <c r="E321" s="1" t="s">
        <v>4081</v>
      </c>
      <c r="F321" s="1" t="s">
        <v>4082</v>
      </c>
      <c r="G321" s="4" t="s">
        <v>4083</v>
      </c>
      <c r="H321" s="1" t="s">
        <v>15</v>
      </c>
      <c r="I321" s="19" t="s">
        <v>3829</v>
      </c>
      <c r="J321" s="1">
        <v>0</v>
      </c>
    </row>
    <row r="322" spans="1:10" ht="14.4" hidden="1" x14ac:dyDescent="0.3">
      <c r="A322" s="2">
        <v>2365</v>
      </c>
      <c r="B322" s="3" t="s">
        <v>3824</v>
      </c>
      <c r="C322" s="3" t="s">
        <v>4092</v>
      </c>
      <c r="D322" s="1" t="s">
        <v>1225</v>
      </c>
      <c r="E322" s="1" t="s">
        <v>4093</v>
      </c>
      <c r="F322" s="1" t="s">
        <v>4094</v>
      </c>
      <c r="G322" s="4" t="s">
        <v>4095</v>
      </c>
      <c r="H322" s="1" t="s">
        <v>15</v>
      </c>
      <c r="I322" s="19" t="s">
        <v>3829</v>
      </c>
      <c r="J322" s="1">
        <v>0</v>
      </c>
    </row>
    <row r="323" spans="1:10" ht="14.4" hidden="1" x14ac:dyDescent="0.3">
      <c r="A323" s="2">
        <v>2677</v>
      </c>
      <c r="B323" s="3" t="s">
        <v>3824</v>
      </c>
      <c r="C323" s="3" t="s">
        <v>4136</v>
      </c>
      <c r="D323" s="1" t="s">
        <v>1225</v>
      </c>
      <c r="E323" s="1" t="s">
        <v>4137</v>
      </c>
      <c r="F323" s="1" t="s">
        <v>4138</v>
      </c>
      <c r="G323" s="4" t="s">
        <v>4139</v>
      </c>
      <c r="H323" s="1" t="s">
        <v>15</v>
      </c>
      <c r="I323" s="19" t="s">
        <v>3829</v>
      </c>
      <c r="J323" s="1">
        <v>0</v>
      </c>
    </row>
    <row r="324" spans="1:10" ht="14.4" hidden="1" x14ac:dyDescent="0.3">
      <c r="A324" s="2">
        <v>2680</v>
      </c>
      <c r="B324" s="3" t="s">
        <v>3824</v>
      </c>
      <c r="C324" s="3" t="s">
        <v>3605</v>
      </c>
      <c r="D324" s="1" t="s">
        <v>1225</v>
      </c>
      <c r="E324" s="1" t="s">
        <v>4140</v>
      </c>
      <c r="F324" s="1" t="s">
        <v>4141</v>
      </c>
      <c r="G324" s="4" t="s">
        <v>4142</v>
      </c>
      <c r="H324" s="1" t="s">
        <v>15</v>
      </c>
      <c r="I324" s="19" t="s">
        <v>3829</v>
      </c>
      <c r="J324" s="1">
        <v>0</v>
      </c>
    </row>
    <row r="325" spans="1:10" ht="14.4" hidden="1" x14ac:dyDescent="0.3">
      <c r="A325" s="2">
        <v>3348</v>
      </c>
      <c r="B325" s="3" t="s">
        <v>3824</v>
      </c>
      <c r="C325" s="3" t="s">
        <v>4274</v>
      </c>
      <c r="D325" s="1" t="s">
        <v>1225</v>
      </c>
      <c r="E325" s="1" t="s">
        <v>4275</v>
      </c>
      <c r="F325" s="1" t="s">
        <v>4276</v>
      </c>
      <c r="G325" s="4" t="s">
        <v>4277</v>
      </c>
      <c r="H325" s="1" t="s">
        <v>15</v>
      </c>
      <c r="I325" s="19" t="s">
        <v>3829</v>
      </c>
      <c r="J325" s="1">
        <v>0</v>
      </c>
    </row>
    <row r="326" spans="1:10" ht="14.4" hidden="1" x14ac:dyDescent="0.3">
      <c r="A326" s="2">
        <v>3361</v>
      </c>
      <c r="B326" s="3" t="s">
        <v>3824</v>
      </c>
      <c r="C326" s="3" t="s">
        <v>4278</v>
      </c>
      <c r="D326" s="1" t="s">
        <v>1225</v>
      </c>
      <c r="E326" s="1" t="s">
        <v>4279</v>
      </c>
      <c r="F326" s="1" t="s">
        <v>4280</v>
      </c>
      <c r="G326" s="4" t="s">
        <v>4281</v>
      </c>
      <c r="H326" s="1" t="s">
        <v>15</v>
      </c>
      <c r="I326" s="19" t="s">
        <v>3829</v>
      </c>
      <c r="J326" s="1">
        <v>0</v>
      </c>
    </row>
    <row r="327" spans="1:10" ht="14.4" hidden="1" x14ac:dyDescent="0.3">
      <c r="A327" s="2">
        <v>3381</v>
      </c>
      <c r="B327" s="3" t="s">
        <v>3824</v>
      </c>
      <c r="C327" s="3" t="s">
        <v>4282</v>
      </c>
      <c r="D327" s="1" t="s">
        <v>1225</v>
      </c>
      <c r="E327" s="1" t="s">
        <v>4283</v>
      </c>
      <c r="F327" s="1" t="s">
        <v>4284</v>
      </c>
      <c r="G327" s="4" t="s">
        <v>4285</v>
      </c>
      <c r="H327" s="1" t="s">
        <v>15</v>
      </c>
      <c r="I327" s="19" t="s">
        <v>3829</v>
      </c>
      <c r="J327" s="1">
        <v>0</v>
      </c>
    </row>
    <row r="328" spans="1:10" ht="14.4" hidden="1" x14ac:dyDescent="0.3">
      <c r="A328" s="2">
        <v>3535</v>
      </c>
      <c r="B328" s="3" t="s">
        <v>3824</v>
      </c>
      <c r="C328" s="3" t="s">
        <v>4318</v>
      </c>
      <c r="D328" s="1" t="s">
        <v>11</v>
      </c>
      <c r="E328" s="1" t="s">
        <v>4319</v>
      </c>
      <c r="F328" s="1" t="s">
        <v>4320</v>
      </c>
      <c r="G328" s="4" t="s">
        <v>4321</v>
      </c>
      <c r="H328" s="1" t="s">
        <v>15</v>
      </c>
      <c r="I328" s="19" t="s">
        <v>3829</v>
      </c>
      <c r="J328" s="1">
        <v>0</v>
      </c>
    </row>
    <row r="329" spans="1:10" ht="14.4" hidden="1" x14ac:dyDescent="0.3">
      <c r="A329" s="2">
        <v>3538</v>
      </c>
      <c r="B329" s="3" t="s">
        <v>3824</v>
      </c>
      <c r="C329" s="3" t="s">
        <v>4322</v>
      </c>
      <c r="D329" s="1" t="s">
        <v>11</v>
      </c>
      <c r="E329" s="1" t="s">
        <v>4323</v>
      </c>
      <c r="F329" s="1" t="s">
        <v>4324</v>
      </c>
      <c r="G329" s="4" t="s">
        <v>4325</v>
      </c>
      <c r="H329" s="1" t="s">
        <v>15</v>
      </c>
      <c r="I329" s="19" t="s">
        <v>3829</v>
      </c>
      <c r="J329" s="1">
        <v>0</v>
      </c>
    </row>
    <row r="330" spans="1:10" ht="14.4" hidden="1" x14ac:dyDescent="0.3">
      <c r="A330" s="2">
        <v>3590</v>
      </c>
      <c r="B330" s="3" t="s">
        <v>3824</v>
      </c>
      <c r="C330" s="3" t="s">
        <v>4334</v>
      </c>
      <c r="D330" s="1" t="s">
        <v>11</v>
      </c>
      <c r="E330" s="1" t="s">
        <v>4335</v>
      </c>
      <c r="F330" s="1" t="s">
        <v>4336</v>
      </c>
      <c r="G330" s="4" t="s">
        <v>4337</v>
      </c>
      <c r="H330" s="1" t="s">
        <v>15</v>
      </c>
      <c r="I330" s="19" t="s">
        <v>3829</v>
      </c>
      <c r="J330" s="1">
        <v>0</v>
      </c>
    </row>
    <row r="331" spans="1:10" ht="14.4" hidden="1" x14ac:dyDescent="0.3">
      <c r="A331" s="2">
        <v>3974</v>
      </c>
      <c r="B331" s="3" t="s">
        <v>3824</v>
      </c>
      <c r="C331" s="3" t="s">
        <v>4410</v>
      </c>
      <c r="D331" s="1" t="s">
        <v>1225</v>
      </c>
      <c r="E331" s="1" t="s">
        <v>4411</v>
      </c>
      <c r="F331" s="1" t="s">
        <v>4412</v>
      </c>
      <c r="G331" s="4" t="s">
        <v>4413</v>
      </c>
      <c r="H331" s="1" t="s">
        <v>15</v>
      </c>
      <c r="I331" s="19" t="s">
        <v>3829</v>
      </c>
      <c r="J331" s="1">
        <v>0</v>
      </c>
    </row>
    <row r="332" spans="1:10" ht="14.4" hidden="1" x14ac:dyDescent="0.3">
      <c r="A332" s="2">
        <v>4646</v>
      </c>
      <c r="B332" s="3" t="s">
        <v>4475</v>
      </c>
      <c r="C332" s="3" t="s">
        <v>4509</v>
      </c>
      <c r="D332" s="1" t="s">
        <v>1225</v>
      </c>
      <c r="E332" s="1" t="s">
        <v>4510</v>
      </c>
      <c r="F332" s="1" t="s">
        <v>4511</v>
      </c>
      <c r="G332" s="4" t="s">
        <v>4512</v>
      </c>
      <c r="H332" s="1" t="s">
        <v>15</v>
      </c>
      <c r="I332" s="19" t="s">
        <v>3829</v>
      </c>
      <c r="J332" s="1">
        <v>0</v>
      </c>
    </row>
    <row r="333" spans="1:10" ht="14.4" hidden="1" x14ac:dyDescent="0.3">
      <c r="A333" s="2">
        <v>4897</v>
      </c>
      <c r="B333" s="3" t="s">
        <v>4475</v>
      </c>
      <c r="C333" s="3" t="s">
        <v>4568</v>
      </c>
      <c r="D333" s="1" t="s">
        <v>1225</v>
      </c>
      <c r="E333" s="1" t="s">
        <v>4569</v>
      </c>
      <c r="F333" s="1" t="s">
        <v>4570</v>
      </c>
      <c r="G333" s="4" t="s">
        <v>4571</v>
      </c>
      <c r="H333" s="1" t="s">
        <v>15</v>
      </c>
      <c r="I333" s="19" t="s">
        <v>3829</v>
      </c>
      <c r="J333" s="1">
        <v>0</v>
      </c>
    </row>
    <row r="334" spans="1:10" ht="14.4" hidden="1" x14ac:dyDescent="0.3">
      <c r="A334" s="2">
        <v>5062</v>
      </c>
      <c r="B334" s="3" t="s">
        <v>4475</v>
      </c>
      <c r="C334" s="3" t="s">
        <v>4592</v>
      </c>
      <c r="D334" s="1" t="s">
        <v>11</v>
      </c>
      <c r="E334" s="1" t="s">
        <v>4593</v>
      </c>
      <c r="F334" s="1" t="s">
        <v>4594</v>
      </c>
      <c r="G334" s="4" t="s">
        <v>4595</v>
      </c>
      <c r="H334" s="1" t="s">
        <v>15</v>
      </c>
      <c r="I334" s="19" t="s">
        <v>3829</v>
      </c>
      <c r="J334" s="1">
        <v>0</v>
      </c>
    </row>
    <row r="335" spans="1:10" ht="14.4" hidden="1" x14ac:dyDescent="0.3">
      <c r="A335" s="2">
        <v>5064</v>
      </c>
      <c r="B335" s="3" t="s">
        <v>4475</v>
      </c>
      <c r="C335" s="3" t="s">
        <v>4596</v>
      </c>
      <c r="D335" s="1" t="s">
        <v>11</v>
      </c>
      <c r="E335" s="1" t="s">
        <v>4597</v>
      </c>
      <c r="F335" s="1" t="s">
        <v>4598</v>
      </c>
      <c r="G335" s="4" t="s">
        <v>4599</v>
      </c>
      <c r="H335" s="1" t="s">
        <v>15</v>
      </c>
      <c r="I335" s="19" t="s">
        <v>3829</v>
      </c>
      <c r="J335" s="1">
        <v>0</v>
      </c>
    </row>
    <row r="336" spans="1:10" ht="14.4" hidden="1" x14ac:dyDescent="0.3">
      <c r="A336" s="2">
        <v>5330</v>
      </c>
      <c r="B336" s="3" t="s">
        <v>4475</v>
      </c>
      <c r="C336" s="3" t="s">
        <v>302</v>
      </c>
      <c r="D336" s="1" t="s">
        <v>1225</v>
      </c>
      <c r="E336" s="1" t="s">
        <v>4647</v>
      </c>
      <c r="F336" s="1" t="s">
        <v>4648</v>
      </c>
      <c r="G336" s="4" t="s">
        <v>4649</v>
      </c>
      <c r="H336" s="1" t="s">
        <v>15</v>
      </c>
      <c r="I336" s="19" t="s">
        <v>3829</v>
      </c>
      <c r="J336" s="1">
        <v>0</v>
      </c>
    </row>
    <row r="337" spans="1:10" ht="14.4" hidden="1" x14ac:dyDescent="0.3">
      <c r="A337" s="2">
        <v>5358</v>
      </c>
      <c r="B337" s="3" t="s">
        <v>4475</v>
      </c>
      <c r="C337" s="3" t="s">
        <v>4654</v>
      </c>
      <c r="D337" s="1" t="s">
        <v>11</v>
      </c>
      <c r="E337" s="1" t="s">
        <v>4655</v>
      </c>
      <c r="F337" s="1" t="s">
        <v>4656</v>
      </c>
      <c r="G337" s="4" t="s">
        <v>4657</v>
      </c>
      <c r="H337" s="1" t="s">
        <v>15</v>
      </c>
      <c r="I337" s="19" t="s">
        <v>3829</v>
      </c>
      <c r="J337" s="1">
        <v>0</v>
      </c>
    </row>
    <row r="338" spans="1:10" ht="14.4" hidden="1" x14ac:dyDescent="0.3">
      <c r="A338" s="2">
        <v>5571</v>
      </c>
      <c r="B338" s="3" t="s">
        <v>4475</v>
      </c>
      <c r="C338" s="3" t="s">
        <v>4686</v>
      </c>
      <c r="D338" s="1" t="s">
        <v>11</v>
      </c>
      <c r="E338" s="1" t="s">
        <v>4687</v>
      </c>
      <c r="F338" s="1" t="s">
        <v>4688</v>
      </c>
      <c r="G338" s="4" t="s">
        <v>4689</v>
      </c>
      <c r="H338" s="1" t="s">
        <v>15</v>
      </c>
      <c r="I338" s="19" t="s">
        <v>3829</v>
      </c>
      <c r="J338" s="1">
        <v>0</v>
      </c>
    </row>
    <row r="339" spans="1:10" ht="14.4" hidden="1" x14ac:dyDescent="0.3">
      <c r="A339" s="2">
        <v>5780</v>
      </c>
      <c r="B339" s="3" t="s">
        <v>4475</v>
      </c>
      <c r="C339" s="3" t="s">
        <v>4726</v>
      </c>
      <c r="D339" s="1" t="s">
        <v>11</v>
      </c>
      <c r="E339" s="1" t="s">
        <v>4727</v>
      </c>
      <c r="F339" s="1" t="s">
        <v>4728</v>
      </c>
      <c r="G339" s="4" t="s">
        <v>4729</v>
      </c>
      <c r="H339" s="1" t="s">
        <v>15</v>
      </c>
      <c r="I339" s="19" t="s">
        <v>3829</v>
      </c>
      <c r="J339" s="1">
        <v>0</v>
      </c>
    </row>
    <row r="340" spans="1:10" ht="14.4" hidden="1" x14ac:dyDescent="0.3">
      <c r="A340" s="2">
        <v>5805</v>
      </c>
      <c r="B340" s="3" t="s">
        <v>4475</v>
      </c>
      <c r="C340" s="3" t="s">
        <v>4730</v>
      </c>
      <c r="D340" s="1" t="s">
        <v>11</v>
      </c>
      <c r="E340" s="1" t="s">
        <v>4731</v>
      </c>
      <c r="F340" s="1" t="s">
        <v>4732</v>
      </c>
      <c r="G340" s="4" t="s">
        <v>4733</v>
      </c>
      <c r="H340" s="1" t="s">
        <v>15</v>
      </c>
      <c r="I340" s="19" t="s">
        <v>3829</v>
      </c>
      <c r="J340" s="1">
        <v>0</v>
      </c>
    </row>
    <row r="341" spans="1:10" ht="14.4" hidden="1" x14ac:dyDescent="0.3">
      <c r="A341" s="2">
        <v>5815</v>
      </c>
      <c r="B341" s="3" t="s">
        <v>4475</v>
      </c>
      <c r="C341" s="3" t="s">
        <v>4734</v>
      </c>
      <c r="D341" s="1" t="s">
        <v>1225</v>
      </c>
      <c r="E341" s="1" t="s">
        <v>4735</v>
      </c>
      <c r="F341" s="1" t="s">
        <v>4736</v>
      </c>
      <c r="G341" s="4" t="s">
        <v>4737</v>
      </c>
      <c r="H341" s="1" t="s">
        <v>15</v>
      </c>
      <c r="I341" s="19" t="s">
        <v>3829</v>
      </c>
      <c r="J341" s="1">
        <v>0</v>
      </c>
    </row>
    <row r="342" spans="1:10" ht="14.4" hidden="1" x14ac:dyDescent="0.3">
      <c r="A342" s="2">
        <v>6103</v>
      </c>
      <c r="B342" s="3" t="s">
        <v>4475</v>
      </c>
      <c r="C342" s="3" t="s">
        <v>4774</v>
      </c>
      <c r="D342" s="1" t="s">
        <v>1225</v>
      </c>
      <c r="E342" s="1" t="s">
        <v>4775</v>
      </c>
      <c r="F342" s="1" t="s">
        <v>4776</v>
      </c>
      <c r="G342" s="4" t="s">
        <v>4777</v>
      </c>
      <c r="H342" s="1" t="s">
        <v>15</v>
      </c>
      <c r="I342" s="19" t="s">
        <v>3829</v>
      </c>
      <c r="J342" s="1">
        <v>0</v>
      </c>
    </row>
    <row r="343" spans="1:10" ht="14.4" hidden="1" x14ac:dyDescent="0.3">
      <c r="A343" s="2">
        <v>6215</v>
      </c>
      <c r="B343" s="3" t="s">
        <v>4475</v>
      </c>
      <c r="C343" s="3" t="s">
        <v>2186</v>
      </c>
      <c r="D343" s="1" t="s">
        <v>1225</v>
      </c>
      <c r="E343" s="1" t="s">
        <v>4790</v>
      </c>
      <c r="F343" s="1" t="s">
        <v>4791</v>
      </c>
      <c r="G343" s="4" t="s">
        <v>4792</v>
      </c>
      <c r="H343" s="1" t="s">
        <v>15</v>
      </c>
      <c r="I343" s="19" t="s">
        <v>3829</v>
      </c>
      <c r="J343" s="1">
        <v>0</v>
      </c>
    </row>
    <row r="344" spans="1:10" ht="14.4" hidden="1" x14ac:dyDescent="0.3">
      <c r="A344" s="2">
        <v>6225</v>
      </c>
      <c r="B344" s="3" t="s">
        <v>4475</v>
      </c>
      <c r="C344" s="3" t="s">
        <v>4793</v>
      </c>
      <c r="D344" s="1" t="s">
        <v>11</v>
      </c>
      <c r="E344" s="1" t="s">
        <v>4794</v>
      </c>
      <c r="F344" s="1" t="s">
        <v>4795</v>
      </c>
      <c r="G344" s="4" t="s">
        <v>4796</v>
      </c>
      <c r="H344" s="1" t="s">
        <v>15</v>
      </c>
      <c r="I344" s="19" t="s">
        <v>3829</v>
      </c>
      <c r="J344" s="1">
        <v>0</v>
      </c>
    </row>
    <row r="345" spans="1:10" ht="14.4" hidden="1" x14ac:dyDescent="0.3">
      <c r="A345" s="2">
        <v>6529</v>
      </c>
      <c r="B345" s="3" t="s">
        <v>4475</v>
      </c>
      <c r="C345" s="3" t="s">
        <v>4833</v>
      </c>
      <c r="D345" s="1" t="s">
        <v>11</v>
      </c>
      <c r="E345" s="1" t="s">
        <v>4834</v>
      </c>
      <c r="F345" s="1" t="s">
        <v>4835</v>
      </c>
      <c r="G345" s="4" t="s">
        <v>4836</v>
      </c>
      <c r="H345" s="1" t="s">
        <v>15</v>
      </c>
      <c r="I345" s="19" t="s">
        <v>3829</v>
      </c>
      <c r="J345" s="1">
        <v>0</v>
      </c>
    </row>
    <row r="346" spans="1:10" ht="14.4" hidden="1" x14ac:dyDescent="0.3">
      <c r="A346" s="2">
        <v>6762</v>
      </c>
      <c r="B346" s="3" t="s">
        <v>4475</v>
      </c>
      <c r="C346" s="3" t="s">
        <v>4892</v>
      </c>
      <c r="D346" s="1" t="s">
        <v>1225</v>
      </c>
      <c r="E346" s="1" t="s">
        <v>4893</v>
      </c>
      <c r="F346" s="1" t="s">
        <v>4894</v>
      </c>
      <c r="G346" s="4" t="s">
        <v>4895</v>
      </c>
      <c r="H346" s="1" t="s">
        <v>15</v>
      </c>
      <c r="I346" s="19" t="s">
        <v>3829</v>
      </c>
      <c r="J346" s="1">
        <v>0</v>
      </c>
    </row>
    <row r="347" spans="1:10" ht="14.4" hidden="1" x14ac:dyDescent="0.3">
      <c r="A347" s="2">
        <v>6779</v>
      </c>
      <c r="B347" s="3" t="s">
        <v>4475</v>
      </c>
      <c r="C347" s="3" t="s">
        <v>4900</v>
      </c>
      <c r="D347" s="1" t="s">
        <v>1225</v>
      </c>
      <c r="E347" s="1" t="s">
        <v>4901</v>
      </c>
      <c r="F347" s="1" t="s">
        <v>4902</v>
      </c>
      <c r="G347" s="4" t="s">
        <v>4903</v>
      </c>
      <c r="H347" s="1" t="s">
        <v>15</v>
      </c>
      <c r="I347" s="19" t="s">
        <v>3829</v>
      </c>
      <c r="J347" s="1">
        <v>0</v>
      </c>
    </row>
    <row r="348" spans="1:10" ht="14.4" hidden="1" x14ac:dyDescent="0.3">
      <c r="A348" s="2">
        <v>7205</v>
      </c>
      <c r="B348" s="3" t="s">
        <v>4475</v>
      </c>
      <c r="C348" s="3" t="s">
        <v>4983</v>
      </c>
      <c r="D348" s="1" t="s">
        <v>11</v>
      </c>
      <c r="E348" s="1" t="s">
        <v>4984</v>
      </c>
      <c r="F348" s="1" t="s">
        <v>4985</v>
      </c>
      <c r="G348" s="4" t="s">
        <v>4986</v>
      </c>
      <c r="H348" s="1" t="s">
        <v>15</v>
      </c>
      <c r="I348" s="19" t="s">
        <v>3829</v>
      </c>
      <c r="J348" s="1">
        <v>0</v>
      </c>
    </row>
    <row r="349" spans="1:10" ht="14.4" hidden="1" x14ac:dyDescent="0.3">
      <c r="A349" s="2">
        <v>7750</v>
      </c>
      <c r="B349" s="3" t="s">
        <v>4475</v>
      </c>
      <c r="C349" s="3" t="s">
        <v>5059</v>
      </c>
      <c r="D349" s="1" t="s">
        <v>11</v>
      </c>
      <c r="E349" s="1" t="s">
        <v>5060</v>
      </c>
      <c r="F349" s="1" t="s">
        <v>5061</v>
      </c>
      <c r="G349" s="4" t="s">
        <v>5062</v>
      </c>
      <c r="H349" s="1" t="s">
        <v>15</v>
      </c>
      <c r="I349" s="19" t="s">
        <v>3829</v>
      </c>
      <c r="J349" s="1">
        <v>0</v>
      </c>
    </row>
    <row r="350" spans="1:10" ht="14.4" hidden="1" x14ac:dyDescent="0.3">
      <c r="A350" s="2">
        <v>64</v>
      </c>
      <c r="B350" s="3" t="s">
        <v>3824</v>
      </c>
      <c r="C350" s="3" t="s">
        <v>5086</v>
      </c>
      <c r="D350" s="1" t="s">
        <v>5087</v>
      </c>
      <c r="E350" s="1" t="s">
        <v>5088</v>
      </c>
      <c r="F350" s="1" t="s">
        <v>5089</v>
      </c>
      <c r="G350" s="4" t="s">
        <v>5090</v>
      </c>
      <c r="H350" s="1" t="s">
        <v>15</v>
      </c>
      <c r="I350" s="19" t="s">
        <v>5091</v>
      </c>
      <c r="J350" s="1">
        <v>0</v>
      </c>
    </row>
    <row r="351" spans="1:10" ht="14.4" hidden="1" x14ac:dyDescent="0.3">
      <c r="A351" s="2">
        <v>86</v>
      </c>
      <c r="B351" s="3" t="s">
        <v>3824</v>
      </c>
      <c r="C351" s="3" t="s">
        <v>5092</v>
      </c>
      <c r="D351" s="1" t="s">
        <v>1757</v>
      </c>
      <c r="E351" s="1" t="s">
        <v>5093</v>
      </c>
      <c r="F351" s="1" t="s">
        <v>5094</v>
      </c>
      <c r="G351" s="4" t="s">
        <v>5095</v>
      </c>
      <c r="H351" s="1" t="s">
        <v>15</v>
      </c>
      <c r="I351" s="19" t="s">
        <v>5091</v>
      </c>
      <c r="J351" s="1">
        <v>0</v>
      </c>
    </row>
    <row r="352" spans="1:10" ht="14.4" hidden="1" x14ac:dyDescent="0.3">
      <c r="A352" s="2">
        <v>114</v>
      </c>
      <c r="B352" s="3" t="s">
        <v>3824</v>
      </c>
      <c r="C352" s="3" t="s">
        <v>5096</v>
      </c>
      <c r="D352" s="1" t="s">
        <v>1757</v>
      </c>
      <c r="E352" s="1" t="s">
        <v>5097</v>
      </c>
      <c r="F352" s="1" t="s">
        <v>5098</v>
      </c>
      <c r="G352" s="4" t="s">
        <v>5099</v>
      </c>
      <c r="H352" s="1" t="s">
        <v>15</v>
      </c>
      <c r="I352" s="19" t="s">
        <v>5091</v>
      </c>
      <c r="J352" s="1">
        <v>0</v>
      </c>
    </row>
    <row r="353" spans="1:10" ht="14.4" hidden="1" x14ac:dyDescent="0.3">
      <c r="A353" s="2">
        <v>159</v>
      </c>
      <c r="B353" s="3" t="s">
        <v>3824</v>
      </c>
      <c r="C353" s="3" t="s">
        <v>5112</v>
      </c>
      <c r="D353" s="1" t="s">
        <v>5087</v>
      </c>
      <c r="E353" s="1" t="s">
        <v>5113</v>
      </c>
      <c r="F353" s="1" t="s">
        <v>5114</v>
      </c>
      <c r="G353" s="4" t="s">
        <v>5115</v>
      </c>
      <c r="H353" s="1" t="s">
        <v>15</v>
      </c>
      <c r="I353" s="19" t="s">
        <v>5091</v>
      </c>
      <c r="J353" s="1">
        <v>0</v>
      </c>
    </row>
    <row r="354" spans="1:10" ht="14.4" hidden="1" x14ac:dyDescent="0.3">
      <c r="A354" s="2">
        <v>169</v>
      </c>
      <c r="B354" s="3" t="s">
        <v>3824</v>
      </c>
      <c r="C354" s="3" t="s">
        <v>5120</v>
      </c>
      <c r="D354" s="1" t="s">
        <v>1757</v>
      </c>
      <c r="E354" s="1" t="s">
        <v>5121</v>
      </c>
      <c r="F354" s="1" t="s">
        <v>5122</v>
      </c>
      <c r="G354" s="4" t="s">
        <v>5123</v>
      </c>
      <c r="H354" s="1" t="s">
        <v>15</v>
      </c>
      <c r="I354" s="19" t="s">
        <v>5091</v>
      </c>
      <c r="J354" s="1">
        <v>0</v>
      </c>
    </row>
    <row r="355" spans="1:10" ht="14.4" hidden="1" x14ac:dyDescent="0.3">
      <c r="A355" s="2">
        <v>240</v>
      </c>
      <c r="B355" s="3" t="s">
        <v>3824</v>
      </c>
      <c r="C355" s="3" t="s">
        <v>5132</v>
      </c>
      <c r="D355" s="1" t="s">
        <v>1757</v>
      </c>
      <c r="E355" s="1" t="s">
        <v>5133</v>
      </c>
      <c r="F355" s="1" t="s">
        <v>5134</v>
      </c>
      <c r="G355" s="4" t="s">
        <v>5135</v>
      </c>
      <c r="H355" s="1" t="s">
        <v>15</v>
      </c>
      <c r="I355" s="19" t="s">
        <v>5091</v>
      </c>
      <c r="J355" s="1">
        <v>0</v>
      </c>
    </row>
    <row r="356" spans="1:10" ht="14.4" hidden="1" x14ac:dyDescent="0.3">
      <c r="A356" s="2">
        <v>283</v>
      </c>
      <c r="B356" s="3" t="s">
        <v>3824</v>
      </c>
      <c r="C356" s="3" t="s">
        <v>5162</v>
      </c>
      <c r="D356" s="1" t="s">
        <v>1757</v>
      </c>
      <c r="E356" s="1" t="s">
        <v>5163</v>
      </c>
      <c r="F356" s="1" t="s">
        <v>5164</v>
      </c>
      <c r="G356" s="4" t="s">
        <v>5165</v>
      </c>
      <c r="H356" s="1" t="s">
        <v>15</v>
      </c>
      <c r="I356" s="19" t="s">
        <v>5091</v>
      </c>
      <c r="J356" s="1">
        <v>0</v>
      </c>
    </row>
    <row r="357" spans="1:10" ht="14.4" hidden="1" x14ac:dyDescent="0.3">
      <c r="A357" s="2">
        <v>326</v>
      </c>
      <c r="B357" s="3" t="s">
        <v>3824</v>
      </c>
      <c r="C357" s="3" t="s">
        <v>5174</v>
      </c>
      <c r="D357" s="1" t="s">
        <v>5087</v>
      </c>
      <c r="E357" s="1" t="s">
        <v>5175</v>
      </c>
      <c r="F357" s="1" t="s">
        <v>5176</v>
      </c>
      <c r="G357" s="4" t="s">
        <v>5177</v>
      </c>
      <c r="H357" s="1" t="s">
        <v>15</v>
      </c>
      <c r="I357" s="19" t="s">
        <v>5091</v>
      </c>
      <c r="J357" s="1">
        <v>0</v>
      </c>
    </row>
    <row r="358" spans="1:10" ht="14.4" hidden="1" x14ac:dyDescent="0.3">
      <c r="A358" s="2">
        <v>349</v>
      </c>
      <c r="B358" s="3" t="s">
        <v>3824</v>
      </c>
      <c r="C358" s="3" t="s">
        <v>5186</v>
      </c>
      <c r="D358" s="1" t="s">
        <v>1757</v>
      </c>
      <c r="E358" s="1" t="s">
        <v>5187</v>
      </c>
      <c r="F358" s="1" t="s">
        <v>5188</v>
      </c>
      <c r="G358" s="4" t="s">
        <v>5189</v>
      </c>
      <c r="H358" s="1" t="s">
        <v>15</v>
      </c>
      <c r="I358" s="19" t="s">
        <v>5091</v>
      </c>
      <c r="J358" s="1">
        <v>0</v>
      </c>
    </row>
    <row r="359" spans="1:10" ht="14.4" hidden="1" x14ac:dyDescent="0.3">
      <c r="A359" s="2">
        <v>459</v>
      </c>
      <c r="B359" s="3" t="s">
        <v>3824</v>
      </c>
      <c r="C359" s="3" t="s">
        <v>5217</v>
      </c>
      <c r="D359" s="1" t="s">
        <v>1757</v>
      </c>
      <c r="E359" s="1" t="s">
        <v>5218</v>
      </c>
      <c r="F359" s="1" t="s">
        <v>5219</v>
      </c>
      <c r="G359" s="4" t="s">
        <v>5220</v>
      </c>
      <c r="H359" s="1" t="s">
        <v>15</v>
      </c>
      <c r="I359" s="19" t="s">
        <v>5091</v>
      </c>
      <c r="J359" s="1">
        <v>0</v>
      </c>
    </row>
    <row r="360" spans="1:10" ht="14.4" hidden="1" x14ac:dyDescent="0.3">
      <c r="A360" s="2">
        <v>505</v>
      </c>
      <c r="B360" s="3" t="s">
        <v>3824</v>
      </c>
      <c r="C360" s="3" t="s">
        <v>5233</v>
      </c>
      <c r="D360" s="1" t="s">
        <v>1757</v>
      </c>
      <c r="E360" s="1" t="s">
        <v>5234</v>
      </c>
      <c r="F360" s="1" t="s">
        <v>5235</v>
      </c>
      <c r="G360" s="4" t="s">
        <v>5236</v>
      </c>
      <c r="H360" s="1" t="s">
        <v>15</v>
      </c>
      <c r="I360" s="19" t="s">
        <v>5091</v>
      </c>
      <c r="J360" s="1">
        <v>0</v>
      </c>
    </row>
    <row r="361" spans="1:10" ht="14.4" hidden="1" x14ac:dyDescent="0.3">
      <c r="A361" s="2">
        <v>677</v>
      </c>
      <c r="B361" s="3" t="s">
        <v>3824</v>
      </c>
      <c r="C361" s="3" t="s">
        <v>5269</v>
      </c>
      <c r="D361" s="1" t="s">
        <v>1757</v>
      </c>
      <c r="E361" s="1" t="s">
        <v>5270</v>
      </c>
      <c r="F361" s="1" t="s">
        <v>5271</v>
      </c>
      <c r="G361" s="4" t="s">
        <v>5272</v>
      </c>
      <c r="H361" s="1" t="s">
        <v>15</v>
      </c>
      <c r="I361" s="19" t="s">
        <v>5091</v>
      </c>
      <c r="J361" s="1">
        <v>0</v>
      </c>
    </row>
    <row r="362" spans="1:10" ht="14.4" hidden="1" x14ac:dyDescent="0.3">
      <c r="A362" s="2">
        <v>1081</v>
      </c>
      <c r="B362" s="3" t="s">
        <v>3824</v>
      </c>
      <c r="C362" s="3" t="s">
        <v>5309</v>
      </c>
      <c r="D362" s="1" t="s">
        <v>1757</v>
      </c>
      <c r="E362" s="1" t="s">
        <v>5310</v>
      </c>
      <c r="F362" s="1" t="s">
        <v>5311</v>
      </c>
      <c r="G362" s="4" t="s">
        <v>5312</v>
      </c>
      <c r="H362" s="1" t="s">
        <v>15</v>
      </c>
      <c r="I362" s="19" t="s">
        <v>5091</v>
      </c>
      <c r="J362" s="1">
        <v>0</v>
      </c>
    </row>
    <row r="363" spans="1:10" ht="14.4" hidden="1" x14ac:dyDescent="0.3">
      <c r="A363" s="2">
        <v>1133</v>
      </c>
      <c r="B363" s="3" t="s">
        <v>3824</v>
      </c>
      <c r="C363" s="3" t="s">
        <v>5317</v>
      </c>
      <c r="D363" s="1" t="s">
        <v>1757</v>
      </c>
      <c r="E363" s="1" t="s">
        <v>5318</v>
      </c>
      <c r="F363" s="1" t="s">
        <v>5319</v>
      </c>
      <c r="G363" s="4" t="s">
        <v>5320</v>
      </c>
      <c r="H363" s="1" t="s">
        <v>15</v>
      </c>
      <c r="I363" s="19" t="s">
        <v>5091</v>
      </c>
      <c r="J363" s="1">
        <v>0</v>
      </c>
    </row>
    <row r="364" spans="1:10" ht="14.4" hidden="1" x14ac:dyDescent="0.3">
      <c r="A364" s="2">
        <v>1344</v>
      </c>
      <c r="B364" s="3" t="s">
        <v>3824</v>
      </c>
      <c r="C364" s="3" t="s">
        <v>5365</v>
      </c>
      <c r="D364" s="1" t="s">
        <v>1757</v>
      </c>
      <c r="E364" s="1" t="s">
        <v>5366</v>
      </c>
      <c r="F364" s="1" t="s">
        <v>5367</v>
      </c>
      <c r="G364" s="4" t="s">
        <v>5368</v>
      </c>
      <c r="H364" s="1" t="s">
        <v>15</v>
      </c>
      <c r="I364" s="19" t="s">
        <v>5091</v>
      </c>
      <c r="J364" s="1">
        <v>0</v>
      </c>
    </row>
    <row r="365" spans="1:10" ht="14.4" hidden="1" x14ac:dyDescent="0.3">
      <c r="A365" s="2">
        <v>1365</v>
      </c>
      <c r="B365" s="3" t="s">
        <v>3824</v>
      </c>
      <c r="C365" s="3" t="s">
        <v>5377</v>
      </c>
      <c r="D365" s="1" t="s">
        <v>1757</v>
      </c>
      <c r="E365" s="1" t="s">
        <v>5378</v>
      </c>
      <c r="F365" s="1" t="s">
        <v>5379</v>
      </c>
      <c r="G365" s="4" t="s">
        <v>5380</v>
      </c>
      <c r="H365" s="1" t="s">
        <v>15</v>
      </c>
      <c r="I365" s="19" t="s">
        <v>5091</v>
      </c>
      <c r="J365" s="1">
        <v>0</v>
      </c>
    </row>
    <row r="366" spans="1:10" ht="14.4" hidden="1" x14ac:dyDescent="0.3">
      <c r="A366" s="2">
        <v>1425</v>
      </c>
      <c r="B366" s="3" t="s">
        <v>3824</v>
      </c>
      <c r="C366" s="3" t="s">
        <v>5401</v>
      </c>
      <c r="D366" s="1" t="s">
        <v>1757</v>
      </c>
      <c r="E366" s="1" t="s">
        <v>5402</v>
      </c>
      <c r="F366" s="1" t="s">
        <v>5403</v>
      </c>
      <c r="G366" s="4" t="s">
        <v>5404</v>
      </c>
      <c r="H366" s="1" t="s">
        <v>15</v>
      </c>
      <c r="I366" s="19" t="s">
        <v>5091</v>
      </c>
      <c r="J366" s="1">
        <v>0</v>
      </c>
    </row>
    <row r="367" spans="1:10" ht="14.4" hidden="1" x14ac:dyDescent="0.3">
      <c r="A367" s="2">
        <v>1548</v>
      </c>
      <c r="B367" s="3" t="s">
        <v>3824</v>
      </c>
      <c r="C367" s="3" t="s">
        <v>5425</v>
      </c>
      <c r="D367" s="1" t="s">
        <v>1757</v>
      </c>
      <c r="E367" s="1" t="s">
        <v>5426</v>
      </c>
      <c r="F367" s="1" t="s">
        <v>5427</v>
      </c>
      <c r="G367" s="4" t="s">
        <v>5428</v>
      </c>
      <c r="H367" s="1" t="s">
        <v>15</v>
      </c>
      <c r="I367" s="19" t="s">
        <v>5091</v>
      </c>
      <c r="J367" s="1">
        <v>0</v>
      </c>
    </row>
    <row r="368" spans="1:10" ht="14.4" hidden="1" x14ac:dyDescent="0.3">
      <c r="A368" s="2">
        <v>1773</v>
      </c>
      <c r="B368" s="3" t="s">
        <v>3824</v>
      </c>
      <c r="C368" s="3" t="s">
        <v>5472</v>
      </c>
      <c r="D368" s="1" t="s">
        <v>5087</v>
      </c>
      <c r="E368" s="1" t="s">
        <v>5473</v>
      </c>
      <c r="F368" s="1" t="s">
        <v>5474</v>
      </c>
      <c r="G368" s="4" t="s">
        <v>5475</v>
      </c>
      <c r="H368" s="1" t="s">
        <v>15</v>
      </c>
      <c r="I368" s="19" t="s">
        <v>5091</v>
      </c>
      <c r="J368" s="1">
        <v>0</v>
      </c>
    </row>
    <row r="369" spans="1:10" ht="14.4" hidden="1" x14ac:dyDescent="0.3">
      <c r="A369" s="2">
        <v>1904</v>
      </c>
      <c r="B369" s="3" t="s">
        <v>3824</v>
      </c>
      <c r="C369" s="3" t="s">
        <v>5500</v>
      </c>
      <c r="D369" s="1" t="s">
        <v>1757</v>
      </c>
      <c r="E369" s="1" t="s">
        <v>5501</v>
      </c>
      <c r="F369" s="1" t="s">
        <v>5502</v>
      </c>
      <c r="G369" s="4" t="s">
        <v>5503</v>
      </c>
      <c r="H369" s="1" t="s">
        <v>15</v>
      </c>
      <c r="I369" s="21" t="s">
        <v>5091</v>
      </c>
      <c r="J369" s="1">
        <v>0</v>
      </c>
    </row>
    <row r="370" spans="1:10" ht="14.4" hidden="1" x14ac:dyDescent="0.3">
      <c r="A370" s="2">
        <v>2165</v>
      </c>
      <c r="B370" s="3" t="s">
        <v>3824</v>
      </c>
      <c r="C370" s="3" t="s">
        <v>5543</v>
      </c>
      <c r="D370" s="1" t="s">
        <v>5087</v>
      </c>
      <c r="E370" s="1" t="s">
        <v>5544</v>
      </c>
      <c r="F370" s="1" t="s">
        <v>5545</v>
      </c>
      <c r="G370" s="4" t="s">
        <v>5546</v>
      </c>
      <c r="H370" s="1" t="s">
        <v>15</v>
      </c>
      <c r="I370" s="21" t="s">
        <v>5091</v>
      </c>
      <c r="J370" s="1">
        <v>0</v>
      </c>
    </row>
    <row r="371" spans="1:10" ht="14.4" hidden="1" x14ac:dyDescent="0.3">
      <c r="A371" s="2">
        <v>2172</v>
      </c>
      <c r="B371" s="3" t="s">
        <v>3824</v>
      </c>
      <c r="C371" s="3" t="s">
        <v>5547</v>
      </c>
      <c r="D371" s="1" t="s">
        <v>5087</v>
      </c>
      <c r="E371" s="1" t="s">
        <v>5548</v>
      </c>
      <c r="F371" s="1" t="s">
        <v>5549</v>
      </c>
      <c r="G371" s="4" t="s">
        <v>5550</v>
      </c>
      <c r="H371" s="1" t="s">
        <v>15</v>
      </c>
      <c r="I371" s="21" t="s">
        <v>5091</v>
      </c>
      <c r="J371" s="1">
        <v>0</v>
      </c>
    </row>
    <row r="372" spans="1:10" ht="14.4" hidden="1" x14ac:dyDescent="0.3">
      <c r="A372" s="2">
        <v>2598</v>
      </c>
      <c r="B372" s="3" t="s">
        <v>3824</v>
      </c>
      <c r="C372" s="3" t="s">
        <v>5619</v>
      </c>
      <c r="D372" s="1" t="s">
        <v>1757</v>
      </c>
      <c r="E372" s="1" t="s">
        <v>5620</v>
      </c>
      <c r="F372" s="1" t="s">
        <v>5621</v>
      </c>
      <c r="G372" s="4" t="s">
        <v>5622</v>
      </c>
      <c r="H372" s="1" t="s">
        <v>15</v>
      </c>
      <c r="I372" s="21" t="s">
        <v>5091</v>
      </c>
      <c r="J372" s="1">
        <v>0</v>
      </c>
    </row>
    <row r="373" spans="1:10" ht="14.4" hidden="1" x14ac:dyDescent="0.3">
      <c r="A373" s="2">
        <v>2701</v>
      </c>
      <c r="B373" s="3" t="s">
        <v>3824</v>
      </c>
      <c r="C373" s="3" t="s">
        <v>5650</v>
      </c>
      <c r="D373" s="1" t="s">
        <v>1757</v>
      </c>
      <c r="E373" s="1" t="s">
        <v>5651</v>
      </c>
      <c r="F373" s="1" t="s">
        <v>5652</v>
      </c>
      <c r="G373" s="4" t="s">
        <v>5653</v>
      </c>
      <c r="H373" s="1" t="s">
        <v>15</v>
      </c>
      <c r="I373" s="21" t="s">
        <v>5091</v>
      </c>
      <c r="J373" s="1">
        <v>0</v>
      </c>
    </row>
    <row r="374" spans="1:10" ht="14.4" hidden="1" x14ac:dyDescent="0.3">
      <c r="A374" s="2">
        <v>3068</v>
      </c>
      <c r="B374" s="3" t="s">
        <v>3824</v>
      </c>
      <c r="C374" s="3" t="s">
        <v>5701</v>
      </c>
      <c r="D374" s="1" t="s">
        <v>1757</v>
      </c>
      <c r="E374" s="1" t="s">
        <v>5702</v>
      </c>
      <c r="F374" s="1" t="s">
        <v>5703</v>
      </c>
      <c r="G374" s="4" t="s">
        <v>5704</v>
      </c>
      <c r="H374" s="1" t="s">
        <v>15</v>
      </c>
      <c r="I374" s="21" t="s">
        <v>5091</v>
      </c>
      <c r="J374" s="1">
        <v>0</v>
      </c>
    </row>
    <row r="375" spans="1:10" ht="14.4" hidden="1" x14ac:dyDescent="0.3">
      <c r="A375" s="2">
        <v>3109</v>
      </c>
      <c r="B375" s="3" t="s">
        <v>3824</v>
      </c>
      <c r="C375" s="3" t="s">
        <v>5709</v>
      </c>
      <c r="D375" s="1" t="s">
        <v>1757</v>
      </c>
      <c r="E375" s="1" t="s">
        <v>5710</v>
      </c>
      <c r="F375" s="1" t="s">
        <v>5711</v>
      </c>
      <c r="G375" s="4" t="s">
        <v>5712</v>
      </c>
      <c r="H375" s="1" t="s">
        <v>15</v>
      </c>
      <c r="I375" s="21" t="s">
        <v>5091</v>
      </c>
      <c r="J375" s="1">
        <v>0</v>
      </c>
    </row>
    <row r="376" spans="1:10" ht="14.4" hidden="1" x14ac:dyDescent="0.3">
      <c r="A376" s="2">
        <v>3195</v>
      </c>
      <c r="B376" s="3" t="s">
        <v>3824</v>
      </c>
      <c r="C376" s="3" t="s">
        <v>5729</v>
      </c>
      <c r="D376" s="1" t="s">
        <v>1757</v>
      </c>
      <c r="E376" s="1" t="s">
        <v>5730</v>
      </c>
      <c r="F376" s="1" t="s">
        <v>5731</v>
      </c>
      <c r="G376" s="4" t="s">
        <v>5732</v>
      </c>
      <c r="H376" s="1" t="s">
        <v>15</v>
      </c>
      <c r="I376" s="21" t="s">
        <v>5091</v>
      </c>
      <c r="J376" s="1">
        <v>0</v>
      </c>
    </row>
    <row r="377" spans="1:10" ht="14.4" hidden="1" x14ac:dyDescent="0.3">
      <c r="A377" s="2">
        <v>3343</v>
      </c>
      <c r="B377" s="3" t="s">
        <v>3824</v>
      </c>
      <c r="C377" s="3" t="s">
        <v>5745</v>
      </c>
      <c r="D377" s="1" t="s">
        <v>1757</v>
      </c>
      <c r="E377" s="1" t="s">
        <v>5746</v>
      </c>
      <c r="F377" s="1" t="s">
        <v>5747</v>
      </c>
      <c r="G377" s="4" t="s">
        <v>5748</v>
      </c>
      <c r="H377" s="1" t="s">
        <v>15</v>
      </c>
      <c r="I377" s="21" t="s">
        <v>5091</v>
      </c>
      <c r="J377" s="1">
        <v>0</v>
      </c>
    </row>
    <row r="378" spans="1:10" ht="14.4" hidden="1" x14ac:dyDescent="0.3">
      <c r="A378" s="2">
        <v>3350</v>
      </c>
      <c r="B378" s="3" t="s">
        <v>3824</v>
      </c>
      <c r="C378" s="3" t="s">
        <v>5749</v>
      </c>
      <c r="D378" s="1" t="s">
        <v>5087</v>
      </c>
      <c r="E378" s="1" t="s">
        <v>5750</v>
      </c>
      <c r="F378" s="1" t="s">
        <v>5751</v>
      </c>
      <c r="G378" s="4" t="s">
        <v>5752</v>
      </c>
      <c r="H378" s="1" t="s">
        <v>15</v>
      </c>
      <c r="I378" s="21" t="s">
        <v>5091</v>
      </c>
      <c r="J378" s="1">
        <v>0</v>
      </c>
    </row>
    <row r="379" spans="1:10" ht="14.4" hidden="1" x14ac:dyDescent="0.3">
      <c r="A379" s="2">
        <v>3399</v>
      </c>
      <c r="B379" s="3" t="s">
        <v>3824</v>
      </c>
      <c r="C379" s="3" t="s">
        <v>5753</v>
      </c>
      <c r="D379" s="1" t="s">
        <v>5087</v>
      </c>
      <c r="E379" s="1" t="s">
        <v>5754</v>
      </c>
      <c r="F379" s="1" t="s">
        <v>5755</v>
      </c>
      <c r="G379" s="4" t="s">
        <v>5756</v>
      </c>
      <c r="H379" s="1" t="s">
        <v>15</v>
      </c>
      <c r="I379" s="21" t="s">
        <v>5091</v>
      </c>
      <c r="J379" s="1">
        <v>0</v>
      </c>
    </row>
    <row r="380" spans="1:10" ht="14.4" hidden="1" x14ac:dyDescent="0.3">
      <c r="A380" s="2">
        <v>3479</v>
      </c>
      <c r="B380" s="3" t="s">
        <v>3824</v>
      </c>
      <c r="C380" s="3" t="s">
        <v>5772</v>
      </c>
      <c r="D380" s="1" t="s">
        <v>1757</v>
      </c>
      <c r="E380" s="1" t="s">
        <v>5773</v>
      </c>
      <c r="F380" s="1" t="s">
        <v>5774</v>
      </c>
      <c r="G380" s="4" t="s">
        <v>5775</v>
      </c>
      <c r="H380" s="1" t="s">
        <v>15</v>
      </c>
      <c r="I380" s="21" t="s">
        <v>5091</v>
      </c>
      <c r="J380" s="1">
        <v>0</v>
      </c>
    </row>
    <row r="381" spans="1:10" ht="14.4" hidden="1" x14ac:dyDescent="0.3">
      <c r="A381" s="2">
        <v>3534</v>
      </c>
      <c r="B381" s="3" t="s">
        <v>3824</v>
      </c>
      <c r="C381" s="3" t="s">
        <v>5780</v>
      </c>
      <c r="D381" s="1" t="s">
        <v>5087</v>
      </c>
      <c r="E381" s="1" t="s">
        <v>5781</v>
      </c>
      <c r="F381" s="1" t="s">
        <v>5782</v>
      </c>
      <c r="G381" s="4" t="s">
        <v>5783</v>
      </c>
      <c r="H381" s="1" t="s">
        <v>15</v>
      </c>
      <c r="I381" s="21" t="s">
        <v>5091</v>
      </c>
      <c r="J381" s="1">
        <v>0</v>
      </c>
    </row>
    <row r="382" spans="1:10" ht="14.4" hidden="1" x14ac:dyDescent="0.3">
      <c r="A382" s="2">
        <v>3563</v>
      </c>
      <c r="B382" s="3" t="s">
        <v>3824</v>
      </c>
      <c r="C382" s="3" t="s">
        <v>5784</v>
      </c>
      <c r="D382" s="1" t="s">
        <v>1757</v>
      </c>
      <c r="E382" s="1" t="s">
        <v>5785</v>
      </c>
      <c r="F382" s="1" t="s">
        <v>5786</v>
      </c>
      <c r="G382" s="4" t="s">
        <v>5787</v>
      </c>
      <c r="H382" s="1" t="s">
        <v>15</v>
      </c>
      <c r="I382" s="21" t="s">
        <v>5091</v>
      </c>
      <c r="J382" s="1">
        <v>0</v>
      </c>
    </row>
    <row r="383" spans="1:10" ht="14.4" hidden="1" x14ac:dyDescent="0.3">
      <c r="A383" s="2">
        <v>3638</v>
      </c>
      <c r="B383" s="3" t="s">
        <v>3824</v>
      </c>
      <c r="C383" s="3" t="s">
        <v>5796</v>
      </c>
      <c r="D383" s="1" t="s">
        <v>1757</v>
      </c>
      <c r="E383" s="1" t="s">
        <v>5797</v>
      </c>
      <c r="F383" s="1" t="s">
        <v>5798</v>
      </c>
      <c r="G383" s="4" t="s">
        <v>5799</v>
      </c>
      <c r="H383" s="1" t="s">
        <v>15</v>
      </c>
      <c r="I383" s="21" t="s">
        <v>5091</v>
      </c>
      <c r="J383" s="1">
        <v>0</v>
      </c>
    </row>
    <row r="384" spans="1:10" ht="14.4" hidden="1" x14ac:dyDescent="0.3">
      <c r="A384" s="2">
        <v>3639</v>
      </c>
      <c r="B384" s="3" t="s">
        <v>3824</v>
      </c>
      <c r="C384" s="3" t="s">
        <v>5800</v>
      </c>
      <c r="D384" s="1" t="s">
        <v>5087</v>
      </c>
      <c r="E384" s="1" t="s">
        <v>5801</v>
      </c>
      <c r="F384" s="1" t="s">
        <v>5802</v>
      </c>
      <c r="G384" s="4" t="s">
        <v>5803</v>
      </c>
      <c r="H384" s="1" t="s">
        <v>15</v>
      </c>
      <c r="I384" s="21" t="s">
        <v>5091</v>
      </c>
      <c r="J384" s="1">
        <v>0</v>
      </c>
    </row>
    <row r="385" spans="1:10" ht="14.4" hidden="1" x14ac:dyDescent="0.3">
      <c r="A385" s="2">
        <v>3682</v>
      </c>
      <c r="B385" s="3" t="s">
        <v>3824</v>
      </c>
      <c r="C385" s="3" t="s">
        <v>5808</v>
      </c>
      <c r="D385" s="1" t="s">
        <v>5087</v>
      </c>
      <c r="E385" s="1" t="s">
        <v>5809</v>
      </c>
      <c r="F385" s="1" t="s">
        <v>5810</v>
      </c>
      <c r="G385" s="4" t="s">
        <v>5811</v>
      </c>
      <c r="H385" s="1" t="s">
        <v>15</v>
      </c>
      <c r="I385" s="21" t="s">
        <v>5091</v>
      </c>
      <c r="J385" s="1">
        <v>0</v>
      </c>
    </row>
    <row r="386" spans="1:10" ht="14.4" hidden="1" x14ac:dyDescent="0.3">
      <c r="A386" s="2">
        <v>3756</v>
      </c>
      <c r="B386" s="3" t="s">
        <v>3824</v>
      </c>
      <c r="C386" s="3" t="s">
        <v>5820</v>
      </c>
      <c r="D386" s="1" t="s">
        <v>1757</v>
      </c>
      <c r="E386" s="1" t="s">
        <v>5821</v>
      </c>
      <c r="F386" s="1" t="s">
        <v>5822</v>
      </c>
      <c r="G386" s="4" t="s">
        <v>5823</v>
      </c>
      <c r="H386" s="1" t="s">
        <v>15</v>
      </c>
      <c r="I386" s="21" t="s">
        <v>5091</v>
      </c>
      <c r="J386" s="1">
        <v>0</v>
      </c>
    </row>
    <row r="387" spans="1:10" ht="14.4" hidden="1" x14ac:dyDescent="0.3">
      <c r="A387" s="2">
        <v>3799</v>
      </c>
      <c r="B387" s="3" t="s">
        <v>3824</v>
      </c>
      <c r="C387" s="3" t="s">
        <v>5832</v>
      </c>
      <c r="D387" s="1" t="s">
        <v>1757</v>
      </c>
      <c r="E387" s="1" t="s">
        <v>5833</v>
      </c>
      <c r="F387" s="1" t="s">
        <v>5834</v>
      </c>
      <c r="G387" s="4" t="s">
        <v>5835</v>
      </c>
      <c r="H387" s="1" t="s">
        <v>15</v>
      </c>
      <c r="I387" s="21" t="s">
        <v>5091</v>
      </c>
      <c r="J387" s="1">
        <v>0</v>
      </c>
    </row>
    <row r="388" spans="1:10" ht="14.4" hidden="1" x14ac:dyDescent="0.3">
      <c r="A388" s="2">
        <v>3812</v>
      </c>
      <c r="B388" s="3" t="s">
        <v>3824</v>
      </c>
      <c r="C388" s="3" t="s">
        <v>5836</v>
      </c>
      <c r="D388" s="1" t="s">
        <v>1757</v>
      </c>
      <c r="E388" s="1" t="s">
        <v>5837</v>
      </c>
      <c r="F388" s="1" t="s">
        <v>5838</v>
      </c>
      <c r="G388" s="4" t="s">
        <v>5839</v>
      </c>
      <c r="H388" s="1" t="s">
        <v>15</v>
      </c>
      <c r="I388" s="21" t="s">
        <v>5091</v>
      </c>
      <c r="J388" s="1">
        <v>0</v>
      </c>
    </row>
    <row r="389" spans="1:10" ht="14.4" hidden="1" x14ac:dyDescent="0.3">
      <c r="A389" s="2">
        <v>4003</v>
      </c>
      <c r="B389" s="3" t="s">
        <v>3824</v>
      </c>
      <c r="C389" s="3" t="s">
        <v>5856</v>
      </c>
      <c r="D389" s="1" t="s">
        <v>5087</v>
      </c>
      <c r="E389" s="1" t="s">
        <v>5857</v>
      </c>
      <c r="F389" s="1" t="s">
        <v>5858</v>
      </c>
      <c r="G389" s="4" t="s">
        <v>5859</v>
      </c>
      <c r="H389" s="1" t="s">
        <v>15</v>
      </c>
      <c r="I389" s="21" t="s">
        <v>5091</v>
      </c>
      <c r="J389" s="1">
        <v>0</v>
      </c>
    </row>
    <row r="390" spans="1:10" ht="14.4" hidden="1" x14ac:dyDescent="0.3">
      <c r="A390" s="2">
        <v>4005</v>
      </c>
      <c r="B390" s="3" t="s">
        <v>3824</v>
      </c>
      <c r="C390" s="3" t="s">
        <v>5860</v>
      </c>
      <c r="D390" s="1" t="s">
        <v>1757</v>
      </c>
      <c r="E390" s="1" t="s">
        <v>5861</v>
      </c>
      <c r="F390" s="1" t="s">
        <v>5862</v>
      </c>
      <c r="G390" s="4" t="s">
        <v>5863</v>
      </c>
      <c r="H390" s="1" t="s">
        <v>15</v>
      </c>
      <c r="I390" s="21" t="s">
        <v>5091</v>
      </c>
      <c r="J390" s="1">
        <v>0</v>
      </c>
    </row>
    <row r="391" spans="1:10" ht="14.4" hidden="1" x14ac:dyDescent="0.3">
      <c r="A391" s="2">
        <v>4059</v>
      </c>
      <c r="B391" s="3" t="s">
        <v>3824</v>
      </c>
      <c r="C391" s="3" t="s">
        <v>5875</v>
      </c>
      <c r="D391" s="1" t="s">
        <v>1757</v>
      </c>
      <c r="E391" s="1" t="s">
        <v>5876</v>
      </c>
      <c r="F391" s="1" t="s">
        <v>5877</v>
      </c>
      <c r="G391" s="4" t="s">
        <v>5878</v>
      </c>
      <c r="H391" s="1" t="s">
        <v>15</v>
      </c>
      <c r="I391" s="21" t="s">
        <v>5091</v>
      </c>
      <c r="J391" s="1">
        <v>0</v>
      </c>
    </row>
    <row r="392" spans="1:10" ht="14.4" hidden="1" x14ac:dyDescent="0.3">
      <c r="A392" s="2">
        <v>4112</v>
      </c>
      <c r="B392" s="3" t="s">
        <v>4437</v>
      </c>
      <c r="C392" s="3" t="s">
        <v>5899</v>
      </c>
      <c r="D392" s="1" t="s">
        <v>1757</v>
      </c>
      <c r="E392" s="1" t="s">
        <v>5900</v>
      </c>
      <c r="F392" s="1" t="s">
        <v>5901</v>
      </c>
      <c r="G392" s="4" t="s">
        <v>5902</v>
      </c>
      <c r="H392" s="1" t="s">
        <v>15</v>
      </c>
      <c r="I392" s="21" t="s">
        <v>5091</v>
      </c>
      <c r="J392" s="1">
        <v>0</v>
      </c>
    </row>
    <row r="393" spans="1:10" ht="14.4" hidden="1" x14ac:dyDescent="0.3">
      <c r="A393" s="2">
        <v>5165</v>
      </c>
      <c r="B393" s="3" t="s">
        <v>4475</v>
      </c>
      <c r="C393" s="3" t="s">
        <v>1962</v>
      </c>
      <c r="D393" s="1" t="s">
        <v>5087</v>
      </c>
      <c r="E393" s="1" t="s">
        <v>5986</v>
      </c>
      <c r="F393" s="1" t="s">
        <v>5987</v>
      </c>
      <c r="G393" s="4" t="s">
        <v>5988</v>
      </c>
      <c r="H393" s="1" t="s">
        <v>15</v>
      </c>
      <c r="I393" s="21" t="s">
        <v>5091</v>
      </c>
      <c r="J393" s="1">
        <v>0</v>
      </c>
    </row>
    <row r="394" spans="1:10" ht="14.4" hidden="1" x14ac:dyDescent="0.3">
      <c r="A394" s="2">
        <v>5206</v>
      </c>
      <c r="B394" s="3" t="s">
        <v>4475</v>
      </c>
      <c r="C394" s="3" t="s">
        <v>5997</v>
      </c>
      <c r="D394" s="1" t="s">
        <v>5087</v>
      </c>
      <c r="E394" s="1" t="s">
        <v>5998</v>
      </c>
      <c r="F394" s="1" t="s">
        <v>5999</v>
      </c>
      <c r="G394" s="4" t="s">
        <v>6000</v>
      </c>
      <c r="H394" s="1" t="s">
        <v>15</v>
      </c>
      <c r="I394" s="21" t="s">
        <v>5091</v>
      </c>
      <c r="J394" s="1">
        <v>0</v>
      </c>
    </row>
    <row r="395" spans="1:10" ht="14.4" hidden="1" x14ac:dyDescent="0.3">
      <c r="A395" s="2">
        <v>5302</v>
      </c>
      <c r="B395" s="3" t="s">
        <v>4475</v>
      </c>
      <c r="C395" s="3" t="s">
        <v>6013</v>
      </c>
      <c r="D395" s="1" t="s">
        <v>5087</v>
      </c>
      <c r="E395" s="1" t="s">
        <v>6014</v>
      </c>
      <c r="F395" s="1" t="s">
        <v>6015</v>
      </c>
      <c r="G395" s="4" t="s">
        <v>6016</v>
      </c>
      <c r="H395" s="1" t="s">
        <v>15</v>
      </c>
      <c r="I395" s="21" t="s">
        <v>5091</v>
      </c>
      <c r="J395" s="1">
        <v>0</v>
      </c>
    </row>
    <row r="396" spans="1:10" ht="14.4" hidden="1" x14ac:dyDescent="0.3">
      <c r="A396" s="2">
        <v>5329</v>
      </c>
      <c r="B396" s="3" t="s">
        <v>4475</v>
      </c>
      <c r="C396" s="3" t="s">
        <v>6021</v>
      </c>
      <c r="D396" s="1" t="s">
        <v>5087</v>
      </c>
      <c r="E396" s="1" t="s">
        <v>6022</v>
      </c>
      <c r="F396" s="1" t="s">
        <v>6023</v>
      </c>
      <c r="G396" s="4" t="s">
        <v>6024</v>
      </c>
      <c r="H396" s="1" t="s">
        <v>15</v>
      </c>
      <c r="I396" s="21" t="s">
        <v>5091</v>
      </c>
      <c r="J396" s="1">
        <v>0</v>
      </c>
    </row>
    <row r="397" spans="1:10" ht="14.4" hidden="1" x14ac:dyDescent="0.3">
      <c r="A397" s="2">
        <v>5970</v>
      </c>
      <c r="B397" s="3" t="s">
        <v>4475</v>
      </c>
      <c r="C397" s="3" t="s">
        <v>2130</v>
      </c>
      <c r="D397" s="1" t="s">
        <v>5087</v>
      </c>
      <c r="E397" s="1" t="s">
        <v>6097</v>
      </c>
      <c r="F397" s="1" t="s">
        <v>6098</v>
      </c>
      <c r="G397" s="4" t="s">
        <v>6099</v>
      </c>
      <c r="H397" s="1" t="s">
        <v>15</v>
      </c>
      <c r="I397" s="21" t="s">
        <v>5091</v>
      </c>
      <c r="J397" s="1">
        <v>0</v>
      </c>
    </row>
    <row r="398" spans="1:10" ht="14.4" hidden="1" x14ac:dyDescent="0.3">
      <c r="A398" s="2">
        <v>5982</v>
      </c>
      <c r="B398" s="3" t="s">
        <v>4475</v>
      </c>
      <c r="C398" s="3" t="s">
        <v>6100</v>
      </c>
      <c r="D398" s="1" t="s">
        <v>5087</v>
      </c>
      <c r="E398" s="1" t="s">
        <v>6101</v>
      </c>
      <c r="F398" s="1" t="s">
        <v>6102</v>
      </c>
      <c r="G398" s="4" t="s">
        <v>6103</v>
      </c>
      <c r="H398" s="1" t="s">
        <v>15</v>
      </c>
      <c r="I398" s="21" t="s">
        <v>5091</v>
      </c>
      <c r="J398" s="1">
        <v>0</v>
      </c>
    </row>
    <row r="399" spans="1:10" ht="14.4" hidden="1" x14ac:dyDescent="0.3">
      <c r="A399" s="2">
        <v>6386</v>
      </c>
      <c r="B399" s="3" t="s">
        <v>4475</v>
      </c>
      <c r="C399" s="3" t="s">
        <v>6147</v>
      </c>
      <c r="D399" s="1" t="s">
        <v>5087</v>
      </c>
      <c r="E399" s="1" t="s">
        <v>6148</v>
      </c>
      <c r="F399" s="1" t="s">
        <v>6149</v>
      </c>
      <c r="G399" s="4" t="s">
        <v>6150</v>
      </c>
      <c r="H399" s="1" t="s">
        <v>15</v>
      </c>
      <c r="I399" s="21" t="s">
        <v>5091</v>
      </c>
      <c r="J399" s="1">
        <v>0</v>
      </c>
    </row>
    <row r="400" spans="1:10" ht="14.4" hidden="1" x14ac:dyDescent="0.3">
      <c r="A400" s="2">
        <v>6436</v>
      </c>
      <c r="B400" s="3" t="s">
        <v>4475</v>
      </c>
      <c r="C400" s="3" t="s">
        <v>6159</v>
      </c>
      <c r="D400" s="1" t="s">
        <v>5087</v>
      </c>
      <c r="E400" s="1" t="s">
        <v>6160</v>
      </c>
      <c r="F400" s="1" t="s">
        <v>6161</v>
      </c>
      <c r="G400" s="4" t="s">
        <v>6162</v>
      </c>
      <c r="H400" s="1" t="s">
        <v>15</v>
      </c>
      <c r="I400" s="21" t="s">
        <v>5091</v>
      </c>
      <c r="J400" s="1">
        <v>0</v>
      </c>
    </row>
    <row r="401" spans="1:12" ht="14.4" hidden="1" x14ac:dyDescent="0.3">
      <c r="A401" s="2">
        <v>6811</v>
      </c>
      <c r="B401" s="3" t="s">
        <v>4475</v>
      </c>
      <c r="C401" s="3" t="s">
        <v>6215</v>
      </c>
      <c r="D401" s="1" t="s">
        <v>5087</v>
      </c>
      <c r="E401" s="1" t="s">
        <v>6216</v>
      </c>
      <c r="F401" s="1" t="s">
        <v>6217</v>
      </c>
      <c r="G401" s="4" t="s">
        <v>6218</v>
      </c>
      <c r="H401" s="1" t="s">
        <v>15</v>
      </c>
      <c r="I401" s="21" t="s">
        <v>5091</v>
      </c>
      <c r="J401" s="1">
        <v>0</v>
      </c>
    </row>
    <row r="402" spans="1:12" ht="14.4" hidden="1" x14ac:dyDescent="0.3">
      <c r="A402" s="2">
        <v>6885</v>
      </c>
      <c r="B402" s="3" t="s">
        <v>4475</v>
      </c>
      <c r="C402" s="3" t="s">
        <v>4928</v>
      </c>
      <c r="D402" s="1" t="s">
        <v>5087</v>
      </c>
      <c r="E402" s="1" t="s">
        <v>6219</v>
      </c>
      <c r="F402" s="1" t="s">
        <v>6220</v>
      </c>
      <c r="G402" s="4" t="s">
        <v>6221</v>
      </c>
      <c r="H402" s="1" t="s">
        <v>15</v>
      </c>
      <c r="I402" s="21" t="s">
        <v>5091</v>
      </c>
      <c r="J402" s="1">
        <v>0</v>
      </c>
    </row>
    <row r="403" spans="1:12" ht="14.4" hidden="1" x14ac:dyDescent="0.3">
      <c r="A403" s="2">
        <v>6984</v>
      </c>
      <c r="B403" s="3" t="s">
        <v>4475</v>
      </c>
      <c r="C403" s="3" t="s">
        <v>6233</v>
      </c>
      <c r="D403" s="1" t="s">
        <v>5087</v>
      </c>
      <c r="E403" s="1" t="s">
        <v>6234</v>
      </c>
      <c r="F403" s="1" t="s">
        <v>6235</v>
      </c>
      <c r="G403" s="4" t="s">
        <v>6236</v>
      </c>
      <c r="H403" s="1" t="s">
        <v>15</v>
      </c>
      <c r="I403" s="21" t="s">
        <v>5091</v>
      </c>
      <c r="J403" s="1">
        <v>0</v>
      </c>
    </row>
    <row r="404" spans="1:12" ht="14.4" hidden="1" x14ac:dyDescent="0.3">
      <c r="A404" s="2">
        <v>7002</v>
      </c>
      <c r="B404" s="3" t="s">
        <v>4475</v>
      </c>
      <c r="C404" s="3" t="s">
        <v>6237</v>
      </c>
      <c r="D404" s="1" t="s">
        <v>5087</v>
      </c>
      <c r="E404" s="1" t="s">
        <v>6238</v>
      </c>
      <c r="F404" s="1" t="s">
        <v>6239</v>
      </c>
      <c r="G404" s="4" t="s">
        <v>6240</v>
      </c>
      <c r="H404" s="1" t="s">
        <v>15</v>
      </c>
      <c r="I404" s="21" t="s">
        <v>5091</v>
      </c>
      <c r="J404" s="1">
        <v>0</v>
      </c>
    </row>
    <row r="405" spans="1:12" ht="14.4" hidden="1" x14ac:dyDescent="0.3">
      <c r="A405" s="2">
        <v>7053</v>
      </c>
      <c r="B405" s="3" t="s">
        <v>4475</v>
      </c>
      <c r="C405" s="3" t="s">
        <v>6245</v>
      </c>
      <c r="D405" s="1" t="s">
        <v>5087</v>
      </c>
      <c r="E405" s="1" t="s">
        <v>6246</v>
      </c>
      <c r="F405" s="1" t="s">
        <v>6247</v>
      </c>
      <c r="G405" s="4" t="s">
        <v>6248</v>
      </c>
      <c r="H405" s="1" t="s">
        <v>15</v>
      </c>
      <c r="I405" s="21" t="s">
        <v>5091</v>
      </c>
      <c r="J405" s="1">
        <v>0</v>
      </c>
    </row>
    <row r="406" spans="1:12" ht="14.4" hidden="1" x14ac:dyDescent="0.3">
      <c r="A406" s="2">
        <v>7194</v>
      </c>
      <c r="B406" s="3" t="s">
        <v>4475</v>
      </c>
      <c r="C406" s="3" t="s">
        <v>6261</v>
      </c>
      <c r="D406" s="1" t="s">
        <v>5087</v>
      </c>
      <c r="E406" s="1" t="s">
        <v>6262</v>
      </c>
      <c r="F406" s="1" t="s">
        <v>6263</v>
      </c>
      <c r="G406" s="4" t="s">
        <v>6264</v>
      </c>
      <c r="H406" s="1" t="s">
        <v>15</v>
      </c>
      <c r="I406" s="21" t="s">
        <v>5091</v>
      </c>
      <c r="J406" s="1">
        <v>0</v>
      </c>
    </row>
    <row r="407" spans="1:12" ht="14.4" hidden="1" x14ac:dyDescent="0.3">
      <c r="A407" s="2">
        <v>52</v>
      </c>
      <c r="B407" s="3" t="s">
        <v>3824</v>
      </c>
      <c r="C407" s="3" t="s">
        <v>10</v>
      </c>
      <c r="D407" s="1" t="s">
        <v>11</v>
      </c>
      <c r="E407" s="1" t="s">
        <v>12</v>
      </c>
      <c r="F407" s="1" t="s">
        <v>13</v>
      </c>
      <c r="G407" s="4" t="s">
        <v>14</v>
      </c>
      <c r="H407" s="1" t="s">
        <v>15</v>
      </c>
      <c r="I407" s="1" t="s">
        <v>16</v>
      </c>
      <c r="J407" s="1">
        <v>1</v>
      </c>
      <c r="K407">
        <v>1</v>
      </c>
      <c r="L407" t="str">
        <f>IFERROR(VLOOKUP(K407,긍정기사R!B:C,2,0),"")</f>
        <v/>
      </c>
    </row>
    <row r="408" spans="1:12" ht="14.4" hidden="1" x14ac:dyDescent="0.3">
      <c r="A408" s="2">
        <v>190</v>
      </c>
      <c r="B408" s="3" t="s">
        <v>3824</v>
      </c>
      <c r="C408" s="3" t="s">
        <v>21</v>
      </c>
      <c r="D408" s="1" t="s">
        <v>11</v>
      </c>
      <c r="E408" s="1" t="s">
        <v>22</v>
      </c>
      <c r="F408" s="1" t="s">
        <v>23</v>
      </c>
      <c r="G408" s="5" t="s">
        <v>24</v>
      </c>
      <c r="H408" s="1" t="s">
        <v>15</v>
      </c>
      <c r="I408" s="1" t="s">
        <v>16</v>
      </c>
      <c r="J408" s="1">
        <v>1</v>
      </c>
      <c r="K408">
        <v>2</v>
      </c>
      <c r="L408" t="str">
        <f>IFERROR(VLOOKUP(K408,긍정기사R!B:C,2,0),"")</f>
        <v/>
      </c>
    </row>
    <row r="409" spans="1:12" ht="14.4" hidden="1" x14ac:dyDescent="0.3">
      <c r="A409" s="2">
        <v>207</v>
      </c>
      <c r="B409" s="3" t="s">
        <v>3824</v>
      </c>
      <c r="C409" s="3" t="s">
        <v>25</v>
      </c>
      <c r="D409" s="1" t="s">
        <v>11</v>
      </c>
      <c r="E409" s="1" t="s">
        <v>26</v>
      </c>
      <c r="F409" s="1" t="s">
        <v>27</v>
      </c>
      <c r="G409" s="4" t="s">
        <v>28</v>
      </c>
      <c r="H409" s="1" t="s">
        <v>15</v>
      </c>
      <c r="I409" s="1" t="s">
        <v>16</v>
      </c>
      <c r="J409" s="1">
        <v>1</v>
      </c>
      <c r="K409">
        <v>3</v>
      </c>
      <c r="L409" t="str">
        <f>IFERROR(VLOOKUP(K409,긍정기사R!B:C,2,0),"")</f>
        <v/>
      </c>
    </row>
    <row r="410" spans="1:12" ht="14.4" hidden="1" x14ac:dyDescent="0.3">
      <c r="A410" s="2">
        <v>243</v>
      </c>
      <c r="B410" s="3" t="s">
        <v>3824</v>
      </c>
      <c r="C410" s="3" t="s">
        <v>34</v>
      </c>
      <c r="D410" s="1" t="s">
        <v>11</v>
      </c>
      <c r="E410" s="1" t="s">
        <v>35</v>
      </c>
      <c r="F410" s="1" t="s">
        <v>36</v>
      </c>
      <c r="G410" s="5" t="s">
        <v>37</v>
      </c>
      <c r="H410" s="1" t="s">
        <v>15</v>
      </c>
      <c r="I410" s="1" t="s">
        <v>16</v>
      </c>
      <c r="J410" s="1">
        <v>1</v>
      </c>
      <c r="K410">
        <v>4</v>
      </c>
      <c r="L410" t="str">
        <f>IFERROR(VLOOKUP(K410,긍정기사R!B:C,2,0),"")</f>
        <v/>
      </c>
    </row>
    <row r="411" spans="1:12" ht="14.4" hidden="1" x14ac:dyDescent="0.3">
      <c r="A411" s="2">
        <v>360</v>
      </c>
      <c r="B411" s="3" t="s">
        <v>3824</v>
      </c>
      <c r="C411" s="3" t="s">
        <v>42</v>
      </c>
      <c r="D411" s="1" t="s">
        <v>11</v>
      </c>
      <c r="E411" s="1" t="s">
        <v>43</v>
      </c>
      <c r="F411" s="1" t="s">
        <v>44</v>
      </c>
      <c r="G411" s="4" t="s">
        <v>45</v>
      </c>
      <c r="H411" s="1" t="s">
        <v>15</v>
      </c>
      <c r="I411" s="1" t="s">
        <v>16</v>
      </c>
      <c r="J411" s="1">
        <v>1</v>
      </c>
      <c r="K411">
        <v>5</v>
      </c>
      <c r="L411" t="str">
        <f>IFERROR(VLOOKUP(K411,긍정기사R!B:C,2,0),"")</f>
        <v/>
      </c>
    </row>
    <row r="412" spans="1:12" ht="14.4" hidden="1" x14ac:dyDescent="0.3">
      <c r="A412" s="2">
        <v>378</v>
      </c>
      <c r="B412" s="3" t="s">
        <v>3824</v>
      </c>
      <c r="C412" s="3" t="s">
        <v>46</v>
      </c>
      <c r="D412" s="1" t="s">
        <v>11</v>
      </c>
      <c r="E412" s="6" t="s">
        <v>47</v>
      </c>
      <c r="F412" s="1" t="s">
        <v>48</v>
      </c>
      <c r="G412" s="5" t="s">
        <v>49</v>
      </c>
      <c r="H412" s="1" t="s">
        <v>15</v>
      </c>
      <c r="I412" s="1" t="s">
        <v>16</v>
      </c>
      <c r="J412" s="1">
        <v>1</v>
      </c>
      <c r="K412">
        <v>6</v>
      </c>
      <c r="L412" t="str">
        <f>IFERROR(VLOOKUP(K412,긍정기사R!B:C,2,0),"")</f>
        <v/>
      </c>
    </row>
    <row r="413" spans="1:12" ht="14.4" hidden="1" x14ac:dyDescent="0.3">
      <c r="A413" s="2">
        <v>463</v>
      </c>
      <c r="B413" s="3" t="s">
        <v>3824</v>
      </c>
      <c r="C413" s="3" t="s">
        <v>54</v>
      </c>
      <c r="D413" s="1" t="s">
        <v>11</v>
      </c>
      <c r="E413" s="1" t="s">
        <v>55</v>
      </c>
      <c r="F413" s="1" t="s">
        <v>56</v>
      </c>
      <c r="G413" s="5" t="s">
        <v>57</v>
      </c>
      <c r="H413" s="1" t="s">
        <v>15</v>
      </c>
      <c r="I413" s="1" t="s">
        <v>16</v>
      </c>
      <c r="J413" s="1">
        <v>1</v>
      </c>
      <c r="K413">
        <v>7</v>
      </c>
      <c r="L413" t="str">
        <f>IFERROR(VLOOKUP(K413,긍정기사R!B:C,2,0),"")</f>
        <v/>
      </c>
    </row>
    <row r="414" spans="1:12" ht="14.4" x14ac:dyDescent="0.3">
      <c r="A414" s="2">
        <v>572</v>
      </c>
      <c r="B414" s="3" t="s">
        <v>3824</v>
      </c>
      <c r="C414" s="3" t="s">
        <v>66</v>
      </c>
      <c r="D414" s="1" t="s">
        <v>11</v>
      </c>
      <c r="E414" s="1" t="s">
        <v>67</v>
      </c>
      <c r="F414" s="1" t="s">
        <v>68</v>
      </c>
      <c r="G414" s="4" t="s">
        <v>69</v>
      </c>
      <c r="H414" s="1" t="s">
        <v>15</v>
      </c>
      <c r="I414" s="1" t="s">
        <v>16</v>
      </c>
      <c r="J414" s="1">
        <v>1</v>
      </c>
      <c r="K414">
        <v>8</v>
      </c>
      <c r="L414" t="str">
        <f>IFERROR(VLOOKUP(K414,긍정기사R!B:C,2,0),"")</f>
        <v>P</v>
      </c>
    </row>
    <row r="415" spans="1:12" ht="14.4" hidden="1" x14ac:dyDescent="0.3">
      <c r="A415" s="2">
        <v>663</v>
      </c>
      <c r="B415" s="3" t="s">
        <v>3824</v>
      </c>
      <c r="C415" s="3" t="s">
        <v>70</v>
      </c>
      <c r="D415" s="1" t="s">
        <v>11</v>
      </c>
      <c r="E415" s="1" t="s">
        <v>71</v>
      </c>
      <c r="F415" s="1" t="s">
        <v>72</v>
      </c>
      <c r="G415" s="4" t="s">
        <v>73</v>
      </c>
      <c r="H415" s="1" t="s">
        <v>15</v>
      </c>
      <c r="I415" s="1" t="s">
        <v>16</v>
      </c>
      <c r="J415" s="1">
        <v>1</v>
      </c>
      <c r="K415">
        <v>9</v>
      </c>
      <c r="L415" t="str">
        <f>IFERROR(VLOOKUP(K415,긍정기사R!B:C,2,0),"")</f>
        <v/>
      </c>
    </row>
    <row r="416" spans="1:12" ht="14.4" hidden="1" x14ac:dyDescent="0.3">
      <c r="A416" s="2">
        <v>669</v>
      </c>
      <c r="B416" s="3" t="s">
        <v>3824</v>
      </c>
      <c r="C416" s="3" t="s">
        <v>74</v>
      </c>
      <c r="D416" s="1" t="s">
        <v>11</v>
      </c>
      <c r="E416" s="1" t="s">
        <v>75</v>
      </c>
      <c r="F416" s="1" t="s">
        <v>76</v>
      </c>
      <c r="G416" s="4" t="s">
        <v>77</v>
      </c>
      <c r="H416" s="1" t="s">
        <v>15</v>
      </c>
      <c r="I416" s="1" t="s">
        <v>16</v>
      </c>
      <c r="J416" s="1">
        <v>1</v>
      </c>
      <c r="K416">
        <v>10</v>
      </c>
      <c r="L416" t="str">
        <f>IFERROR(VLOOKUP(K416,긍정기사R!B:C,2,0),"")</f>
        <v/>
      </c>
    </row>
    <row r="417" spans="1:12" ht="14.4" hidden="1" x14ac:dyDescent="0.3">
      <c r="A417" s="2">
        <v>707</v>
      </c>
      <c r="B417" s="3" t="s">
        <v>3824</v>
      </c>
      <c r="C417" s="3" t="s">
        <v>78</v>
      </c>
      <c r="D417" s="1" t="s">
        <v>11</v>
      </c>
      <c r="E417" s="1" t="s">
        <v>79</v>
      </c>
      <c r="F417" s="1" t="s">
        <v>80</v>
      </c>
      <c r="G417" s="4" t="s">
        <v>81</v>
      </c>
      <c r="H417" s="1" t="s">
        <v>15</v>
      </c>
      <c r="I417" s="1" t="s">
        <v>16</v>
      </c>
      <c r="J417" s="1">
        <v>1</v>
      </c>
      <c r="K417">
        <v>11</v>
      </c>
      <c r="L417" t="str">
        <f>IFERROR(VLOOKUP(K417,긍정기사R!B:C,2,0),"")</f>
        <v/>
      </c>
    </row>
    <row r="418" spans="1:12" ht="14.4" hidden="1" x14ac:dyDescent="0.3">
      <c r="A418" s="2">
        <v>717</v>
      </c>
      <c r="B418" s="3" t="s">
        <v>3824</v>
      </c>
      <c r="C418" s="3" t="s">
        <v>82</v>
      </c>
      <c r="D418" s="1" t="s">
        <v>11</v>
      </c>
      <c r="E418" s="1" t="s">
        <v>83</v>
      </c>
      <c r="F418" s="1" t="s">
        <v>84</v>
      </c>
      <c r="G418" s="4" t="s">
        <v>85</v>
      </c>
      <c r="H418" s="1" t="s">
        <v>15</v>
      </c>
      <c r="I418" s="1" t="s">
        <v>16</v>
      </c>
      <c r="J418" s="1">
        <v>1</v>
      </c>
      <c r="K418">
        <v>12</v>
      </c>
      <c r="L418" t="str">
        <f>IFERROR(VLOOKUP(K418,긍정기사R!B:C,2,0),"")</f>
        <v/>
      </c>
    </row>
    <row r="419" spans="1:12" ht="14.4" hidden="1" x14ac:dyDescent="0.3">
      <c r="A419" s="2">
        <v>756</v>
      </c>
      <c r="B419" s="3" t="s">
        <v>3824</v>
      </c>
      <c r="C419" s="3" t="s">
        <v>86</v>
      </c>
      <c r="D419" s="1" t="s">
        <v>11</v>
      </c>
      <c r="E419" s="1" t="s">
        <v>87</v>
      </c>
      <c r="F419" s="1" t="s">
        <v>88</v>
      </c>
      <c r="G419" s="4" t="s">
        <v>89</v>
      </c>
      <c r="H419" s="1" t="s">
        <v>15</v>
      </c>
      <c r="I419" s="1" t="s">
        <v>16</v>
      </c>
      <c r="J419" s="1">
        <v>1</v>
      </c>
      <c r="K419">
        <v>13</v>
      </c>
      <c r="L419" t="str">
        <f>IFERROR(VLOOKUP(K419,긍정기사R!B:C,2,0),"")</f>
        <v/>
      </c>
    </row>
    <row r="420" spans="1:12" ht="14.4" x14ac:dyDescent="0.3">
      <c r="A420" s="2">
        <v>815</v>
      </c>
      <c r="B420" s="3" t="s">
        <v>3824</v>
      </c>
      <c r="C420" s="3" t="s">
        <v>90</v>
      </c>
      <c r="D420" s="1" t="s">
        <v>30</v>
      </c>
      <c r="E420" s="1" t="s">
        <v>91</v>
      </c>
      <c r="F420" s="1" t="s">
        <v>92</v>
      </c>
      <c r="G420" s="5" t="s">
        <v>93</v>
      </c>
      <c r="H420" s="1" t="s">
        <v>15</v>
      </c>
      <c r="I420" s="1" t="s">
        <v>16</v>
      </c>
      <c r="J420" s="1">
        <v>1</v>
      </c>
      <c r="K420">
        <v>14</v>
      </c>
      <c r="L420" t="str">
        <f>IFERROR(VLOOKUP(K420,긍정기사R!B:C,2,0),"")</f>
        <v>P</v>
      </c>
    </row>
    <row r="421" spans="1:12" ht="14.4" x14ac:dyDescent="0.3">
      <c r="A421" s="2">
        <v>826</v>
      </c>
      <c r="B421" s="3" t="s">
        <v>3824</v>
      </c>
      <c r="C421" s="3" t="s">
        <v>94</v>
      </c>
      <c r="D421" s="1" t="s">
        <v>11</v>
      </c>
      <c r="E421" s="1" t="s">
        <v>95</v>
      </c>
      <c r="F421" s="1" t="s">
        <v>96</v>
      </c>
      <c r="G421" s="4" t="s">
        <v>97</v>
      </c>
      <c r="H421" s="1" t="s">
        <v>15</v>
      </c>
      <c r="I421" s="1" t="s">
        <v>16</v>
      </c>
      <c r="J421" s="1">
        <v>1</v>
      </c>
      <c r="K421">
        <v>15</v>
      </c>
      <c r="L421" t="str">
        <f>IFERROR(VLOOKUP(K421,긍정기사R!B:C,2,0),"")</f>
        <v>P</v>
      </c>
    </row>
    <row r="422" spans="1:12" ht="14.4" x14ac:dyDescent="0.3">
      <c r="A422" s="2">
        <v>882</v>
      </c>
      <c r="B422" s="3" t="s">
        <v>3824</v>
      </c>
      <c r="C422" s="3" t="s">
        <v>98</v>
      </c>
      <c r="D422" s="1" t="s">
        <v>11</v>
      </c>
      <c r="E422" s="1" t="s">
        <v>99</v>
      </c>
      <c r="F422" s="1" t="s">
        <v>100</v>
      </c>
      <c r="G422" s="5" t="s">
        <v>101</v>
      </c>
      <c r="H422" s="1" t="s">
        <v>15</v>
      </c>
      <c r="I422" s="1" t="s">
        <v>16</v>
      </c>
      <c r="J422" s="1">
        <v>1</v>
      </c>
      <c r="K422">
        <v>16</v>
      </c>
      <c r="L422" t="str">
        <f>IFERROR(VLOOKUP(K422,긍정기사R!B:C,2,0),"")</f>
        <v>P</v>
      </c>
    </row>
    <row r="423" spans="1:12" ht="14.4" hidden="1" x14ac:dyDescent="0.3">
      <c r="A423" s="2">
        <v>897</v>
      </c>
      <c r="B423" s="3" t="s">
        <v>3824</v>
      </c>
      <c r="C423" s="3" t="s">
        <v>102</v>
      </c>
      <c r="D423" s="1" t="s">
        <v>11</v>
      </c>
      <c r="E423" s="1" t="s">
        <v>103</v>
      </c>
      <c r="F423" s="1" t="s">
        <v>104</v>
      </c>
      <c r="G423" s="5" t="s">
        <v>105</v>
      </c>
      <c r="H423" s="1" t="s">
        <v>15</v>
      </c>
      <c r="I423" s="1" t="s">
        <v>16</v>
      </c>
      <c r="J423" s="1">
        <v>1</v>
      </c>
      <c r="K423">
        <v>17</v>
      </c>
      <c r="L423" t="str">
        <f>IFERROR(VLOOKUP(K423,긍정기사R!B:C,2,0),"")</f>
        <v/>
      </c>
    </row>
    <row r="424" spans="1:12" ht="14.4" hidden="1" x14ac:dyDescent="0.3">
      <c r="A424" s="2">
        <v>908</v>
      </c>
      <c r="B424" s="3" t="s">
        <v>3824</v>
      </c>
      <c r="C424" s="3" t="s">
        <v>106</v>
      </c>
      <c r="D424" s="1" t="s">
        <v>11</v>
      </c>
      <c r="E424" s="1" t="s">
        <v>107</v>
      </c>
      <c r="F424" s="1" t="s">
        <v>108</v>
      </c>
      <c r="G424" s="5" t="s">
        <v>109</v>
      </c>
      <c r="H424" s="1" t="s">
        <v>15</v>
      </c>
      <c r="I424" s="1" t="s">
        <v>16</v>
      </c>
      <c r="J424" s="1">
        <v>1</v>
      </c>
      <c r="K424">
        <v>18</v>
      </c>
      <c r="L424" t="str">
        <f>IFERROR(VLOOKUP(K424,긍정기사R!B:C,2,0),"")</f>
        <v/>
      </c>
    </row>
    <row r="425" spans="1:12" ht="14.4" hidden="1" x14ac:dyDescent="0.3">
      <c r="A425" s="2">
        <v>918</v>
      </c>
      <c r="B425" s="3" t="s">
        <v>3824</v>
      </c>
      <c r="C425" s="3" t="s">
        <v>106</v>
      </c>
      <c r="D425" s="1" t="s">
        <v>11</v>
      </c>
      <c r="E425" s="1" t="s">
        <v>110</v>
      </c>
      <c r="F425" s="1" t="s">
        <v>108</v>
      </c>
      <c r="G425" s="4" t="s">
        <v>111</v>
      </c>
      <c r="H425" s="1" t="s">
        <v>15</v>
      </c>
      <c r="I425" s="1" t="s">
        <v>16</v>
      </c>
      <c r="J425" s="1">
        <v>1</v>
      </c>
      <c r="K425">
        <v>19</v>
      </c>
      <c r="L425" t="str">
        <f>IFERROR(VLOOKUP(K425,긍정기사R!B:C,2,0),"")</f>
        <v/>
      </c>
    </row>
    <row r="426" spans="1:12" ht="14.4" hidden="1" x14ac:dyDescent="0.3">
      <c r="A426" s="2">
        <v>974</v>
      </c>
      <c r="B426" s="3" t="s">
        <v>3824</v>
      </c>
      <c r="C426" s="3" t="s">
        <v>112</v>
      </c>
      <c r="D426" s="1" t="s">
        <v>11</v>
      </c>
      <c r="E426" s="1" t="s">
        <v>113</v>
      </c>
      <c r="F426" s="1" t="s">
        <v>114</v>
      </c>
      <c r="G426" s="4" t="s">
        <v>115</v>
      </c>
      <c r="H426" s="1" t="s">
        <v>15</v>
      </c>
      <c r="I426" s="1" t="s">
        <v>16</v>
      </c>
      <c r="J426" s="1">
        <v>1</v>
      </c>
      <c r="K426">
        <v>20</v>
      </c>
      <c r="L426" t="str">
        <f>IFERROR(VLOOKUP(K426,긍정기사R!B:C,2,0),"")</f>
        <v/>
      </c>
    </row>
    <row r="427" spans="1:12" ht="14.4" x14ac:dyDescent="0.3">
      <c r="A427" s="2">
        <v>1126</v>
      </c>
      <c r="B427" s="3" t="s">
        <v>3824</v>
      </c>
      <c r="C427" s="3" t="s">
        <v>116</v>
      </c>
      <c r="D427" s="1" t="s">
        <v>11</v>
      </c>
      <c r="E427" s="1" t="s">
        <v>117</v>
      </c>
      <c r="F427" s="1" t="s">
        <v>118</v>
      </c>
      <c r="G427" s="4" t="s">
        <v>119</v>
      </c>
      <c r="H427" s="1" t="s">
        <v>15</v>
      </c>
      <c r="I427" s="1" t="s">
        <v>16</v>
      </c>
      <c r="J427" s="1">
        <v>1</v>
      </c>
      <c r="K427">
        <v>21</v>
      </c>
      <c r="L427" t="str">
        <f>IFERROR(VLOOKUP(K427,긍정기사R!B:C,2,0),"")</f>
        <v>P</v>
      </c>
    </row>
    <row r="428" spans="1:12" ht="14.4" hidden="1" x14ac:dyDescent="0.3">
      <c r="A428" s="2">
        <v>1218</v>
      </c>
      <c r="B428" s="3" t="s">
        <v>3824</v>
      </c>
      <c r="C428" s="3" t="s">
        <v>120</v>
      </c>
      <c r="D428" s="1" t="s">
        <v>11</v>
      </c>
      <c r="E428" s="1" t="s">
        <v>121</v>
      </c>
      <c r="F428" s="1" t="s">
        <v>122</v>
      </c>
      <c r="G428" s="5" t="s">
        <v>123</v>
      </c>
      <c r="H428" s="1" t="s">
        <v>15</v>
      </c>
      <c r="I428" s="1" t="s">
        <v>16</v>
      </c>
      <c r="J428" s="1">
        <v>1</v>
      </c>
      <c r="K428">
        <v>22</v>
      </c>
      <c r="L428" t="str">
        <f>IFERROR(VLOOKUP(K428,긍정기사R!B:C,2,0),"")</f>
        <v/>
      </c>
    </row>
    <row r="429" spans="1:12" ht="14.4" hidden="1" x14ac:dyDescent="0.3">
      <c r="A429" s="2">
        <v>1237</v>
      </c>
      <c r="B429" s="3" t="s">
        <v>3824</v>
      </c>
      <c r="C429" s="3" t="s">
        <v>124</v>
      </c>
      <c r="D429" s="1" t="s">
        <v>11</v>
      </c>
      <c r="E429" s="1" t="s">
        <v>125</v>
      </c>
      <c r="F429" s="1" t="s">
        <v>126</v>
      </c>
      <c r="G429" s="4" t="s">
        <v>127</v>
      </c>
      <c r="H429" s="1" t="s">
        <v>15</v>
      </c>
      <c r="I429" s="1" t="s">
        <v>16</v>
      </c>
      <c r="J429" s="1">
        <v>1</v>
      </c>
      <c r="K429">
        <v>23</v>
      </c>
      <c r="L429" t="str">
        <f>IFERROR(VLOOKUP(K429,긍정기사R!B:C,2,0),"")</f>
        <v/>
      </c>
    </row>
    <row r="430" spans="1:12" ht="14.4" x14ac:dyDescent="0.3">
      <c r="A430" s="2">
        <v>1345</v>
      </c>
      <c r="B430" s="3" t="s">
        <v>3824</v>
      </c>
      <c r="C430" s="3" t="s">
        <v>132</v>
      </c>
      <c r="D430" s="1" t="s">
        <v>30</v>
      </c>
      <c r="E430" s="1" t="s">
        <v>133</v>
      </c>
      <c r="F430" s="1" t="s">
        <v>134</v>
      </c>
      <c r="G430" s="4" t="s">
        <v>135</v>
      </c>
      <c r="H430" s="1" t="s">
        <v>15</v>
      </c>
      <c r="I430" s="1" t="s">
        <v>16</v>
      </c>
      <c r="J430" s="1">
        <v>1</v>
      </c>
      <c r="K430">
        <v>24</v>
      </c>
      <c r="L430" t="str">
        <f>IFERROR(VLOOKUP(K430,긍정기사R!B:C,2,0),"")</f>
        <v>P</v>
      </c>
    </row>
    <row r="431" spans="1:12" ht="14.4" x14ac:dyDescent="0.3">
      <c r="A431" s="2">
        <v>1356</v>
      </c>
      <c r="B431" s="3" t="s">
        <v>3824</v>
      </c>
      <c r="C431" s="3" t="s">
        <v>136</v>
      </c>
      <c r="D431" s="1" t="s">
        <v>30</v>
      </c>
      <c r="E431" s="1" t="s">
        <v>137</v>
      </c>
      <c r="F431" s="1" t="s">
        <v>138</v>
      </c>
      <c r="G431" s="4" t="s">
        <v>139</v>
      </c>
      <c r="H431" s="1" t="s">
        <v>15</v>
      </c>
      <c r="I431" s="1" t="s">
        <v>16</v>
      </c>
      <c r="J431" s="1">
        <v>1</v>
      </c>
      <c r="K431">
        <v>25</v>
      </c>
      <c r="L431" t="str">
        <f>IFERROR(VLOOKUP(K431,긍정기사R!B:C,2,0),"")</f>
        <v>P</v>
      </c>
    </row>
    <row r="432" spans="1:12" ht="14.4" hidden="1" x14ac:dyDescent="0.3">
      <c r="A432" s="2">
        <v>1403</v>
      </c>
      <c r="B432" s="3" t="s">
        <v>3824</v>
      </c>
      <c r="C432" s="3" t="s">
        <v>140</v>
      </c>
      <c r="D432" s="1" t="s">
        <v>11</v>
      </c>
      <c r="E432" s="1" t="s">
        <v>141</v>
      </c>
      <c r="F432" s="1" t="s">
        <v>142</v>
      </c>
      <c r="G432" s="4" t="s">
        <v>143</v>
      </c>
      <c r="H432" s="1" t="s">
        <v>15</v>
      </c>
      <c r="I432" s="1" t="s">
        <v>16</v>
      </c>
      <c r="J432" s="1">
        <v>1</v>
      </c>
      <c r="K432">
        <v>26</v>
      </c>
      <c r="L432" t="str">
        <f>IFERROR(VLOOKUP(K432,긍정기사R!B:C,2,0),"")</f>
        <v/>
      </c>
    </row>
    <row r="433" spans="1:12" ht="14.4" hidden="1" x14ac:dyDescent="0.3">
      <c r="A433" s="2">
        <v>1546</v>
      </c>
      <c r="B433" s="3" t="s">
        <v>3824</v>
      </c>
      <c r="C433" s="3" t="s">
        <v>160</v>
      </c>
      <c r="D433" s="1" t="s">
        <v>11</v>
      </c>
      <c r="E433" s="1" t="s">
        <v>161</v>
      </c>
      <c r="F433" s="1" t="s">
        <v>162</v>
      </c>
      <c r="G433" s="4" t="s">
        <v>163</v>
      </c>
      <c r="H433" s="1" t="s">
        <v>15</v>
      </c>
      <c r="I433" s="1" t="s">
        <v>16</v>
      </c>
      <c r="J433" s="1">
        <v>1</v>
      </c>
      <c r="K433">
        <v>27</v>
      </c>
      <c r="L433" t="str">
        <f>IFERROR(VLOOKUP(K433,긍정기사R!B:C,2,0),"")</f>
        <v/>
      </c>
    </row>
    <row r="434" spans="1:12" ht="14.4" x14ac:dyDescent="0.3">
      <c r="A434" s="2">
        <v>1578</v>
      </c>
      <c r="B434" s="3" t="s">
        <v>3824</v>
      </c>
      <c r="C434" s="3" t="s">
        <v>164</v>
      </c>
      <c r="D434" s="1" t="s">
        <v>30</v>
      </c>
      <c r="E434" s="1" t="s">
        <v>165</v>
      </c>
      <c r="F434" s="1" t="s">
        <v>166</v>
      </c>
      <c r="G434" s="4" t="s">
        <v>167</v>
      </c>
      <c r="H434" s="1" t="s">
        <v>15</v>
      </c>
      <c r="I434" s="1" t="s">
        <v>16</v>
      </c>
      <c r="J434" s="1">
        <v>1</v>
      </c>
      <c r="K434">
        <v>28</v>
      </c>
      <c r="L434" t="str">
        <f>IFERROR(VLOOKUP(K434,긍정기사R!B:C,2,0),"")</f>
        <v>P</v>
      </c>
    </row>
    <row r="435" spans="1:12" ht="14.4" hidden="1" x14ac:dyDescent="0.3">
      <c r="A435" s="2">
        <v>1632</v>
      </c>
      <c r="B435" s="3" t="s">
        <v>3824</v>
      </c>
      <c r="C435" s="3" t="s">
        <v>168</v>
      </c>
      <c r="D435" s="1" t="s">
        <v>11</v>
      </c>
      <c r="E435" s="1" t="s">
        <v>169</v>
      </c>
      <c r="F435" s="1" t="s">
        <v>170</v>
      </c>
      <c r="G435" s="4" t="s">
        <v>171</v>
      </c>
      <c r="H435" s="1" t="s">
        <v>15</v>
      </c>
      <c r="I435" s="1" t="s">
        <v>16</v>
      </c>
      <c r="J435" s="1">
        <v>1</v>
      </c>
      <c r="K435">
        <v>29</v>
      </c>
      <c r="L435" t="str">
        <f>IFERROR(VLOOKUP(K435,긍정기사R!B:C,2,0),"")</f>
        <v/>
      </c>
    </row>
    <row r="436" spans="1:12" ht="14.4" hidden="1" x14ac:dyDescent="0.3">
      <c r="A436" s="2">
        <v>1684</v>
      </c>
      <c r="B436" s="3" t="s">
        <v>3824</v>
      </c>
      <c r="C436" s="3" t="s">
        <v>172</v>
      </c>
      <c r="D436" s="1" t="s">
        <v>30</v>
      </c>
      <c r="E436" s="1" t="s">
        <v>173</v>
      </c>
      <c r="F436" s="1" t="s">
        <v>174</v>
      </c>
      <c r="G436" s="4" t="s">
        <v>175</v>
      </c>
      <c r="H436" s="1" t="s">
        <v>15</v>
      </c>
      <c r="I436" s="1" t="s">
        <v>16</v>
      </c>
      <c r="J436" s="1">
        <v>1</v>
      </c>
      <c r="K436">
        <v>30</v>
      </c>
      <c r="L436" t="str">
        <f>IFERROR(VLOOKUP(K436,긍정기사R!B:C,2,0),"")</f>
        <v/>
      </c>
    </row>
    <row r="437" spans="1:12" ht="14.4" hidden="1" x14ac:dyDescent="0.3">
      <c r="A437" s="2">
        <v>1776</v>
      </c>
      <c r="B437" s="3" t="s">
        <v>3824</v>
      </c>
      <c r="C437" s="3" t="s">
        <v>176</v>
      </c>
      <c r="D437" s="1" t="s">
        <v>11</v>
      </c>
      <c r="E437" s="1" t="s">
        <v>177</v>
      </c>
      <c r="F437" s="1" t="s">
        <v>178</v>
      </c>
      <c r="G437" s="4" t="s">
        <v>179</v>
      </c>
      <c r="H437" s="1" t="s">
        <v>15</v>
      </c>
      <c r="I437" s="1" t="s">
        <v>16</v>
      </c>
      <c r="J437" s="1">
        <v>1</v>
      </c>
      <c r="K437">
        <v>31</v>
      </c>
      <c r="L437" t="str">
        <f>IFERROR(VLOOKUP(K437,긍정기사R!B:C,2,0),"")</f>
        <v/>
      </c>
    </row>
    <row r="438" spans="1:12" ht="14.4" hidden="1" x14ac:dyDescent="0.3">
      <c r="A438" s="2">
        <v>1788</v>
      </c>
      <c r="B438" s="3" t="s">
        <v>3824</v>
      </c>
      <c r="C438" s="3" t="s">
        <v>180</v>
      </c>
      <c r="D438" s="1" t="s">
        <v>181</v>
      </c>
      <c r="E438" s="1" t="s">
        <v>182</v>
      </c>
      <c r="F438" s="1" t="s">
        <v>183</v>
      </c>
      <c r="G438" s="4" t="s">
        <v>184</v>
      </c>
      <c r="H438" s="1" t="s">
        <v>15</v>
      </c>
      <c r="I438" s="1" t="s">
        <v>16</v>
      </c>
      <c r="J438" s="1">
        <v>1</v>
      </c>
      <c r="K438">
        <v>32</v>
      </c>
      <c r="L438" t="str">
        <f>IFERROR(VLOOKUP(K438,긍정기사R!B:C,2,0),"")</f>
        <v/>
      </c>
    </row>
    <row r="439" spans="1:12" ht="14.4" x14ac:dyDescent="0.3">
      <c r="A439" s="2">
        <v>1816</v>
      </c>
      <c r="B439" s="3" t="s">
        <v>3824</v>
      </c>
      <c r="C439" s="3" t="s">
        <v>185</v>
      </c>
      <c r="D439" s="1" t="s">
        <v>11</v>
      </c>
      <c r="E439" s="1" t="s">
        <v>186</v>
      </c>
      <c r="F439" s="1" t="s">
        <v>187</v>
      </c>
      <c r="G439" s="4" t="s">
        <v>188</v>
      </c>
      <c r="H439" s="1" t="s">
        <v>15</v>
      </c>
      <c r="I439" s="1" t="s">
        <v>16</v>
      </c>
      <c r="J439" s="1">
        <v>1</v>
      </c>
      <c r="K439">
        <v>33</v>
      </c>
      <c r="L439" t="str">
        <f>IFERROR(VLOOKUP(K439,긍정기사R!B:C,2,0),"")</f>
        <v>P</v>
      </c>
    </row>
    <row r="440" spans="1:12" ht="14.4" hidden="1" x14ac:dyDescent="0.3">
      <c r="A440" s="2">
        <v>1839</v>
      </c>
      <c r="B440" s="3" t="s">
        <v>3824</v>
      </c>
      <c r="C440" s="3" t="s">
        <v>193</v>
      </c>
      <c r="D440" s="1" t="s">
        <v>11</v>
      </c>
      <c r="E440" s="1" t="s">
        <v>194</v>
      </c>
      <c r="F440" s="1" t="s">
        <v>195</v>
      </c>
      <c r="G440" s="4" t="s">
        <v>196</v>
      </c>
      <c r="H440" s="1" t="s">
        <v>15</v>
      </c>
      <c r="I440" s="1" t="s">
        <v>16</v>
      </c>
      <c r="J440" s="1">
        <v>1</v>
      </c>
      <c r="K440">
        <v>34</v>
      </c>
      <c r="L440" t="str">
        <f>IFERROR(VLOOKUP(K440,긍정기사R!B:C,2,0),"")</f>
        <v/>
      </c>
    </row>
    <row r="441" spans="1:12" ht="14.4" hidden="1" x14ac:dyDescent="0.3">
      <c r="A441" s="2">
        <v>1900</v>
      </c>
      <c r="B441" s="3" t="s">
        <v>3824</v>
      </c>
      <c r="C441" s="3" t="s">
        <v>197</v>
      </c>
      <c r="D441" s="1" t="s">
        <v>11</v>
      </c>
      <c r="E441" s="1" t="s">
        <v>198</v>
      </c>
      <c r="F441" s="1" t="s">
        <v>199</v>
      </c>
      <c r="G441" s="4" t="s">
        <v>200</v>
      </c>
      <c r="H441" s="1" t="s">
        <v>15</v>
      </c>
      <c r="I441" s="1" t="s">
        <v>16</v>
      </c>
      <c r="J441" s="1">
        <v>1</v>
      </c>
      <c r="K441">
        <v>35</v>
      </c>
      <c r="L441" t="str">
        <f>IFERROR(VLOOKUP(K441,긍정기사R!B:C,2,0),"")</f>
        <v/>
      </c>
    </row>
    <row r="442" spans="1:12" ht="14.4" hidden="1" x14ac:dyDescent="0.3">
      <c r="A442" s="2">
        <v>2131</v>
      </c>
      <c r="B442" s="3" t="s">
        <v>3824</v>
      </c>
      <c r="C442" s="3" t="s">
        <v>201</v>
      </c>
      <c r="D442" s="1" t="s">
        <v>181</v>
      </c>
      <c r="E442" s="1" t="s">
        <v>202</v>
      </c>
      <c r="F442" s="1" t="s">
        <v>203</v>
      </c>
      <c r="G442" s="4" t="s">
        <v>204</v>
      </c>
      <c r="H442" s="1" t="s">
        <v>15</v>
      </c>
      <c r="I442" s="1" t="s">
        <v>16</v>
      </c>
      <c r="J442" s="1">
        <v>1</v>
      </c>
      <c r="K442">
        <v>36</v>
      </c>
      <c r="L442" t="str">
        <f>IFERROR(VLOOKUP(K442,긍정기사R!B:C,2,0),"")</f>
        <v/>
      </c>
    </row>
    <row r="443" spans="1:12" ht="14.4" x14ac:dyDescent="0.3">
      <c r="A443" s="2">
        <v>2896</v>
      </c>
      <c r="B443" s="3" t="s">
        <v>3824</v>
      </c>
      <c r="C443" s="3" t="s">
        <v>209</v>
      </c>
      <c r="D443" s="1" t="s">
        <v>30</v>
      </c>
      <c r="E443" s="1" t="s">
        <v>210</v>
      </c>
      <c r="F443" s="1" t="s">
        <v>211</v>
      </c>
      <c r="G443" s="4" t="s">
        <v>212</v>
      </c>
      <c r="H443" s="1" t="s">
        <v>15</v>
      </c>
      <c r="I443" s="1" t="s">
        <v>16</v>
      </c>
      <c r="J443" s="1">
        <v>1</v>
      </c>
      <c r="K443">
        <v>37</v>
      </c>
      <c r="L443" t="str">
        <f>IFERROR(VLOOKUP(K443,긍정기사R!B:C,2,0),"")</f>
        <v>P</v>
      </c>
    </row>
    <row r="444" spans="1:12" ht="14.4" hidden="1" x14ac:dyDescent="0.3">
      <c r="A444" s="2">
        <v>2978</v>
      </c>
      <c r="B444" s="3" t="s">
        <v>3824</v>
      </c>
      <c r="C444" s="3" t="s">
        <v>213</v>
      </c>
      <c r="D444" s="1" t="s">
        <v>30</v>
      </c>
      <c r="E444" s="1" t="s">
        <v>214</v>
      </c>
      <c r="F444" s="1" t="s">
        <v>215</v>
      </c>
      <c r="G444" s="4" t="s">
        <v>216</v>
      </c>
      <c r="H444" s="1" t="s">
        <v>15</v>
      </c>
      <c r="I444" s="1" t="s">
        <v>16</v>
      </c>
      <c r="J444" s="1">
        <v>1</v>
      </c>
      <c r="K444">
        <v>38</v>
      </c>
      <c r="L444" t="str">
        <f>IFERROR(VLOOKUP(K444,긍정기사R!B:C,2,0),"")</f>
        <v/>
      </c>
    </row>
    <row r="445" spans="1:12" ht="14.4" x14ac:dyDescent="0.3">
      <c r="A445" s="2">
        <v>3175</v>
      </c>
      <c r="B445" s="3" t="s">
        <v>3824</v>
      </c>
      <c r="C445" s="3" t="s">
        <v>217</v>
      </c>
      <c r="D445" s="1" t="s">
        <v>181</v>
      </c>
      <c r="E445" s="1" t="s">
        <v>218</v>
      </c>
      <c r="F445" s="1" t="s">
        <v>219</v>
      </c>
      <c r="G445" s="4" t="s">
        <v>220</v>
      </c>
      <c r="H445" s="1" t="s">
        <v>15</v>
      </c>
      <c r="I445" s="1" t="s">
        <v>16</v>
      </c>
      <c r="J445" s="1">
        <v>1</v>
      </c>
      <c r="K445">
        <v>39</v>
      </c>
      <c r="L445" t="str">
        <f>IFERROR(VLOOKUP(K445,긍정기사R!B:C,2,0),"")</f>
        <v>P</v>
      </c>
    </row>
    <row r="446" spans="1:12" ht="14.4" x14ac:dyDescent="0.3">
      <c r="A446" s="2">
        <v>3476</v>
      </c>
      <c r="B446" s="3" t="s">
        <v>3824</v>
      </c>
      <c r="C446" s="3" t="s">
        <v>221</v>
      </c>
      <c r="D446" s="1" t="s">
        <v>30</v>
      </c>
      <c r="E446" s="1" t="s">
        <v>222</v>
      </c>
      <c r="F446" s="1" t="s">
        <v>223</v>
      </c>
      <c r="G446" s="4" t="s">
        <v>224</v>
      </c>
      <c r="H446" s="1" t="s">
        <v>15</v>
      </c>
      <c r="I446" s="1" t="s">
        <v>16</v>
      </c>
      <c r="J446" s="1">
        <v>1</v>
      </c>
      <c r="K446">
        <v>40</v>
      </c>
      <c r="L446" t="str">
        <f>IFERROR(VLOOKUP(K446,긍정기사R!B:C,2,0),"")</f>
        <v>P</v>
      </c>
    </row>
    <row r="447" spans="1:12" ht="14.4" x14ac:dyDescent="0.3">
      <c r="A447" s="2">
        <v>3959</v>
      </c>
      <c r="B447" s="3" t="s">
        <v>3824</v>
      </c>
      <c r="C447" s="3" t="s">
        <v>225</v>
      </c>
      <c r="D447" s="1" t="s">
        <v>30</v>
      </c>
      <c r="E447" s="1" t="s">
        <v>226</v>
      </c>
      <c r="F447" s="1" t="s">
        <v>227</v>
      </c>
      <c r="G447" s="4" t="s">
        <v>228</v>
      </c>
      <c r="H447" s="1" t="s">
        <v>15</v>
      </c>
      <c r="I447" s="1" t="s">
        <v>16</v>
      </c>
      <c r="J447" s="1">
        <v>1</v>
      </c>
      <c r="K447">
        <v>41</v>
      </c>
      <c r="L447" t="str">
        <f>IFERROR(VLOOKUP(K447,긍정기사R!B:C,2,0),"")</f>
        <v>P</v>
      </c>
    </row>
    <row r="448" spans="1:12" ht="14.4" x14ac:dyDescent="0.3">
      <c r="A448" s="2">
        <v>4475</v>
      </c>
      <c r="B448" s="3" t="s">
        <v>4475</v>
      </c>
      <c r="C448" s="3" t="s">
        <v>233</v>
      </c>
      <c r="D448" s="1" t="s">
        <v>30</v>
      </c>
      <c r="E448" s="1" t="s">
        <v>234</v>
      </c>
      <c r="F448" s="1" t="s">
        <v>235</v>
      </c>
      <c r="G448" s="4" t="s">
        <v>236</v>
      </c>
      <c r="H448" s="1" t="s">
        <v>15</v>
      </c>
      <c r="I448" s="1" t="s">
        <v>16</v>
      </c>
      <c r="J448" s="1">
        <v>1</v>
      </c>
      <c r="K448">
        <v>42</v>
      </c>
      <c r="L448" t="str">
        <f>IFERROR(VLOOKUP(K448,긍정기사R!B:C,2,0),"")</f>
        <v>P</v>
      </c>
    </row>
    <row r="449" spans="1:12" ht="14.4" x14ac:dyDescent="0.3">
      <c r="A449" s="2">
        <v>4634</v>
      </c>
      <c r="B449" s="3" t="s">
        <v>4475</v>
      </c>
      <c r="C449" s="3" t="s">
        <v>241</v>
      </c>
      <c r="D449" s="1" t="s">
        <v>242</v>
      </c>
      <c r="E449" s="1" t="s">
        <v>243</v>
      </c>
      <c r="F449" s="1" t="s">
        <v>244</v>
      </c>
      <c r="G449" s="4" t="s">
        <v>245</v>
      </c>
      <c r="H449" s="1" t="s">
        <v>15</v>
      </c>
      <c r="I449" s="1" t="s">
        <v>16</v>
      </c>
      <c r="J449" s="1">
        <v>1</v>
      </c>
      <c r="K449">
        <v>43</v>
      </c>
      <c r="L449" t="str">
        <f>IFERROR(VLOOKUP(K449,긍정기사R!B:C,2,0),"")</f>
        <v>P</v>
      </c>
    </row>
    <row r="450" spans="1:12" ht="14.4" hidden="1" x14ac:dyDescent="0.3">
      <c r="A450" s="2">
        <v>4673</v>
      </c>
      <c r="B450" s="3" t="s">
        <v>4475</v>
      </c>
      <c r="C450" s="3" t="s">
        <v>246</v>
      </c>
      <c r="D450" s="1" t="s">
        <v>242</v>
      </c>
      <c r="E450" s="1" t="s">
        <v>247</v>
      </c>
      <c r="F450" s="1" t="s">
        <v>248</v>
      </c>
      <c r="G450" s="4" t="s">
        <v>249</v>
      </c>
      <c r="H450" s="1" t="s">
        <v>15</v>
      </c>
      <c r="I450" s="1" t="s">
        <v>16</v>
      </c>
      <c r="J450" s="1">
        <v>1</v>
      </c>
      <c r="K450">
        <v>44</v>
      </c>
      <c r="L450" t="str">
        <f>IFERROR(VLOOKUP(K450,긍정기사R!B:C,2,0),"")</f>
        <v/>
      </c>
    </row>
    <row r="451" spans="1:12" ht="14.4" hidden="1" x14ac:dyDescent="0.3">
      <c r="A451" s="2">
        <v>4745</v>
      </c>
      <c r="B451" s="3" t="s">
        <v>4475</v>
      </c>
      <c r="C451" s="3" t="s">
        <v>254</v>
      </c>
      <c r="D451" s="1" t="s">
        <v>242</v>
      </c>
      <c r="E451" s="1" t="s">
        <v>255</v>
      </c>
      <c r="F451" s="1" t="s">
        <v>256</v>
      </c>
      <c r="G451" s="4" t="s">
        <v>257</v>
      </c>
      <c r="H451" s="1" t="s">
        <v>15</v>
      </c>
      <c r="I451" s="1" t="s">
        <v>16</v>
      </c>
      <c r="J451" s="1">
        <v>1</v>
      </c>
      <c r="K451">
        <v>45</v>
      </c>
      <c r="L451" t="str">
        <f>IFERROR(VLOOKUP(K451,긍정기사R!B:C,2,0),"")</f>
        <v/>
      </c>
    </row>
    <row r="452" spans="1:12" ht="14.4" x14ac:dyDescent="0.3">
      <c r="A452" s="2">
        <v>4763</v>
      </c>
      <c r="B452" s="3" t="s">
        <v>4475</v>
      </c>
      <c r="C452" s="3" t="s">
        <v>258</v>
      </c>
      <c r="D452" s="1" t="s">
        <v>242</v>
      </c>
      <c r="E452" s="1" t="s">
        <v>259</v>
      </c>
      <c r="F452" s="1" t="s">
        <v>260</v>
      </c>
      <c r="G452" s="4" t="s">
        <v>261</v>
      </c>
      <c r="H452" s="1" t="s">
        <v>15</v>
      </c>
      <c r="I452" s="1" t="s">
        <v>16</v>
      </c>
      <c r="J452" s="1">
        <v>1</v>
      </c>
      <c r="K452">
        <v>46</v>
      </c>
      <c r="L452" t="str">
        <f>IFERROR(VLOOKUP(K452,긍정기사R!B:C,2,0),"")</f>
        <v>P</v>
      </c>
    </row>
    <row r="453" spans="1:12" ht="14.4" hidden="1" x14ac:dyDescent="0.3">
      <c r="A453" s="2">
        <v>4856</v>
      </c>
      <c r="B453" s="3" t="s">
        <v>4475</v>
      </c>
      <c r="C453" s="3" t="s">
        <v>262</v>
      </c>
      <c r="D453" s="1" t="s">
        <v>242</v>
      </c>
      <c r="E453" s="1" t="s">
        <v>263</v>
      </c>
      <c r="F453" s="1" t="s">
        <v>264</v>
      </c>
      <c r="G453" s="4" t="s">
        <v>265</v>
      </c>
      <c r="H453" s="1" t="s">
        <v>15</v>
      </c>
      <c r="I453" s="1" t="s">
        <v>16</v>
      </c>
      <c r="J453" s="1">
        <v>1</v>
      </c>
      <c r="K453">
        <v>47</v>
      </c>
      <c r="L453" t="str">
        <f>IFERROR(VLOOKUP(K453,긍정기사R!B:C,2,0),"")</f>
        <v/>
      </c>
    </row>
    <row r="454" spans="1:12" ht="14.4" hidden="1" x14ac:dyDescent="0.3">
      <c r="A454" s="2">
        <v>4964</v>
      </c>
      <c r="B454" s="3" t="s">
        <v>4475</v>
      </c>
      <c r="C454" s="3" t="s">
        <v>266</v>
      </c>
      <c r="D454" s="1" t="s">
        <v>242</v>
      </c>
      <c r="E454" s="1" t="s">
        <v>267</v>
      </c>
      <c r="F454" s="1" t="s">
        <v>268</v>
      </c>
      <c r="G454" s="4" t="s">
        <v>269</v>
      </c>
      <c r="H454" s="1" t="s">
        <v>15</v>
      </c>
      <c r="I454" s="1" t="s">
        <v>16</v>
      </c>
      <c r="J454" s="1">
        <v>1</v>
      </c>
      <c r="K454">
        <v>48</v>
      </c>
      <c r="L454" t="str">
        <f>IFERROR(VLOOKUP(K454,긍정기사R!B:C,2,0),"")</f>
        <v/>
      </c>
    </row>
    <row r="455" spans="1:12" ht="14.4" x14ac:dyDescent="0.3">
      <c r="A455" s="2">
        <v>5066</v>
      </c>
      <c r="B455" s="3" t="s">
        <v>4475</v>
      </c>
      <c r="C455" s="3" t="s">
        <v>274</v>
      </c>
      <c r="D455" s="1" t="s">
        <v>30</v>
      </c>
      <c r="E455" s="1" t="s">
        <v>275</v>
      </c>
      <c r="F455" s="1" t="s">
        <v>276</v>
      </c>
      <c r="G455" s="4" t="s">
        <v>277</v>
      </c>
      <c r="H455" s="1" t="s">
        <v>15</v>
      </c>
      <c r="I455" s="1" t="s">
        <v>16</v>
      </c>
      <c r="J455" s="1">
        <v>1</v>
      </c>
      <c r="K455">
        <v>49</v>
      </c>
      <c r="L455" t="str">
        <f>IFERROR(VLOOKUP(K455,긍정기사R!B:C,2,0),"")</f>
        <v>P</v>
      </c>
    </row>
    <row r="456" spans="1:12" ht="14.4" hidden="1" x14ac:dyDescent="0.3">
      <c r="A456" s="2">
        <v>5072</v>
      </c>
      <c r="B456" s="3" t="s">
        <v>4475</v>
      </c>
      <c r="C456" s="3" t="s">
        <v>278</v>
      </c>
      <c r="D456" s="1" t="s">
        <v>242</v>
      </c>
      <c r="E456" s="1" t="s">
        <v>279</v>
      </c>
      <c r="F456" s="1" t="s">
        <v>280</v>
      </c>
      <c r="G456" s="4" t="s">
        <v>281</v>
      </c>
      <c r="H456" s="1" t="s">
        <v>15</v>
      </c>
      <c r="I456" s="1" t="s">
        <v>16</v>
      </c>
      <c r="J456" s="1">
        <v>1</v>
      </c>
      <c r="K456">
        <v>50</v>
      </c>
      <c r="L456" t="str">
        <f>IFERROR(VLOOKUP(K456,긍정기사R!B:C,2,0),"")</f>
        <v/>
      </c>
    </row>
    <row r="457" spans="1:12" ht="14.4" x14ac:dyDescent="0.3">
      <c r="A457" s="2">
        <v>5080</v>
      </c>
      <c r="B457" s="3" t="s">
        <v>4475</v>
      </c>
      <c r="C457" s="3" t="s">
        <v>282</v>
      </c>
      <c r="D457" s="1" t="s">
        <v>242</v>
      </c>
      <c r="E457" s="1" t="s">
        <v>283</v>
      </c>
      <c r="F457" s="1" t="s">
        <v>284</v>
      </c>
      <c r="G457" s="4" t="s">
        <v>285</v>
      </c>
      <c r="H457" s="1" t="s">
        <v>15</v>
      </c>
      <c r="I457" s="1" t="s">
        <v>16</v>
      </c>
      <c r="J457" s="1">
        <v>1</v>
      </c>
      <c r="K457">
        <v>51</v>
      </c>
      <c r="L457" t="str">
        <f>IFERROR(VLOOKUP(K457,긍정기사R!B:C,2,0),"")</f>
        <v>P</v>
      </c>
    </row>
    <row r="458" spans="1:12" ht="14.4" x14ac:dyDescent="0.3">
      <c r="A458" s="2">
        <v>5139</v>
      </c>
      <c r="B458" s="3" t="s">
        <v>4475</v>
      </c>
      <c r="C458" s="3" t="s">
        <v>286</v>
      </c>
      <c r="D458" s="1" t="s">
        <v>242</v>
      </c>
      <c r="E458" s="1" t="s">
        <v>287</v>
      </c>
      <c r="F458" s="1" t="s">
        <v>288</v>
      </c>
      <c r="G458" s="4" t="s">
        <v>289</v>
      </c>
      <c r="H458" s="1" t="s">
        <v>15</v>
      </c>
      <c r="I458" s="1" t="s">
        <v>16</v>
      </c>
      <c r="J458" s="1">
        <v>1</v>
      </c>
      <c r="K458">
        <v>52</v>
      </c>
      <c r="L458" t="str">
        <f>IFERROR(VLOOKUP(K458,긍정기사R!B:C,2,0),"")</f>
        <v>P</v>
      </c>
    </row>
    <row r="459" spans="1:12" ht="14.4" hidden="1" x14ac:dyDescent="0.3">
      <c r="A459" s="2">
        <v>5241</v>
      </c>
      <c r="B459" s="3" t="s">
        <v>4475</v>
      </c>
      <c r="C459" s="3" t="s">
        <v>290</v>
      </c>
      <c r="D459" s="1" t="s">
        <v>242</v>
      </c>
      <c r="E459" s="1" t="s">
        <v>291</v>
      </c>
      <c r="F459" s="1" t="s">
        <v>292</v>
      </c>
      <c r="G459" s="4" t="s">
        <v>293</v>
      </c>
      <c r="H459" s="1" t="s">
        <v>15</v>
      </c>
      <c r="I459" s="1" t="s">
        <v>16</v>
      </c>
      <c r="J459" s="1">
        <v>1</v>
      </c>
      <c r="K459">
        <v>53</v>
      </c>
      <c r="L459" t="str">
        <f>IFERROR(VLOOKUP(K459,긍정기사R!B:C,2,0),"")</f>
        <v/>
      </c>
    </row>
    <row r="460" spans="1:12" ht="14.4" hidden="1" x14ac:dyDescent="0.3">
      <c r="A460" s="2">
        <v>5246</v>
      </c>
      <c r="B460" s="3" t="s">
        <v>4475</v>
      </c>
      <c r="C460" s="3" t="s">
        <v>294</v>
      </c>
      <c r="D460" s="1" t="s">
        <v>30</v>
      </c>
      <c r="E460" s="1" t="s">
        <v>295</v>
      </c>
      <c r="F460" s="1" t="s">
        <v>296</v>
      </c>
      <c r="G460" s="4" t="s">
        <v>297</v>
      </c>
      <c r="H460" s="1" t="s">
        <v>15</v>
      </c>
      <c r="I460" s="1" t="s">
        <v>16</v>
      </c>
      <c r="J460" s="1">
        <v>1</v>
      </c>
      <c r="K460">
        <v>54</v>
      </c>
      <c r="L460" t="str">
        <f>IFERROR(VLOOKUP(K460,긍정기사R!B:C,2,0),"")</f>
        <v/>
      </c>
    </row>
    <row r="461" spans="1:12" ht="14.4" hidden="1" x14ac:dyDescent="0.3">
      <c r="A461" s="2">
        <v>5296</v>
      </c>
      <c r="B461" s="3" t="s">
        <v>4475</v>
      </c>
      <c r="C461" s="3" t="s">
        <v>298</v>
      </c>
      <c r="D461" s="1" t="s">
        <v>242</v>
      </c>
      <c r="E461" s="1" t="s">
        <v>299</v>
      </c>
      <c r="F461" s="1" t="s">
        <v>300</v>
      </c>
      <c r="G461" s="4" t="s">
        <v>301</v>
      </c>
      <c r="H461" s="1" t="s">
        <v>15</v>
      </c>
      <c r="I461" s="1" t="s">
        <v>16</v>
      </c>
      <c r="J461" s="1">
        <v>1</v>
      </c>
      <c r="K461">
        <v>55</v>
      </c>
      <c r="L461" t="str">
        <f>IFERROR(VLOOKUP(K461,긍정기사R!B:C,2,0),"")</f>
        <v/>
      </c>
    </row>
    <row r="462" spans="1:12" ht="14.4" hidden="1" x14ac:dyDescent="0.3">
      <c r="A462" s="2">
        <v>5331</v>
      </c>
      <c r="B462" s="3" t="s">
        <v>4475</v>
      </c>
      <c r="C462" s="3" t="s">
        <v>302</v>
      </c>
      <c r="D462" s="1" t="s">
        <v>242</v>
      </c>
      <c r="E462" s="1" t="s">
        <v>303</v>
      </c>
      <c r="F462" s="1" t="s">
        <v>304</v>
      </c>
      <c r="G462" s="4" t="s">
        <v>305</v>
      </c>
      <c r="H462" s="1" t="s">
        <v>15</v>
      </c>
      <c r="I462" s="1" t="s">
        <v>16</v>
      </c>
      <c r="J462" s="1">
        <v>1</v>
      </c>
      <c r="K462">
        <v>56</v>
      </c>
      <c r="L462" t="str">
        <f>IFERROR(VLOOKUP(K462,긍정기사R!B:C,2,0),"")</f>
        <v/>
      </c>
    </row>
    <row r="463" spans="1:12" ht="14.4" x14ac:dyDescent="0.3">
      <c r="A463" s="2">
        <v>5372</v>
      </c>
      <c r="B463" s="3" t="s">
        <v>4475</v>
      </c>
      <c r="C463" s="3" t="s">
        <v>306</v>
      </c>
      <c r="D463" s="1" t="s">
        <v>242</v>
      </c>
      <c r="E463" s="1" t="s">
        <v>307</v>
      </c>
      <c r="F463" s="1" t="s">
        <v>308</v>
      </c>
      <c r="G463" s="4" t="s">
        <v>309</v>
      </c>
      <c r="H463" s="1" t="s">
        <v>15</v>
      </c>
      <c r="I463" s="1" t="s">
        <v>16</v>
      </c>
      <c r="J463" s="1">
        <v>1</v>
      </c>
      <c r="K463">
        <v>57</v>
      </c>
      <c r="L463" t="str">
        <f>IFERROR(VLOOKUP(K463,긍정기사R!B:C,2,0),"")</f>
        <v>P</v>
      </c>
    </row>
    <row r="464" spans="1:12" ht="14.4" hidden="1" x14ac:dyDescent="0.3">
      <c r="A464" s="2">
        <v>5422</v>
      </c>
      <c r="B464" s="3" t="s">
        <v>4475</v>
      </c>
      <c r="C464" s="3" t="s">
        <v>314</v>
      </c>
      <c r="D464" s="1" t="s">
        <v>242</v>
      </c>
      <c r="E464" s="1" t="s">
        <v>315</v>
      </c>
      <c r="F464" s="1" t="s">
        <v>316</v>
      </c>
      <c r="G464" s="4" t="s">
        <v>317</v>
      </c>
      <c r="H464" s="1" t="s">
        <v>15</v>
      </c>
      <c r="I464" s="1" t="s">
        <v>16</v>
      </c>
      <c r="J464" s="1">
        <v>1</v>
      </c>
      <c r="K464">
        <v>58</v>
      </c>
      <c r="L464" t="str">
        <f>IFERROR(VLOOKUP(K464,긍정기사R!B:C,2,0),"")</f>
        <v/>
      </c>
    </row>
    <row r="465" spans="1:12" ht="14.4" hidden="1" x14ac:dyDescent="0.3">
      <c r="A465" s="2">
        <v>5427</v>
      </c>
      <c r="B465" s="3" t="s">
        <v>4475</v>
      </c>
      <c r="C465" s="3" t="s">
        <v>318</v>
      </c>
      <c r="D465" s="1" t="s">
        <v>242</v>
      </c>
      <c r="E465" s="1" t="s">
        <v>319</v>
      </c>
      <c r="F465" s="1" t="s">
        <v>320</v>
      </c>
      <c r="G465" s="4" t="s">
        <v>321</v>
      </c>
      <c r="H465" s="1" t="s">
        <v>15</v>
      </c>
      <c r="I465" s="1" t="s">
        <v>16</v>
      </c>
      <c r="J465" s="1">
        <v>1</v>
      </c>
      <c r="K465">
        <v>59</v>
      </c>
      <c r="L465" t="str">
        <f>IFERROR(VLOOKUP(K465,긍정기사R!B:C,2,0),"")</f>
        <v/>
      </c>
    </row>
    <row r="466" spans="1:12" ht="14.4" hidden="1" x14ac:dyDescent="0.3">
      <c r="A466" s="2">
        <v>5433</v>
      </c>
      <c r="B466" s="3" t="s">
        <v>4475</v>
      </c>
      <c r="C466" s="3" t="s">
        <v>322</v>
      </c>
      <c r="D466" s="1" t="s">
        <v>242</v>
      </c>
      <c r="E466" s="1" t="s">
        <v>323</v>
      </c>
      <c r="F466" s="1" t="s">
        <v>324</v>
      </c>
      <c r="G466" s="4" t="s">
        <v>325</v>
      </c>
      <c r="H466" s="1" t="s">
        <v>15</v>
      </c>
      <c r="I466" s="1" t="s">
        <v>16</v>
      </c>
      <c r="J466" s="1">
        <v>1</v>
      </c>
      <c r="K466">
        <v>60</v>
      </c>
      <c r="L466" t="str">
        <f>IFERROR(VLOOKUP(K466,긍정기사R!B:C,2,0),"")</f>
        <v/>
      </c>
    </row>
    <row r="467" spans="1:12" ht="14.4" hidden="1" x14ac:dyDescent="0.3">
      <c r="A467" s="2">
        <v>5444</v>
      </c>
      <c r="B467" s="3" t="s">
        <v>4475</v>
      </c>
      <c r="C467" s="3" t="s">
        <v>326</v>
      </c>
      <c r="D467" s="1" t="s">
        <v>242</v>
      </c>
      <c r="E467" s="1" t="s">
        <v>327</v>
      </c>
      <c r="F467" s="1" t="s">
        <v>328</v>
      </c>
      <c r="G467" s="4" t="s">
        <v>329</v>
      </c>
      <c r="H467" s="1" t="s">
        <v>15</v>
      </c>
      <c r="I467" s="1" t="s">
        <v>16</v>
      </c>
      <c r="J467" s="1">
        <v>1</v>
      </c>
      <c r="K467">
        <v>61</v>
      </c>
      <c r="L467" t="str">
        <f>IFERROR(VLOOKUP(K467,긍정기사R!B:C,2,0),"")</f>
        <v/>
      </c>
    </row>
    <row r="468" spans="1:12" ht="14.4" hidden="1" x14ac:dyDescent="0.3">
      <c r="A468" s="2">
        <v>5517</v>
      </c>
      <c r="B468" s="3" t="s">
        <v>4475</v>
      </c>
      <c r="C468" s="3" t="s">
        <v>334</v>
      </c>
      <c r="D468" s="1" t="s">
        <v>30</v>
      </c>
      <c r="E468" s="1" t="s">
        <v>335</v>
      </c>
      <c r="F468" s="1" t="s">
        <v>336</v>
      </c>
      <c r="G468" s="4" t="s">
        <v>337</v>
      </c>
      <c r="H468" s="1" t="s">
        <v>15</v>
      </c>
      <c r="I468" s="1" t="s">
        <v>16</v>
      </c>
      <c r="J468" s="1">
        <v>1</v>
      </c>
      <c r="K468">
        <v>62</v>
      </c>
      <c r="L468" t="str">
        <f>IFERROR(VLOOKUP(K468,긍정기사R!B:C,2,0),"")</f>
        <v/>
      </c>
    </row>
    <row r="469" spans="1:12" ht="14.4" hidden="1" x14ac:dyDescent="0.3">
      <c r="A469" s="2">
        <v>5527</v>
      </c>
      <c r="B469" s="3" t="s">
        <v>4475</v>
      </c>
      <c r="C469" s="3" t="s">
        <v>342</v>
      </c>
      <c r="D469" s="1" t="s">
        <v>242</v>
      </c>
      <c r="E469" s="1" t="s">
        <v>343</v>
      </c>
      <c r="F469" s="1" t="s">
        <v>344</v>
      </c>
      <c r="G469" s="4" t="s">
        <v>345</v>
      </c>
      <c r="H469" s="1" t="s">
        <v>15</v>
      </c>
      <c r="I469" s="1" t="s">
        <v>16</v>
      </c>
      <c r="J469" s="1">
        <v>1</v>
      </c>
      <c r="K469">
        <v>63</v>
      </c>
      <c r="L469" t="str">
        <f>IFERROR(VLOOKUP(K469,긍정기사R!B:C,2,0),"")</f>
        <v/>
      </c>
    </row>
    <row r="470" spans="1:12" ht="14.4" hidden="1" x14ac:dyDescent="0.3">
      <c r="A470" s="2">
        <v>5550</v>
      </c>
      <c r="B470" s="3" t="s">
        <v>4475</v>
      </c>
      <c r="C470" s="3" t="s">
        <v>354</v>
      </c>
      <c r="D470" s="1" t="s">
        <v>242</v>
      </c>
      <c r="E470" s="1" t="s">
        <v>355</v>
      </c>
      <c r="F470" s="1" t="s">
        <v>356</v>
      </c>
      <c r="G470" s="4" t="s">
        <v>357</v>
      </c>
      <c r="H470" s="1" t="s">
        <v>15</v>
      </c>
      <c r="I470" s="1" t="s">
        <v>16</v>
      </c>
      <c r="J470" s="1">
        <v>1</v>
      </c>
      <c r="K470">
        <v>64</v>
      </c>
      <c r="L470" t="str">
        <f>IFERROR(VLOOKUP(K470,긍정기사R!B:C,2,0),"")</f>
        <v/>
      </c>
    </row>
    <row r="471" spans="1:12" ht="14.4" hidden="1" x14ac:dyDescent="0.3">
      <c r="A471" s="2">
        <v>5557</v>
      </c>
      <c r="B471" s="3" t="s">
        <v>4475</v>
      </c>
      <c r="C471" s="3" t="s">
        <v>358</v>
      </c>
      <c r="D471" s="1" t="s">
        <v>242</v>
      </c>
      <c r="E471" s="1" t="s">
        <v>359</v>
      </c>
      <c r="F471" s="1" t="s">
        <v>360</v>
      </c>
      <c r="G471" s="4" t="s">
        <v>361</v>
      </c>
      <c r="H471" s="1" t="s">
        <v>15</v>
      </c>
      <c r="I471" s="1" t="s">
        <v>16</v>
      </c>
      <c r="J471" s="1">
        <v>1</v>
      </c>
      <c r="K471">
        <v>65</v>
      </c>
      <c r="L471" t="str">
        <f>IFERROR(VLOOKUP(K471,긍정기사R!B:C,2,0),"")</f>
        <v/>
      </c>
    </row>
    <row r="472" spans="1:12" ht="14.4" hidden="1" x14ac:dyDescent="0.3">
      <c r="A472" s="2">
        <v>5594</v>
      </c>
      <c r="B472" s="3" t="s">
        <v>4475</v>
      </c>
      <c r="C472" s="3" t="s">
        <v>366</v>
      </c>
      <c r="D472" s="1" t="s">
        <v>242</v>
      </c>
      <c r="E472" s="1" t="s">
        <v>367</v>
      </c>
      <c r="F472" s="1" t="s">
        <v>368</v>
      </c>
      <c r="G472" s="4" t="s">
        <v>369</v>
      </c>
      <c r="H472" s="1" t="s">
        <v>15</v>
      </c>
      <c r="I472" s="1" t="s">
        <v>16</v>
      </c>
      <c r="J472" s="1">
        <v>1</v>
      </c>
      <c r="K472">
        <v>66</v>
      </c>
      <c r="L472" t="str">
        <f>IFERROR(VLOOKUP(K472,긍정기사R!B:C,2,0),"")</f>
        <v/>
      </c>
    </row>
    <row r="473" spans="1:12" ht="14.4" hidden="1" x14ac:dyDescent="0.3">
      <c r="A473" s="2">
        <v>5598</v>
      </c>
      <c r="B473" s="3" t="s">
        <v>4475</v>
      </c>
      <c r="C473" s="3" t="s">
        <v>370</v>
      </c>
      <c r="D473" s="1" t="s">
        <v>30</v>
      </c>
      <c r="E473" s="1" t="s">
        <v>371</v>
      </c>
      <c r="F473" s="1" t="s">
        <v>372</v>
      </c>
      <c r="G473" s="4" t="s">
        <v>373</v>
      </c>
      <c r="H473" s="1" t="s">
        <v>15</v>
      </c>
      <c r="I473" s="1" t="s">
        <v>16</v>
      </c>
      <c r="J473" s="1">
        <v>1</v>
      </c>
      <c r="K473">
        <v>67</v>
      </c>
      <c r="L473" t="str">
        <f>IFERROR(VLOOKUP(K473,긍정기사R!B:C,2,0),"")</f>
        <v/>
      </c>
    </row>
    <row r="474" spans="1:12" ht="14.4" x14ac:dyDescent="0.3">
      <c r="A474" s="2">
        <v>5690</v>
      </c>
      <c r="B474" s="3" t="s">
        <v>4475</v>
      </c>
      <c r="C474" s="3" t="s">
        <v>378</v>
      </c>
      <c r="D474" s="1" t="s">
        <v>242</v>
      </c>
      <c r="E474" s="1" t="s">
        <v>379</v>
      </c>
      <c r="F474" s="1" t="s">
        <v>380</v>
      </c>
      <c r="G474" s="4" t="s">
        <v>381</v>
      </c>
      <c r="H474" s="1" t="s">
        <v>15</v>
      </c>
      <c r="I474" s="1" t="s">
        <v>16</v>
      </c>
      <c r="J474" s="1">
        <v>1</v>
      </c>
      <c r="K474">
        <v>68</v>
      </c>
      <c r="L474" t="str">
        <f>IFERROR(VLOOKUP(K474,긍정기사R!B:C,2,0),"")</f>
        <v>P</v>
      </c>
    </row>
    <row r="475" spans="1:12" ht="14.4" hidden="1" x14ac:dyDescent="0.3">
      <c r="A475" s="2">
        <v>5695</v>
      </c>
      <c r="B475" s="3" t="s">
        <v>4475</v>
      </c>
      <c r="C475" s="3" t="s">
        <v>382</v>
      </c>
      <c r="D475" s="1" t="s">
        <v>242</v>
      </c>
      <c r="E475" s="1" t="s">
        <v>383</v>
      </c>
      <c r="F475" s="1" t="s">
        <v>384</v>
      </c>
      <c r="G475" s="4" t="s">
        <v>385</v>
      </c>
      <c r="H475" s="1" t="s">
        <v>15</v>
      </c>
      <c r="I475" s="1" t="s">
        <v>16</v>
      </c>
      <c r="J475" s="1">
        <v>1</v>
      </c>
      <c r="K475">
        <v>69</v>
      </c>
      <c r="L475" t="str">
        <f>IFERROR(VLOOKUP(K475,긍정기사R!B:C,2,0),"")</f>
        <v/>
      </c>
    </row>
    <row r="476" spans="1:12" ht="14.4" hidden="1" x14ac:dyDescent="0.3">
      <c r="A476" s="2">
        <v>5801</v>
      </c>
      <c r="B476" s="3" t="s">
        <v>4475</v>
      </c>
      <c r="C476" s="3" t="s">
        <v>386</v>
      </c>
      <c r="D476" s="1" t="s">
        <v>242</v>
      </c>
      <c r="E476" s="1" t="s">
        <v>387</v>
      </c>
      <c r="F476" s="1" t="s">
        <v>388</v>
      </c>
      <c r="G476" s="4" t="s">
        <v>389</v>
      </c>
      <c r="H476" s="1" t="s">
        <v>15</v>
      </c>
      <c r="I476" s="1" t="s">
        <v>16</v>
      </c>
      <c r="J476" s="1">
        <v>1</v>
      </c>
      <c r="K476">
        <v>70</v>
      </c>
      <c r="L476" t="str">
        <f>IFERROR(VLOOKUP(K476,긍정기사R!B:C,2,0),"")</f>
        <v/>
      </c>
    </row>
    <row r="477" spans="1:12" ht="14.4" hidden="1" x14ac:dyDescent="0.3">
      <c r="A477" s="2">
        <v>5827</v>
      </c>
      <c r="B477" s="3" t="s">
        <v>4475</v>
      </c>
      <c r="C477" s="3" t="s">
        <v>390</v>
      </c>
      <c r="D477" s="1" t="s">
        <v>242</v>
      </c>
      <c r="E477" s="1" t="s">
        <v>391</v>
      </c>
      <c r="F477" s="1" t="s">
        <v>392</v>
      </c>
      <c r="G477" s="4" t="s">
        <v>393</v>
      </c>
      <c r="H477" s="1" t="s">
        <v>15</v>
      </c>
      <c r="I477" s="1" t="s">
        <v>16</v>
      </c>
      <c r="J477" s="1">
        <v>1</v>
      </c>
      <c r="K477">
        <v>71</v>
      </c>
      <c r="L477" t="str">
        <f>IFERROR(VLOOKUP(K477,긍정기사R!B:C,2,0),"")</f>
        <v/>
      </c>
    </row>
    <row r="478" spans="1:12" ht="14.4" x14ac:dyDescent="0.3">
      <c r="A478" s="2">
        <v>5867</v>
      </c>
      <c r="B478" s="3" t="s">
        <v>4475</v>
      </c>
      <c r="C478" s="3" t="s">
        <v>394</v>
      </c>
      <c r="D478" s="1" t="s">
        <v>242</v>
      </c>
      <c r="E478" s="1" t="s">
        <v>395</v>
      </c>
      <c r="F478" s="1" t="s">
        <v>396</v>
      </c>
      <c r="G478" s="4" t="s">
        <v>397</v>
      </c>
      <c r="H478" s="1" t="s">
        <v>15</v>
      </c>
      <c r="I478" s="1" t="s">
        <v>16</v>
      </c>
      <c r="J478" s="1">
        <v>1</v>
      </c>
      <c r="K478">
        <v>72</v>
      </c>
      <c r="L478" t="str">
        <f>IFERROR(VLOOKUP(K478,긍정기사R!B:C,2,0),"")</f>
        <v>P</v>
      </c>
    </row>
    <row r="479" spans="1:12" ht="14.4" x14ac:dyDescent="0.3">
      <c r="A479" s="2">
        <v>5902</v>
      </c>
      <c r="B479" s="3" t="s">
        <v>4475</v>
      </c>
      <c r="C479" s="3" t="s">
        <v>402</v>
      </c>
      <c r="D479" s="1" t="s">
        <v>242</v>
      </c>
      <c r="E479" s="1" t="s">
        <v>403</v>
      </c>
      <c r="F479" s="1" t="s">
        <v>404</v>
      </c>
      <c r="G479" s="4" t="s">
        <v>405</v>
      </c>
      <c r="H479" s="1" t="s">
        <v>15</v>
      </c>
      <c r="I479" s="1" t="s">
        <v>16</v>
      </c>
      <c r="J479" s="1">
        <v>1</v>
      </c>
      <c r="K479">
        <v>73</v>
      </c>
      <c r="L479" t="str">
        <f>IFERROR(VLOOKUP(K479,긍정기사R!B:C,2,0),"")</f>
        <v>P</v>
      </c>
    </row>
    <row r="480" spans="1:12" ht="14.4" hidden="1" x14ac:dyDescent="0.3">
      <c r="A480" s="2">
        <v>5916</v>
      </c>
      <c r="B480" s="3" t="s">
        <v>4475</v>
      </c>
      <c r="C480" s="3" t="s">
        <v>406</v>
      </c>
      <c r="D480" s="1" t="s">
        <v>242</v>
      </c>
      <c r="E480" s="1" t="s">
        <v>407</v>
      </c>
      <c r="F480" s="1" t="s">
        <v>408</v>
      </c>
      <c r="G480" s="4" t="s">
        <v>409</v>
      </c>
      <c r="H480" s="1" t="s">
        <v>15</v>
      </c>
      <c r="I480" s="1" t="s">
        <v>16</v>
      </c>
      <c r="J480" s="1">
        <v>1</v>
      </c>
      <c r="K480">
        <v>74</v>
      </c>
      <c r="L480" t="str">
        <f>IFERROR(VLOOKUP(K480,긍정기사R!B:C,2,0),"")</f>
        <v/>
      </c>
    </row>
    <row r="481" spans="1:12" ht="14.4" x14ac:dyDescent="0.3">
      <c r="A481" s="2">
        <v>5929</v>
      </c>
      <c r="B481" s="3" t="s">
        <v>4475</v>
      </c>
      <c r="C481" s="3" t="s">
        <v>410</v>
      </c>
      <c r="D481" s="1" t="s">
        <v>242</v>
      </c>
      <c r="E481" s="1" t="s">
        <v>411</v>
      </c>
      <c r="F481" s="1" t="s">
        <v>412</v>
      </c>
      <c r="G481" s="4" t="s">
        <v>413</v>
      </c>
      <c r="H481" s="1" t="s">
        <v>15</v>
      </c>
      <c r="I481" s="1" t="s">
        <v>16</v>
      </c>
      <c r="J481" s="1">
        <v>1</v>
      </c>
      <c r="K481">
        <v>75</v>
      </c>
      <c r="L481" t="str">
        <f>IFERROR(VLOOKUP(K481,긍정기사R!B:C,2,0),"")</f>
        <v>P</v>
      </c>
    </row>
    <row r="482" spans="1:12" ht="14.4" hidden="1" x14ac:dyDescent="0.3">
      <c r="A482" s="2">
        <v>5938</v>
      </c>
      <c r="B482" s="3" t="s">
        <v>4475</v>
      </c>
      <c r="C482" s="3" t="s">
        <v>414</v>
      </c>
      <c r="D482" s="1" t="s">
        <v>242</v>
      </c>
      <c r="E482" s="1" t="s">
        <v>415</v>
      </c>
      <c r="F482" s="1" t="s">
        <v>416</v>
      </c>
      <c r="G482" s="4" t="s">
        <v>417</v>
      </c>
      <c r="H482" s="1" t="s">
        <v>15</v>
      </c>
      <c r="I482" s="1" t="s">
        <v>16</v>
      </c>
      <c r="J482" s="1">
        <v>1</v>
      </c>
      <c r="K482">
        <v>76</v>
      </c>
      <c r="L482" t="str">
        <f>IFERROR(VLOOKUP(K482,긍정기사R!B:C,2,0),"")</f>
        <v/>
      </c>
    </row>
    <row r="483" spans="1:12" ht="14.4" hidden="1" x14ac:dyDescent="0.3">
      <c r="A483" s="2">
        <v>6000</v>
      </c>
      <c r="B483" s="3" t="s">
        <v>4475</v>
      </c>
      <c r="C483" s="3" t="s">
        <v>418</v>
      </c>
      <c r="D483" s="1" t="s">
        <v>242</v>
      </c>
      <c r="E483" s="1" t="s">
        <v>419</v>
      </c>
      <c r="F483" s="1" t="s">
        <v>420</v>
      </c>
      <c r="G483" s="4" t="s">
        <v>421</v>
      </c>
      <c r="H483" s="1" t="s">
        <v>15</v>
      </c>
      <c r="I483" s="1" t="s">
        <v>16</v>
      </c>
      <c r="J483" s="1">
        <v>1</v>
      </c>
      <c r="K483">
        <v>77</v>
      </c>
      <c r="L483" t="str">
        <f>IFERROR(VLOOKUP(K483,긍정기사R!B:C,2,0),"")</f>
        <v/>
      </c>
    </row>
    <row r="484" spans="1:12" ht="14.4" hidden="1" x14ac:dyDescent="0.3">
      <c r="A484" s="2">
        <v>6138</v>
      </c>
      <c r="B484" s="3" t="s">
        <v>4475</v>
      </c>
      <c r="C484" s="3" t="s">
        <v>422</v>
      </c>
      <c r="D484" s="1" t="s">
        <v>242</v>
      </c>
      <c r="E484" s="1" t="s">
        <v>423</v>
      </c>
      <c r="F484" s="1" t="s">
        <v>424</v>
      </c>
      <c r="G484" s="4" t="s">
        <v>425</v>
      </c>
      <c r="H484" s="1" t="s">
        <v>15</v>
      </c>
      <c r="I484" s="1" t="s">
        <v>16</v>
      </c>
      <c r="J484" s="1">
        <v>1</v>
      </c>
      <c r="K484">
        <v>78</v>
      </c>
      <c r="L484" t="str">
        <f>IFERROR(VLOOKUP(K484,긍정기사R!B:C,2,0),"")</f>
        <v/>
      </c>
    </row>
    <row r="485" spans="1:12" ht="14.4" hidden="1" x14ac:dyDescent="0.3">
      <c r="A485" s="2">
        <v>6169</v>
      </c>
      <c r="B485" s="3" t="s">
        <v>4475</v>
      </c>
      <c r="C485" s="3" t="s">
        <v>426</v>
      </c>
      <c r="D485" s="1" t="s">
        <v>242</v>
      </c>
      <c r="E485" s="1" t="s">
        <v>427</v>
      </c>
      <c r="F485" s="1" t="s">
        <v>428</v>
      </c>
      <c r="G485" s="4" t="s">
        <v>429</v>
      </c>
      <c r="H485" s="1" t="s">
        <v>15</v>
      </c>
      <c r="I485" s="1" t="s">
        <v>16</v>
      </c>
      <c r="J485" s="1">
        <v>1</v>
      </c>
      <c r="K485">
        <v>79</v>
      </c>
      <c r="L485" t="str">
        <f>IFERROR(VLOOKUP(K485,긍정기사R!B:C,2,0),"")</f>
        <v/>
      </c>
    </row>
    <row r="486" spans="1:12" ht="14.4" x14ac:dyDescent="0.3">
      <c r="A486" s="2">
        <v>6183</v>
      </c>
      <c r="B486" s="3" t="s">
        <v>4475</v>
      </c>
      <c r="C486" s="3" t="s">
        <v>430</v>
      </c>
      <c r="D486" s="1" t="s">
        <v>242</v>
      </c>
      <c r="E486" s="1" t="s">
        <v>431</v>
      </c>
      <c r="F486" s="1" t="s">
        <v>432</v>
      </c>
      <c r="G486" s="4" t="s">
        <v>433</v>
      </c>
      <c r="H486" s="1" t="s">
        <v>15</v>
      </c>
      <c r="I486" s="1" t="s">
        <v>16</v>
      </c>
      <c r="J486" s="1">
        <v>1</v>
      </c>
      <c r="K486">
        <v>80</v>
      </c>
      <c r="L486" t="str">
        <f>IFERROR(VLOOKUP(K486,긍정기사R!B:C,2,0),"")</f>
        <v>P</v>
      </c>
    </row>
    <row r="487" spans="1:12" ht="14.4" hidden="1" x14ac:dyDescent="0.3">
      <c r="A487" s="2">
        <v>6198</v>
      </c>
      <c r="B487" s="3" t="s">
        <v>4475</v>
      </c>
      <c r="C487" s="3" t="s">
        <v>434</v>
      </c>
      <c r="D487" s="1" t="s">
        <v>242</v>
      </c>
      <c r="E487" s="1" t="s">
        <v>435</v>
      </c>
      <c r="F487" s="1" t="s">
        <v>436</v>
      </c>
      <c r="G487" s="4" t="s">
        <v>437</v>
      </c>
      <c r="H487" s="1" t="s">
        <v>15</v>
      </c>
      <c r="I487" s="1" t="s">
        <v>16</v>
      </c>
      <c r="J487" s="1">
        <v>1</v>
      </c>
      <c r="K487">
        <v>81</v>
      </c>
      <c r="L487" t="str">
        <f>IFERROR(VLOOKUP(K487,긍정기사R!B:C,2,0),"")</f>
        <v/>
      </c>
    </row>
    <row r="488" spans="1:12" ht="14.4" hidden="1" x14ac:dyDescent="0.3">
      <c r="A488" s="2">
        <v>6204</v>
      </c>
      <c r="B488" s="3" t="s">
        <v>4475</v>
      </c>
      <c r="C488" s="3" t="s">
        <v>442</v>
      </c>
      <c r="D488" s="1" t="s">
        <v>242</v>
      </c>
      <c r="E488" s="1" t="s">
        <v>443</v>
      </c>
      <c r="F488" s="1" t="s">
        <v>444</v>
      </c>
      <c r="G488" s="4" t="s">
        <v>445</v>
      </c>
      <c r="H488" s="1" t="s">
        <v>15</v>
      </c>
      <c r="I488" s="1" t="s">
        <v>16</v>
      </c>
      <c r="J488" s="1">
        <v>1</v>
      </c>
      <c r="K488">
        <v>82</v>
      </c>
      <c r="L488" t="str">
        <f>IFERROR(VLOOKUP(K488,긍정기사R!B:C,2,0),"")</f>
        <v/>
      </c>
    </row>
    <row r="489" spans="1:12" ht="14.4" hidden="1" x14ac:dyDescent="0.3">
      <c r="A489" s="2">
        <v>6275</v>
      </c>
      <c r="B489" s="3" t="s">
        <v>4475</v>
      </c>
      <c r="C489" s="3" t="s">
        <v>446</v>
      </c>
      <c r="D489" s="1" t="s">
        <v>242</v>
      </c>
      <c r="E489" s="1" t="s">
        <v>447</v>
      </c>
      <c r="F489" s="1" t="s">
        <v>448</v>
      </c>
      <c r="G489" s="4" t="s">
        <v>449</v>
      </c>
      <c r="H489" s="1" t="s">
        <v>15</v>
      </c>
      <c r="I489" s="1" t="s">
        <v>16</v>
      </c>
      <c r="J489" s="1">
        <v>1</v>
      </c>
      <c r="K489">
        <v>83</v>
      </c>
      <c r="L489" t="str">
        <f>IFERROR(VLOOKUP(K489,긍정기사R!B:C,2,0),"")</f>
        <v/>
      </c>
    </row>
    <row r="490" spans="1:12" ht="14.4" hidden="1" x14ac:dyDescent="0.3">
      <c r="A490" s="2">
        <v>6287</v>
      </c>
      <c r="B490" s="3" t="s">
        <v>4475</v>
      </c>
      <c r="C490" s="3" t="s">
        <v>450</v>
      </c>
      <c r="D490" s="1" t="s">
        <v>30</v>
      </c>
      <c r="E490" s="1" t="s">
        <v>451</v>
      </c>
      <c r="F490" s="1" t="s">
        <v>452</v>
      </c>
      <c r="G490" s="4" t="s">
        <v>453</v>
      </c>
      <c r="H490" s="1" t="s">
        <v>15</v>
      </c>
      <c r="I490" s="1" t="s">
        <v>16</v>
      </c>
      <c r="J490" s="1">
        <v>1</v>
      </c>
      <c r="K490">
        <v>84</v>
      </c>
      <c r="L490" t="str">
        <f>IFERROR(VLOOKUP(K490,긍정기사R!B:C,2,0),"")</f>
        <v/>
      </c>
    </row>
    <row r="491" spans="1:12" ht="14.4" x14ac:dyDescent="0.3">
      <c r="A491" s="2">
        <v>6313</v>
      </c>
      <c r="B491" s="3" t="s">
        <v>4475</v>
      </c>
      <c r="C491" s="3" t="s">
        <v>454</v>
      </c>
      <c r="D491" s="1" t="s">
        <v>242</v>
      </c>
      <c r="E491" s="1" t="s">
        <v>455</v>
      </c>
      <c r="F491" s="1" t="s">
        <v>456</v>
      </c>
      <c r="G491" s="4" t="s">
        <v>457</v>
      </c>
      <c r="H491" s="1" t="s">
        <v>15</v>
      </c>
      <c r="I491" s="1" t="s">
        <v>16</v>
      </c>
      <c r="J491" s="1">
        <v>1</v>
      </c>
      <c r="K491">
        <v>85</v>
      </c>
      <c r="L491" t="str">
        <f>IFERROR(VLOOKUP(K491,긍정기사R!B:C,2,0),"")</f>
        <v>P</v>
      </c>
    </row>
    <row r="492" spans="1:12" ht="14.4" hidden="1" x14ac:dyDescent="0.3">
      <c r="A492" s="2">
        <v>6320</v>
      </c>
      <c r="B492" s="3" t="s">
        <v>4475</v>
      </c>
      <c r="C492" s="3" t="s">
        <v>458</v>
      </c>
      <c r="D492" s="1" t="s">
        <v>242</v>
      </c>
      <c r="E492" s="1" t="s">
        <v>459</v>
      </c>
      <c r="F492" s="1" t="s">
        <v>460</v>
      </c>
      <c r="G492" s="4" t="s">
        <v>461</v>
      </c>
      <c r="H492" s="1" t="s">
        <v>15</v>
      </c>
      <c r="I492" s="1" t="s">
        <v>16</v>
      </c>
      <c r="J492" s="1">
        <v>1</v>
      </c>
      <c r="K492">
        <v>86</v>
      </c>
      <c r="L492" t="str">
        <f>IFERROR(VLOOKUP(K492,긍정기사R!B:C,2,0),"")</f>
        <v/>
      </c>
    </row>
    <row r="493" spans="1:12" ht="14.4" hidden="1" x14ac:dyDescent="0.3">
      <c r="A493" s="2">
        <v>6362</v>
      </c>
      <c r="B493" s="3" t="s">
        <v>4475</v>
      </c>
      <c r="C493" s="3" t="s">
        <v>462</v>
      </c>
      <c r="D493" s="1" t="s">
        <v>242</v>
      </c>
      <c r="E493" s="1" t="s">
        <v>463</v>
      </c>
      <c r="F493" s="1" t="s">
        <v>464</v>
      </c>
      <c r="G493" s="4" t="s">
        <v>465</v>
      </c>
      <c r="H493" s="1" t="s">
        <v>15</v>
      </c>
      <c r="I493" s="1" t="s">
        <v>16</v>
      </c>
      <c r="J493" s="1">
        <v>1</v>
      </c>
      <c r="K493">
        <v>87</v>
      </c>
      <c r="L493" t="str">
        <f>IFERROR(VLOOKUP(K493,긍정기사R!B:C,2,0),"")</f>
        <v/>
      </c>
    </row>
    <row r="494" spans="1:12" ht="14.4" x14ac:dyDescent="0.3">
      <c r="A494" s="2">
        <v>6412</v>
      </c>
      <c r="B494" s="3" t="s">
        <v>4475</v>
      </c>
      <c r="C494" s="3" t="s">
        <v>466</v>
      </c>
      <c r="D494" s="1" t="s">
        <v>242</v>
      </c>
      <c r="E494" s="1" t="s">
        <v>467</v>
      </c>
      <c r="F494" s="1" t="s">
        <v>468</v>
      </c>
      <c r="G494" s="4" t="s">
        <v>469</v>
      </c>
      <c r="H494" s="1" t="s">
        <v>15</v>
      </c>
      <c r="I494" s="1" t="s">
        <v>16</v>
      </c>
      <c r="J494" s="1">
        <v>1</v>
      </c>
      <c r="K494">
        <v>88</v>
      </c>
      <c r="L494" t="str">
        <f>IFERROR(VLOOKUP(K494,긍정기사R!B:C,2,0),"")</f>
        <v>P</v>
      </c>
    </row>
    <row r="495" spans="1:12" ht="14.4" hidden="1" x14ac:dyDescent="0.3">
      <c r="A495" s="2">
        <v>6445</v>
      </c>
      <c r="B495" s="3" t="s">
        <v>4475</v>
      </c>
      <c r="C495" s="3" t="s">
        <v>470</v>
      </c>
      <c r="D495" s="1" t="s">
        <v>242</v>
      </c>
      <c r="E495" s="1" t="s">
        <v>471</v>
      </c>
      <c r="F495" s="1" t="s">
        <v>472</v>
      </c>
      <c r="G495" s="4" t="s">
        <v>473</v>
      </c>
      <c r="H495" s="1" t="s">
        <v>15</v>
      </c>
      <c r="I495" s="1" t="s">
        <v>16</v>
      </c>
      <c r="J495" s="1">
        <v>1</v>
      </c>
      <c r="K495">
        <v>89</v>
      </c>
      <c r="L495" t="str">
        <f>IFERROR(VLOOKUP(K495,긍정기사R!B:C,2,0),"")</f>
        <v/>
      </c>
    </row>
    <row r="496" spans="1:12" ht="14.4" x14ac:dyDescent="0.3">
      <c r="A496" s="2">
        <v>6459</v>
      </c>
      <c r="B496" s="3" t="s">
        <v>4475</v>
      </c>
      <c r="C496" s="3" t="s">
        <v>474</v>
      </c>
      <c r="D496" s="1" t="s">
        <v>242</v>
      </c>
      <c r="E496" s="1" t="s">
        <v>475</v>
      </c>
      <c r="F496" s="1" t="s">
        <v>476</v>
      </c>
      <c r="G496" s="4" t="s">
        <v>477</v>
      </c>
      <c r="H496" s="1" t="s">
        <v>15</v>
      </c>
      <c r="I496" s="1" t="s">
        <v>16</v>
      </c>
      <c r="J496" s="1">
        <v>1</v>
      </c>
      <c r="K496">
        <v>90</v>
      </c>
      <c r="L496" t="str">
        <f>IFERROR(VLOOKUP(K496,긍정기사R!B:C,2,0),"")</f>
        <v>P</v>
      </c>
    </row>
    <row r="497" spans="1:12" ht="14.4" hidden="1" x14ac:dyDescent="0.3">
      <c r="A497" s="2">
        <v>6463</v>
      </c>
      <c r="B497" s="3" t="s">
        <v>4475</v>
      </c>
      <c r="C497" s="3" t="s">
        <v>478</v>
      </c>
      <c r="D497" s="1" t="s">
        <v>30</v>
      </c>
      <c r="E497" s="1" t="s">
        <v>479</v>
      </c>
      <c r="F497" s="1" t="s">
        <v>480</v>
      </c>
      <c r="G497" s="4" t="s">
        <v>481</v>
      </c>
      <c r="H497" s="1" t="s">
        <v>15</v>
      </c>
      <c r="I497" s="1" t="s">
        <v>16</v>
      </c>
      <c r="J497" s="1">
        <v>1</v>
      </c>
      <c r="K497">
        <v>91</v>
      </c>
      <c r="L497" t="str">
        <f>IFERROR(VLOOKUP(K497,긍정기사R!B:C,2,0),"")</f>
        <v/>
      </c>
    </row>
    <row r="498" spans="1:12" ht="14.4" hidden="1" x14ac:dyDescent="0.3">
      <c r="A498" s="2">
        <v>6538</v>
      </c>
      <c r="B498" s="3" t="s">
        <v>4475</v>
      </c>
      <c r="C498" s="3" t="s">
        <v>482</v>
      </c>
      <c r="D498" s="1" t="s">
        <v>242</v>
      </c>
      <c r="E498" s="1" t="s">
        <v>483</v>
      </c>
      <c r="F498" s="1" t="s">
        <v>484</v>
      </c>
      <c r="G498" s="4" t="s">
        <v>485</v>
      </c>
      <c r="H498" s="1" t="s">
        <v>15</v>
      </c>
      <c r="I498" s="1" t="s">
        <v>16</v>
      </c>
      <c r="J498" s="1">
        <v>1</v>
      </c>
      <c r="K498">
        <v>92</v>
      </c>
      <c r="L498" t="str">
        <f>IFERROR(VLOOKUP(K498,긍정기사R!B:C,2,0),"")</f>
        <v/>
      </c>
    </row>
    <row r="499" spans="1:12" ht="14.4" hidden="1" x14ac:dyDescent="0.3">
      <c r="A499" s="2">
        <v>6617</v>
      </c>
      <c r="B499" s="3" t="s">
        <v>4475</v>
      </c>
      <c r="C499" s="3" t="s">
        <v>490</v>
      </c>
      <c r="D499" s="1" t="s">
        <v>242</v>
      </c>
      <c r="E499" s="1" t="s">
        <v>491</v>
      </c>
      <c r="F499" s="1" t="s">
        <v>492</v>
      </c>
      <c r="G499" s="4" t="s">
        <v>493</v>
      </c>
      <c r="H499" s="1" t="s">
        <v>15</v>
      </c>
      <c r="I499" s="1" t="s">
        <v>16</v>
      </c>
      <c r="J499" s="1">
        <v>1</v>
      </c>
      <c r="K499">
        <v>93</v>
      </c>
      <c r="L499" t="str">
        <f>IFERROR(VLOOKUP(K499,긍정기사R!B:C,2,0),"")</f>
        <v/>
      </c>
    </row>
    <row r="500" spans="1:12" ht="14.4" hidden="1" x14ac:dyDescent="0.3">
      <c r="A500" s="2">
        <v>6695</v>
      </c>
      <c r="B500" s="3" t="s">
        <v>4475</v>
      </c>
      <c r="C500" s="3" t="s">
        <v>494</v>
      </c>
      <c r="D500" s="1" t="s">
        <v>242</v>
      </c>
      <c r="E500" s="1" t="s">
        <v>495</v>
      </c>
      <c r="F500" s="1" t="s">
        <v>496</v>
      </c>
      <c r="G500" s="4" t="s">
        <v>497</v>
      </c>
      <c r="H500" s="1" t="s">
        <v>15</v>
      </c>
      <c r="I500" s="1" t="s">
        <v>16</v>
      </c>
      <c r="J500" s="1">
        <v>1</v>
      </c>
      <c r="K500">
        <v>94</v>
      </c>
      <c r="L500" t="str">
        <f>IFERROR(VLOOKUP(K500,긍정기사R!B:C,2,0),"")</f>
        <v/>
      </c>
    </row>
    <row r="501" spans="1:12" ht="14.4" x14ac:dyDescent="0.3">
      <c r="A501" s="2">
        <v>6698</v>
      </c>
      <c r="B501" s="3" t="s">
        <v>4475</v>
      </c>
      <c r="C501" s="3" t="s">
        <v>498</v>
      </c>
      <c r="D501" s="1" t="s">
        <v>242</v>
      </c>
      <c r="E501" s="1" t="s">
        <v>499</v>
      </c>
      <c r="F501" s="1" t="s">
        <v>500</v>
      </c>
      <c r="G501" s="4" t="s">
        <v>501</v>
      </c>
      <c r="H501" s="1" t="s">
        <v>15</v>
      </c>
      <c r="I501" s="1" t="s">
        <v>16</v>
      </c>
      <c r="J501" s="1">
        <v>1</v>
      </c>
      <c r="K501">
        <v>95</v>
      </c>
      <c r="L501" t="str">
        <f>IFERROR(VLOOKUP(K501,긍정기사R!B:C,2,0),"")</f>
        <v>P</v>
      </c>
    </row>
    <row r="502" spans="1:12" ht="14.4" hidden="1" x14ac:dyDescent="0.3">
      <c r="A502" s="2">
        <v>6701</v>
      </c>
      <c r="B502" s="3" t="s">
        <v>4475</v>
      </c>
      <c r="C502" s="3" t="s">
        <v>502</v>
      </c>
      <c r="D502" s="1" t="s">
        <v>242</v>
      </c>
      <c r="E502" s="1" t="s">
        <v>503</v>
      </c>
      <c r="F502" s="1" t="s">
        <v>504</v>
      </c>
      <c r="G502" s="4" t="s">
        <v>505</v>
      </c>
      <c r="H502" s="1" t="s">
        <v>15</v>
      </c>
      <c r="I502" s="1" t="s">
        <v>16</v>
      </c>
      <c r="J502" s="1">
        <v>1</v>
      </c>
      <c r="K502">
        <v>96</v>
      </c>
      <c r="L502" t="str">
        <f>IFERROR(VLOOKUP(K502,긍정기사R!B:C,2,0),"")</f>
        <v/>
      </c>
    </row>
    <row r="503" spans="1:12" ht="14.4" hidden="1" x14ac:dyDescent="0.3">
      <c r="A503" s="2">
        <v>6720</v>
      </c>
      <c r="B503" s="3" t="s">
        <v>4475</v>
      </c>
      <c r="C503" s="3" t="s">
        <v>506</v>
      </c>
      <c r="D503" s="1" t="s">
        <v>242</v>
      </c>
      <c r="E503" s="1" t="s">
        <v>507</v>
      </c>
      <c r="F503" s="1" t="s">
        <v>508</v>
      </c>
      <c r="G503" s="4" t="s">
        <v>509</v>
      </c>
      <c r="H503" s="1" t="s">
        <v>15</v>
      </c>
      <c r="I503" s="1" t="s">
        <v>16</v>
      </c>
      <c r="J503" s="1">
        <v>1</v>
      </c>
      <c r="K503">
        <v>97</v>
      </c>
      <c r="L503" t="str">
        <f>IFERROR(VLOOKUP(K503,긍정기사R!B:C,2,0),"")</f>
        <v/>
      </c>
    </row>
    <row r="504" spans="1:12" ht="14.4" x14ac:dyDescent="0.3">
      <c r="A504" s="2">
        <v>6738</v>
      </c>
      <c r="B504" s="3" t="s">
        <v>4475</v>
      </c>
      <c r="C504" s="3" t="s">
        <v>514</v>
      </c>
      <c r="D504" s="1" t="s">
        <v>242</v>
      </c>
      <c r="E504" s="1" t="s">
        <v>515</v>
      </c>
      <c r="F504" s="1" t="s">
        <v>516</v>
      </c>
      <c r="G504" s="4" t="s">
        <v>517</v>
      </c>
      <c r="H504" s="1" t="s">
        <v>15</v>
      </c>
      <c r="I504" s="1" t="s">
        <v>16</v>
      </c>
      <c r="J504" s="1">
        <v>1</v>
      </c>
      <c r="K504">
        <v>98</v>
      </c>
      <c r="L504" t="str">
        <f>IFERROR(VLOOKUP(K504,긍정기사R!B:C,2,0),"")</f>
        <v>P</v>
      </c>
    </row>
    <row r="505" spans="1:12" ht="14.4" hidden="1" x14ac:dyDescent="0.3">
      <c r="A505" s="2">
        <v>6749</v>
      </c>
      <c r="B505" s="3" t="s">
        <v>4475</v>
      </c>
      <c r="C505" s="3" t="s">
        <v>518</v>
      </c>
      <c r="D505" s="1" t="s">
        <v>242</v>
      </c>
      <c r="E505" s="1" t="s">
        <v>519</v>
      </c>
      <c r="F505" s="1" t="s">
        <v>520</v>
      </c>
      <c r="G505" s="4" t="s">
        <v>521</v>
      </c>
      <c r="H505" s="1" t="s">
        <v>15</v>
      </c>
      <c r="I505" s="1" t="s">
        <v>16</v>
      </c>
      <c r="J505" s="1">
        <v>1</v>
      </c>
      <c r="K505">
        <v>99</v>
      </c>
      <c r="L505" t="str">
        <f>IFERROR(VLOOKUP(K505,긍정기사R!B:C,2,0),"")</f>
        <v/>
      </c>
    </row>
    <row r="506" spans="1:12" ht="14.4" x14ac:dyDescent="0.3">
      <c r="A506" s="2">
        <v>6778</v>
      </c>
      <c r="B506" s="3" t="s">
        <v>4475</v>
      </c>
      <c r="C506" s="3" t="s">
        <v>522</v>
      </c>
      <c r="D506" s="1" t="s">
        <v>242</v>
      </c>
      <c r="E506" s="1" t="s">
        <v>523</v>
      </c>
      <c r="F506" s="1" t="s">
        <v>524</v>
      </c>
      <c r="G506" s="4" t="s">
        <v>525</v>
      </c>
      <c r="H506" s="1" t="s">
        <v>15</v>
      </c>
      <c r="I506" s="1" t="s">
        <v>16</v>
      </c>
      <c r="J506" s="1">
        <v>1</v>
      </c>
      <c r="K506">
        <v>100</v>
      </c>
      <c r="L506" t="str">
        <f>IFERROR(VLOOKUP(K506,긍정기사R!B:C,2,0),"")</f>
        <v>P</v>
      </c>
    </row>
    <row r="507" spans="1:12" ht="14.4" x14ac:dyDescent="0.3">
      <c r="A507" s="2">
        <v>6783</v>
      </c>
      <c r="B507" s="3" t="s">
        <v>4475</v>
      </c>
      <c r="C507" s="3" t="s">
        <v>526</v>
      </c>
      <c r="D507" s="1" t="s">
        <v>242</v>
      </c>
      <c r="E507" s="1" t="s">
        <v>527</v>
      </c>
      <c r="F507" s="1" t="s">
        <v>528</v>
      </c>
      <c r="G507" s="4" t="s">
        <v>529</v>
      </c>
      <c r="H507" s="1" t="s">
        <v>15</v>
      </c>
      <c r="I507" s="1" t="s">
        <v>16</v>
      </c>
      <c r="J507" s="1">
        <v>1</v>
      </c>
      <c r="K507">
        <v>101</v>
      </c>
      <c r="L507" t="str">
        <f>IFERROR(VLOOKUP(K507,긍정기사R!B:C,2,0),"")</f>
        <v>P</v>
      </c>
    </row>
    <row r="508" spans="1:12" ht="14.4" x14ac:dyDescent="0.3">
      <c r="A508" s="2">
        <v>6788</v>
      </c>
      <c r="B508" s="3" t="s">
        <v>4475</v>
      </c>
      <c r="C508" s="3" t="s">
        <v>530</v>
      </c>
      <c r="D508" s="1" t="s">
        <v>181</v>
      </c>
      <c r="E508" s="1" t="s">
        <v>531</v>
      </c>
      <c r="F508" s="1" t="s">
        <v>532</v>
      </c>
      <c r="G508" s="4" t="s">
        <v>533</v>
      </c>
      <c r="H508" s="1" t="s">
        <v>15</v>
      </c>
      <c r="I508" s="1" t="s">
        <v>16</v>
      </c>
      <c r="J508" s="1">
        <v>1</v>
      </c>
      <c r="K508">
        <v>102</v>
      </c>
      <c r="L508" t="str">
        <f>IFERROR(VLOOKUP(K508,긍정기사R!B:C,2,0),"")</f>
        <v>P</v>
      </c>
    </row>
    <row r="509" spans="1:12" ht="14.4" hidden="1" x14ac:dyDescent="0.3">
      <c r="A509" s="2">
        <v>6799</v>
      </c>
      <c r="B509" s="3" t="s">
        <v>4475</v>
      </c>
      <c r="C509" s="3" t="s">
        <v>534</v>
      </c>
      <c r="D509" s="1" t="s">
        <v>242</v>
      </c>
      <c r="E509" s="1" t="s">
        <v>535</v>
      </c>
      <c r="F509" s="1" t="s">
        <v>536</v>
      </c>
      <c r="G509" s="4" t="s">
        <v>537</v>
      </c>
      <c r="H509" s="1" t="s">
        <v>15</v>
      </c>
      <c r="I509" s="1" t="s">
        <v>16</v>
      </c>
      <c r="J509" s="1">
        <v>1</v>
      </c>
      <c r="K509">
        <v>103</v>
      </c>
      <c r="L509" t="str">
        <f>IFERROR(VLOOKUP(K509,긍정기사R!B:C,2,0),"")</f>
        <v/>
      </c>
    </row>
    <row r="510" spans="1:12" ht="14.4" hidden="1" x14ac:dyDescent="0.3">
      <c r="A510" s="2">
        <v>6831</v>
      </c>
      <c r="B510" s="3" t="s">
        <v>4475</v>
      </c>
      <c r="C510" s="3" t="s">
        <v>538</v>
      </c>
      <c r="D510" s="1" t="s">
        <v>242</v>
      </c>
      <c r="E510" s="1" t="s">
        <v>539</v>
      </c>
      <c r="F510" s="1" t="s">
        <v>540</v>
      </c>
      <c r="G510" s="4" t="s">
        <v>541</v>
      </c>
      <c r="H510" s="1" t="s">
        <v>15</v>
      </c>
      <c r="I510" s="1" t="s">
        <v>16</v>
      </c>
      <c r="J510" s="1">
        <v>1</v>
      </c>
      <c r="K510">
        <v>104</v>
      </c>
      <c r="L510" t="str">
        <f>IFERROR(VLOOKUP(K510,긍정기사R!B:C,2,0),"")</f>
        <v/>
      </c>
    </row>
    <row r="511" spans="1:12" ht="14.4" hidden="1" x14ac:dyDescent="0.3">
      <c r="A511" s="2">
        <v>6841</v>
      </c>
      <c r="B511" s="3" t="s">
        <v>4475</v>
      </c>
      <c r="C511" s="3" t="s">
        <v>542</v>
      </c>
      <c r="D511" s="1" t="s">
        <v>242</v>
      </c>
      <c r="E511" s="1" t="s">
        <v>543</v>
      </c>
      <c r="F511" s="1" t="s">
        <v>544</v>
      </c>
      <c r="G511" s="4" t="s">
        <v>545</v>
      </c>
      <c r="H511" s="1" t="s">
        <v>15</v>
      </c>
      <c r="I511" s="1" t="s">
        <v>16</v>
      </c>
      <c r="J511" s="1">
        <v>1</v>
      </c>
      <c r="K511">
        <v>105</v>
      </c>
      <c r="L511" t="str">
        <f>IFERROR(VLOOKUP(K511,긍정기사R!B:C,2,0),"")</f>
        <v/>
      </c>
    </row>
    <row r="512" spans="1:12" ht="14.4" hidden="1" x14ac:dyDescent="0.3">
      <c r="A512" s="2">
        <v>6861</v>
      </c>
      <c r="B512" s="3" t="s">
        <v>4475</v>
      </c>
      <c r="C512" s="3" t="s">
        <v>546</v>
      </c>
      <c r="D512" s="1" t="s">
        <v>30</v>
      </c>
      <c r="E512" s="1" t="s">
        <v>547</v>
      </c>
      <c r="F512" s="1" t="s">
        <v>548</v>
      </c>
      <c r="G512" s="4" t="s">
        <v>549</v>
      </c>
      <c r="H512" s="1" t="s">
        <v>15</v>
      </c>
      <c r="I512" s="1" t="s">
        <v>16</v>
      </c>
      <c r="J512" s="1">
        <v>1</v>
      </c>
      <c r="K512">
        <v>106</v>
      </c>
      <c r="L512" t="str">
        <f>IFERROR(VLOOKUP(K512,긍정기사R!B:C,2,0),"")</f>
        <v/>
      </c>
    </row>
    <row r="513" spans="1:12" ht="14.4" hidden="1" x14ac:dyDescent="0.3">
      <c r="A513" s="2">
        <v>6903</v>
      </c>
      <c r="B513" s="3" t="s">
        <v>4475</v>
      </c>
      <c r="C513" s="3" t="s">
        <v>550</v>
      </c>
      <c r="D513" s="1" t="s">
        <v>242</v>
      </c>
      <c r="E513" s="1" t="s">
        <v>551</v>
      </c>
      <c r="F513" s="1" t="s">
        <v>552</v>
      </c>
      <c r="G513" s="4" t="s">
        <v>553</v>
      </c>
      <c r="H513" s="1" t="s">
        <v>15</v>
      </c>
      <c r="I513" s="1" t="s">
        <v>16</v>
      </c>
      <c r="J513" s="1">
        <v>1</v>
      </c>
      <c r="K513">
        <v>107</v>
      </c>
      <c r="L513" t="str">
        <f>IFERROR(VLOOKUP(K513,긍정기사R!B:C,2,0),"")</f>
        <v/>
      </c>
    </row>
    <row r="514" spans="1:12" ht="14.4" hidden="1" x14ac:dyDescent="0.3">
      <c r="A514" s="2">
        <v>6919</v>
      </c>
      <c r="B514" s="3" t="s">
        <v>4475</v>
      </c>
      <c r="C514" s="3" t="s">
        <v>554</v>
      </c>
      <c r="D514" s="1" t="s">
        <v>242</v>
      </c>
      <c r="E514" s="1" t="s">
        <v>555</v>
      </c>
      <c r="F514" s="1" t="s">
        <v>556</v>
      </c>
      <c r="G514" s="4" t="s">
        <v>557</v>
      </c>
      <c r="H514" s="1" t="s">
        <v>15</v>
      </c>
      <c r="I514" s="1" t="s">
        <v>16</v>
      </c>
      <c r="J514" s="1">
        <v>1</v>
      </c>
      <c r="K514">
        <v>108</v>
      </c>
      <c r="L514" t="str">
        <f>IFERROR(VLOOKUP(K514,긍정기사R!B:C,2,0),"")</f>
        <v/>
      </c>
    </row>
    <row r="515" spans="1:12" ht="14.4" hidden="1" x14ac:dyDescent="0.3">
      <c r="A515" s="2">
        <v>6953</v>
      </c>
      <c r="B515" s="3" t="s">
        <v>4475</v>
      </c>
      <c r="C515" s="3" t="s">
        <v>558</v>
      </c>
      <c r="D515" s="1" t="s">
        <v>242</v>
      </c>
      <c r="E515" s="1" t="s">
        <v>559</v>
      </c>
      <c r="F515" s="1" t="s">
        <v>560</v>
      </c>
      <c r="G515" s="4" t="s">
        <v>561</v>
      </c>
      <c r="H515" s="1" t="s">
        <v>15</v>
      </c>
      <c r="I515" s="1" t="s">
        <v>16</v>
      </c>
      <c r="J515" s="1">
        <v>1</v>
      </c>
      <c r="K515">
        <v>109</v>
      </c>
      <c r="L515" t="str">
        <f>IFERROR(VLOOKUP(K515,긍정기사R!B:C,2,0),"")</f>
        <v/>
      </c>
    </row>
    <row r="516" spans="1:12" ht="14.4" hidden="1" x14ac:dyDescent="0.3">
      <c r="A516" s="2">
        <v>7030</v>
      </c>
      <c r="B516" s="3" t="s">
        <v>4475</v>
      </c>
      <c r="C516" s="3" t="s">
        <v>562</v>
      </c>
      <c r="D516" s="1" t="s">
        <v>242</v>
      </c>
      <c r="E516" s="1" t="s">
        <v>563</v>
      </c>
      <c r="F516" s="1" t="s">
        <v>564</v>
      </c>
      <c r="G516" s="4" t="s">
        <v>565</v>
      </c>
      <c r="H516" s="1" t="s">
        <v>15</v>
      </c>
      <c r="I516" s="1" t="s">
        <v>16</v>
      </c>
      <c r="J516" s="1">
        <v>1</v>
      </c>
      <c r="K516">
        <v>110</v>
      </c>
      <c r="L516" t="str">
        <f>IFERROR(VLOOKUP(K516,긍정기사R!B:C,2,0),"")</f>
        <v/>
      </c>
    </row>
    <row r="517" spans="1:12" ht="14.4" hidden="1" x14ac:dyDescent="0.3">
      <c r="A517" s="2">
        <v>7084</v>
      </c>
      <c r="B517" s="3" t="s">
        <v>4475</v>
      </c>
      <c r="C517" s="3" t="s">
        <v>566</v>
      </c>
      <c r="D517" s="1" t="s">
        <v>242</v>
      </c>
      <c r="E517" s="1" t="s">
        <v>567</v>
      </c>
      <c r="F517" s="1" t="s">
        <v>568</v>
      </c>
      <c r="G517" s="4" t="s">
        <v>569</v>
      </c>
      <c r="H517" s="1" t="s">
        <v>15</v>
      </c>
      <c r="I517" s="1" t="s">
        <v>16</v>
      </c>
      <c r="J517" s="1">
        <v>1</v>
      </c>
      <c r="K517">
        <v>111</v>
      </c>
      <c r="L517" t="str">
        <f>IFERROR(VLOOKUP(K517,긍정기사R!B:C,2,0),"")</f>
        <v/>
      </c>
    </row>
    <row r="518" spans="1:12" ht="14.4" x14ac:dyDescent="0.3">
      <c r="A518" s="2">
        <v>7372</v>
      </c>
      <c r="B518" s="3" t="s">
        <v>4475</v>
      </c>
      <c r="C518" s="3" t="s">
        <v>578</v>
      </c>
      <c r="D518" s="1" t="s">
        <v>242</v>
      </c>
      <c r="E518" s="1" t="s">
        <v>579</v>
      </c>
      <c r="F518" s="1" t="s">
        <v>580</v>
      </c>
      <c r="G518" s="4" t="s">
        <v>581</v>
      </c>
      <c r="H518" s="1" t="s">
        <v>15</v>
      </c>
      <c r="I518" s="1" t="s">
        <v>16</v>
      </c>
      <c r="J518" s="1">
        <v>1</v>
      </c>
      <c r="K518">
        <v>112</v>
      </c>
      <c r="L518" t="str">
        <f>IFERROR(VLOOKUP(K518,긍정기사R!B:C,2,0),"")</f>
        <v>P</v>
      </c>
    </row>
    <row r="519" spans="1:12" ht="14.4" hidden="1" x14ac:dyDescent="0.3">
      <c r="A519" s="2">
        <v>7471</v>
      </c>
      <c r="B519" s="3" t="s">
        <v>4475</v>
      </c>
      <c r="C519" s="3" t="s">
        <v>582</v>
      </c>
      <c r="D519" s="1" t="s">
        <v>242</v>
      </c>
      <c r="E519" s="1" t="s">
        <v>583</v>
      </c>
      <c r="F519" s="1" t="s">
        <v>584</v>
      </c>
      <c r="G519" s="4" t="s">
        <v>585</v>
      </c>
      <c r="H519" s="1" t="s">
        <v>15</v>
      </c>
      <c r="I519" s="1" t="s">
        <v>16</v>
      </c>
      <c r="J519" s="1">
        <v>1</v>
      </c>
      <c r="K519">
        <v>113</v>
      </c>
      <c r="L519" t="str">
        <f>IFERROR(VLOOKUP(K519,긍정기사R!B:C,2,0),"")</f>
        <v/>
      </c>
    </row>
    <row r="520" spans="1:12" ht="14.4" x14ac:dyDescent="0.3">
      <c r="A520" s="2">
        <v>7480</v>
      </c>
      <c r="B520" s="3" t="s">
        <v>4475</v>
      </c>
      <c r="C520" s="3" t="s">
        <v>586</v>
      </c>
      <c r="D520" s="1" t="s">
        <v>242</v>
      </c>
      <c r="E520" s="1" t="s">
        <v>587</v>
      </c>
      <c r="F520" s="1" t="s">
        <v>588</v>
      </c>
      <c r="G520" s="4" t="s">
        <v>589</v>
      </c>
      <c r="H520" s="1" t="s">
        <v>15</v>
      </c>
      <c r="I520" s="1" t="s">
        <v>16</v>
      </c>
      <c r="J520" s="1">
        <v>1</v>
      </c>
      <c r="K520">
        <v>114</v>
      </c>
      <c r="L520" t="str">
        <f>IFERROR(VLOOKUP(K520,긍정기사R!B:C,2,0),"")</f>
        <v>P</v>
      </c>
    </row>
    <row r="521" spans="1:12" ht="14.4" x14ac:dyDescent="0.3">
      <c r="A521" s="2">
        <v>7490</v>
      </c>
      <c r="B521" s="3" t="s">
        <v>4475</v>
      </c>
      <c r="C521" s="3" t="s">
        <v>590</v>
      </c>
      <c r="D521" s="1" t="s">
        <v>30</v>
      </c>
      <c r="E521" s="1" t="s">
        <v>591</v>
      </c>
      <c r="F521" s="1" t="s">
        <v>592</v>
      </c>
      <c r="G521" s="4" t="s">
        <v>593</v>
      </c>
      <c r="H521" s="1" t="s">
        <v>15</v>
      </c>
      <c r="I521" s="1" t="s">
        <v>16</v>
      </c>
      <c r="J521" s="1">
        <v>1</v>
      </c>
      <c r="K521">
        <v>115</v>
      </c>
      <c r="L521" t="str">
        <f>IFERROR(VLOOKUP(K521,긍정기사R!B:C,2,0),"")</f>
        <v>P</v>
      </c>
    </row>
    <row r="522" spans="1:12" ht="14.4" hidden="1" x14ac:dyDescent="0.3">
      <c r="A522" s="2">
        <v>7537</v>
      </c>
      <c r="B522" s="3" t="s">
        <v>4475</v>
      </c>
      <c r="C522" s="3" t="s">
        <v>594</v>
      </c>
      <c r="D522" s="1" t="s">
        <v>242</v>
      </c>
      <c r="E522" s="1" t="s">
        <v>595</v>
      </c>
      <c r="F522" s="1" t="s">
        <v>596</v>
      </c>
      <c r="G522" s="4" t="s">
        <v>597</v>
      </c>
      <c r="H522" s="1" t="s">
        <v>15</v>
      </c>
      <c r="I522" s="1" t="s">
        <v>16</v>
      </c>
      <c r="J522" s="1">
        <v>1</v>
      </c>
      <c r="K522">
        <v>116</v>
      </c>
      <c r="L522" t="str">
        <f>IFERROR(VLOOKUP(K522,긍정기사R!B:C,2,0),"")</f>
        <v/>
      </c>
    </row>
    <row r="523" spans="1:12" ht="14.4" x14ac:dyDescent="0.3">
      <c r="A523" s="2">
        <v>7571</v>
      </c>
      <c r="B523" s="3" t="s">
        <v>4475</v>
      </c>
      <c r="C523" s="3" t="s">
        <v>598</v>
      </c>
      <c r="D523" s="1" t="s">
        <v>242</v>
      </c>
      <c r="E523" s="1" t="s">
        <v>599</v>
      </c>
      <c r="F523" s="1" t="s">
        <v>600</v>
      </c>
      <c r="G523" s="4" t="s">
        <v>601</v>
      </c>
      <c r="H523" s="1" t="s">
        <v>15</v>
      </c>
      <c r="I523" s="1" t="s">
        <v>16</v>
      </c>
      <c r="J523" s="1">
        <v>1</v>
      </c>
      <c r="K523">
        <v>117</v>
      </c>
      <c r="L523" t="str">
        <f>IFERROR(VLOOKUP(K523,긍정기사R!B:C,2,0),"")</f>
        <v>P</v>
      </c>
    </row>
    <row r="524" spans="1:12" ht="14.4" hidden="1" x14ac:dyDescent="0.3">
      <c r="A524" s="2">
        <v>7589</v>
      </c>
      <c r="B524" s="3" t="s">
        <v>4475</v>
      </c>
      <c r="C524" s="3" t="s">
        <v>602</v>
      </c>
      <c r="D524" s="1" t="s">
        <v>242</v>
      </c>
      <c r="E524" s="1" t="s">
        <v>603</v>
      </c>
      <c r="F524" s="1" t="s">
        <v>604</v>
      </c>
      <c r="G524" s="4" t="s">
        <v>605</v>
      </c>
      <c r="H524" s="1" t="s">
        <v>15</v>
      </c>
      <c r="I524" s="1" t="s">
        <v>16</v>
      </c>
      <c r="J524" s="1">
        <v>1</v>
      </c>
      <c r="K524">
        <v>118</v>
      </c>
      <c r="L524" t="str">
        <f>IFERROR(VLOOKUP(K524,긍정기사R!B:C,2,0),"")</f>
        <v/>
      </c>
    </row>
    <row r="525" spans="1:12" ht="14.4" hidden="1" x14ac:dyDescent="0.3">
      <c r="A525" s="2">
        <v>7596</v>
      </c>
      <c r="B525" s="3" t="s">
        <v>4475</v>
      </c>
      <c r="C525" s="3" t="s">
        <v>606</v>
      </c>
      <c r="D525" s="1" t="s">
        <v>242</v>
      </c>
      <c r="E525" s="1" t="s">
        <v>607</v>
      </c>
      <c r="F525" s="1" t="s">
        <v>608</v>
      </c>
      <c r="G525" s="4" t="s">
        <v>609</v>
      </c>
      <c r="H525" s="1" t="s">
        <v>15</v>
      </c>
      <c r="I525" s="1" t="s">
        <v>16</v>
      </c>
      <c r="J525" s="1">
        <v>1</v>
      </c>
      <c r="K525">
        <v>119</v>
      </c>
      <c r="L525" t="str">
        <f>IFERROR(VLOOKUP(K525,긍정기사R!B:C,2,0),"")</f>
        <v/>
      </c>
    </row>
    <row r="526" spans="1:12" ht="14.4" hidden="1" x14ac:dyDescent="0.3">
      <c r="A526" s="2">
        <v>7628</v>
      </c>
      <c r="B526" s="3" t="s">
        <v>4475</v>
      </c>
      <c r="C526" s="3" t="s">
        <v>610</v>
      </c>
      <c r="D526" s="1" t="s">
        <v>242</v>
      </c>
      <c r="E526" s="1" t="s">
        <v>611</v>
      </c>
      <c r="F526" s="1" t="s">
        <v>612</v>
      </c>
      <c r="G526" s="4" t="s">
        <v>613</v>
      </c>
      <c r="H526" s="1" t="s">
        <v>15</v>
      </c>
      <c r="I526" s="1" t="s">
        <v>16</v>
      </c>
      <c r="J526" s="1">
        <v>1</v>
      </c>
      <c r="K526">
        <v>120</v>
      </c>
      <c r="L526" t="str">
        <f>IFERROR(VLOOKUP(K526,긍정기사R!B:C,2,0),"")</f>
        <v/>
      </c>
    </row>
    <row r="527" spans="1:12" ht="14.4" x14ac:dyDescent="0.3">
      <c r="A527" s="2">
        <v>7632</v>
      </c>
      <c r="B527" s="3" t="s">
        <v>4475</v>
      </c>
      <c r="C527" s="3" t="s">
        <v>614</v>
      </c>
      <c r="D527" s="1" t="s">
        <v>242</v>
      </c>
      <c r="E527" s="1" t="s">
        <v>615</v>
      </c>
      <c r="F527" s="1" t="s">
        <v>616</v>
      </c>
      <c r="G527" s="4" t="s">
        <v>617</v>
      </c>
      <c r="H527" s="1" t="s">
        <v>15</v>
      </c>
      <c r="I527" s="1" t="s">
        <v>16</v>
      </c>
      <c r="J527" s="1">
        <v>1</v>
      </c>
      <c r="K527">
        <v>121</v>
      </c>
      <c r="L527" t="str">
        <f>IFERROR(VLOOKUP(K527,긍정기사R!B:C,2,0),"")</f>
        <v>P</v>
      </c>
    </row>
    <row r="528" spans="1:12" ht="14.4" x14ac:dyDescent="0.3">
      <c r="A528" s="2">
        <v>7673</v>
      </c>
      <c r="B528" s="3" t="s">
        <v>4475</v>
      </c>
      <c r="C528" s="3" t="s">
        <v>618</v>
      </c>
      <c r="D528" s="1" t="s">
        <v>242</v>
      </c>
      <c r="E528" s="1" t="s">
        <v>619</v>
      </c>
      <c r="F528" s="1" t="s">
        <v>620</v>
      </c>
      <c r="G528" s="4" t="s">
        <v>621</v>
      </c>
      <c r="H528" s="1" t="s">
        <v>15</v>
      </c>
      <c r="I528" s="1" t="s">
        <v>16</v>
      </c>
      <c r="J528" s="1">
        <v>1</v>
      </c>
      <c r="K528">
        <v>122</v>
      </c>
      <c r="L528" t="str">
        <f>IFERROR(VLOOKUP(K528,긍정기사R!B:C,2,0),"")</f>
        <v>P</v>
      </c>
    </row>
    <row r="529" spans="1:12" ht="14.4" x14ac:dyDescent="0.3">
      <c r="A529" s="2">
        <v>7698</v>
      </c>
      <c r="B529" s="3" t="s">
        <v>4475</v>
      </c>
      <c r="C529" s="3" t="s">
        <v>622</v>
      </c>
      <c r="D529" s="1" t="s">
        <v>242</v>
      </c>
      <c r="E529" s="1" t="s">
        <v>623</v>
      </c>
      <c r="F529" s="1" t="s">
        <v>624</v>
      </c>
      <c r="G529" s="4" t="s">
        <v>625</v>
      </c>
      <c r="H529" s="1" t="s">
        <v>15</v>
      </c>
      <c r="I529" s="1" t="s">
        <v>16</v>
      </c>
      <c r="J529" s="1">
        <v>1</v>
      </c>
      <c r="K529">
        <v>123</v>
      </c>
      <c r="L529" t="str">
        <f>IFERROR(VLOOKUP(K529,긍정기사R!B:C,2,0),"")</f>
        <v>P</v>
      </c>
    </row>
    <row r="530" spans="1:12" ht="14.4" x14ac:dyDescent="0.3">
      <c r="A530" s="2">
        <v>7751</v>
      </c>
      <c r="B530" s="3" t="s">
        <v>4475</v>
      </c>
      <c r="C530" s="3" t="s">
        <v>626</v>
      </c>
      <c r="D530" s="1" t="s">
        <v>242</v>
      </c>
      <c r="E530" s="1" t="s">
        <v>627</v>
      </c>
      <c r="F530" s="1" t="s">
        <v>628</v>
      </c>
      <c r="G530" s="4" t="s">
        <v>629</v>
      </c>
      <c r="H530" s="1" t="s">
        <v>15</v>
      </c>
      <c r="I530" s="1" t="s">
        <v>16</v>
      </c>
      <c r="J530" s="1">
        <v>1</v>
      </c>
      <c r="K530">
        <v>124</v>
      </c>
      <c r="L530" t="str">
        <f>IFERROR(VLOOKUP(K530,긍정기사R!B:C,2,0),"")</f>
        <v>P</v>
      </c>
    </row>
    <row r="531" spans="1:12" ht="14.4" x14ac:dyDescent="0.3">
      <c r="A531" s="2">
        <v>7761</v>
      </c>
      <c r="B531" s="3" t="s">
        <v>4475</v>
      </c>
      <c r="C531" s="3" t="s">
        <v>630</v>
      </c>
      <c r="D531" s="1" t="s">
        <v>242</v>
      </c>
      <c r="E531" s="1" t="s">
        <v>631</v>
      </c>
      <c r="F531" s="1" t="s">
        <v>632</v>
      </c>
      <c r="G531" s="4" t="s">
        <v>633</v>
      </c>
      <c r="H531" s="1" t="s">
        <v>15</v>
      </c>
      <c r="I531" s="1" t="s">
        <v>16</v>
      </c>
      <c r="J531" s="1">
        <v>1</v>
      </c>
      <c r="K531">
        <v>125</v>
      </c>
      <c r="L531" t="str">
        <f>IFERROR(VLOOKUP(K531,긍정기사R!B:C,2,0),"")</f>
        <v>P</v>
      </c>
    </row>
    <row r="532" spans="1:12" ht="14.4" x14ac:dyDescent="0.3">
      <c r="A532" s="2">
        <v>7845</v>
      </c>
      <c r="B532" s="3" t="s">
        <v>4475</v>
      </c>
      <c r="C532" s="3" t="s">
        <v>634</v>
      </c>
      <c r="D532" s="1" t="s">
        <v>242</v>
      </c>
      <c r="E532" s="1" t="s">
        <v>635</v>
      </c>
      <c r="F532" s="1" t="s">
        <v>636</v>
      </c>
      <c r="G532" s="4" t="s">
        <v>637</v>
      </c>
      <c r="H532" s="1" t="s">
        <v>15</v>
      </c>
      <c r="I532" s="1" t="s">
        <v>16</v>
      </c>
      <c r="J532" s="1">
        <v>1</v>
      </c>
      <c r="K532">
        <v>126</v>
      </c>
      <c r="L532" t="str">
        <f>IFERROR(VLOOKUP(K532,긍정기사R!B:C,2,0),"")</f>
        <v>P</v>
      </c>
    </row>
    <row r="533" spans="1:12" ht="14.4" x14ac:dyDescent="0.3">
      <c r="A533" s="2">
        <v>7878</v>
      </c>
      <c r="B533" s="3" t="s">
        <v>4475</v>
      </c>
      <c r="C533" s="3" t="s">
        <v>638</v>
      </c>
      <c r="D533" s="1" t="s">
        <v>242</v>
      </c>
      <c r="E533" s="1" t="s">
        <v>639</v>
      </c>
      <c r="F533" s="1" t="s">
        <v>640</v>
      </c>
      <c r="G533" s="4" t="s">
        <v>641</v>
      </c>
      <c r="H533" s="1" t="s">
        <v>15</v>
      </c>
      <c r="I533" s="1" t="s">
        <v>16</v>
      </c>
      <c r="J533" s="1">
        <v>1</v>
      </c>
      <c r="K533">
        <v>127</v>
      </c>
      <c r="L533" t="str">
        <f>IFERROR(VLOOKUP(K533,긍정기사R!B:C,2,0),"")</f>
        <v>P</v>
      </c>
    </row>
    <row r="534" spans="1:12" ht="14.4" x14ac:dyDescent="0.3">
      <c r="A534" s="2">
        <v>7895</v>
      </c>
      <c r="B534" s="3" t="s">
        <v>4475</v>
      </c>
      <c r="C534" s="3" t="s">
        <v>642</v>
      </c>
      <c r="D534" s="1" t="s">
        <v>242</v>
      </c>
      <c r="E534" s="1" t="s">
        <v>643</v>
      </c>
      <c r="F534" s="1" t="s">
        <v>644</v>
      </c>
      <c r="G534" s="4" t="s">
        <v>645</v>
      </c>
      <c r="H534" s="1" t="s">
        <v>15</v>
      </c>
      <c r="I534" s="1" t="s">
        <v>16</v>
      </c>
      <c r="J534" s="1">
        <v>1</v>
      </c>
      <c r="K534">
        <v>128</v>
      </c>
      <c r="L534" t="str">
        <f>IFERROR(VLOOKUP(K534,긍정기사R!B:C,2,0),"")</f>
        <v>P</v>
      </c>
    </row>
    <row r="535" spans="1:12" ht="14.4" hidden="1" x14ac:dyDescent="0.3">
      <c r="A535" s="2">
        <v>7900</v>
      </c>
      <c r="B535" s="3" t="s">
        <v>4475</v>
      </c>
      <c r="C535" s="3" t="s">
        <v>646</v>
      </c>
      <c r="D535" s="1" t="s">
        <v>242</v>
      </c>
      <c r="E535" s="1" t="s">
        <v>647</v>
      </c>
      <c r="F535" s="1" t="s">
        <v>648</v>
      </c>
      <c r="G535" s="4" t="s">
        <v>649</v>
      </c>
      <c r="H535" s="1" t="s">
        <v>15</v>
      </c>
      <c r="I535" s="1" t="s">
        <v>16</v>
      </c>
      <c r="J535" s="1">
        <v>1</v>
      </c>
      <c r="K535">
        <v>129</v>
      </c>
      <c r="L535" t="str">
        <f>IFERROR(VLOOKUP(K535,긍정기사R!B:C,2,0),"")</f>
        <v/>
      </c>
    </row>
    <row r="536" spans="1:12" ht="14.4" hidden="1" x14ac:dyDescent="0.3">
      <c r="A536" s="2">
        <v>7933</v>
      </c>
      <c r="B536" s="3" t="s">
        <v>4475</v>
      </c>
      <c r="C536" s="3" t="s">
        <v>650</v>
      </c>
      <c r="D536" s="1" t="s">
        <v>242</v>
      </c>
      <c r="E536" s="1" t="s">
        <v>651</v>
      </c>
      <c r="F536" s="1" t="s">
        <v>652</v>
      </c>
      <c r="G536" s="4" t="s">
        <v>653</v>
      </c>
      <c r="H536" s="1" t="s">
        <v>15</v>
      </c>
      <c r="I536" s="1" t="s">
        <v>16</v>
      </c>
      <c r="J536" s="1">
        <v>1</v>
      </c>
      <c r="K536">
        <v>130</v>
      </c>
      <c r="L536" t="str">
        <f>IFERROR(VLOOKUP(K536,긍정기사R!B:C,2,0),"")</f>
        <v/>
      </c>
    </row>
    <row r="537" spans="1:12" ht="14.4" hidden="1" x14ac:dyDescent="0.3">
      <c r="A537" s="2">
        <v>8</v>
      </c>
      <c r="B537" s="3" t="s">
        <v>3824</v>
      </c>
      <c r="C537" s="3" t="s">
        <v>654</v>
      </c>
      <c r="D537" s="1" t="s">
        <v>655</v>
      </c>
      <c r="E537" s="1" t="s">
        <v>656</v>
      </c>
      <c r="F537" s="1" t="s">
        <v>657</v>
      </c>
      <c r="G537" s="4" t="s">
        <v>658</v>
      </c>
      <c r="H537" s="1" t="s">
        <v>15</v>
      </c>
      <c r="I537" s="1" t="s">
        <v>659</v>
      </c>
      <c r="J537" s="1">
        <v>1</v>
      </c>
      <c r="K537">
        <v>131</v>
      </c>
      <c r="L537" t="str">
        <f>IFERROR(VLOOKUP(K537,긍정기사R!B:C,2,0),"")</f>
        <v/>
      </c>
    </row>
    <row r="538" spans="1:12" ht="14.4" x14ac:dyDescent="0.3">
      <c r="A538" s="2">
        <v>26</v>
      </c>
      <c r="B538" s="3" t="s">
        <v>3824</v>
      </c>
      <c r="C538" s="3" t="s">
        <v>660</v>
      </c>
      <c r="D538" s="1" t="s">
        <v>655</v>
      </c>
      <c r="E538" s="1" t="s">
        <v>661</v>
      </c>
      <c r="F538" s="1" t="s">
        <v>662</v>
      </c>
      <c r="G538" s="4" t="s">
        <v>663</v>
      </c>
      <c r="H538" s="1" t="s">
        <v>15</v>
      </c>
      <c r="I538" s="1" t="s">
        <v>659</v>
      </c>
      <c r="J538" s="1">
        <v>1</v>
      </c>
      <c r="K538">
        <v>132</v>
      </c>
      <c r="L538" t="str">
        <f>IFERROR(VLOOKUP(K538,긍정기사R!B:C,2,0),"")</f>
        <v>P</v>
      </c>
    </row>
    <row r="539" spans="1:12" ht="14.4" x14ac:dyDescent="0.3">
      <c r="A539" s="2">
        <v>29</v>
      </c>
      <c r="B539" s="3" t="s">
        <v>3824</v>
      </c>
      <c r="C539" s="3" t="s">
        <v>664</v>
      </c>
      <c r="D539" s="1" t="s">
        <v>655</v>
      </c>
      <c r="E539" s="1" t="s">
        <v>665</v>
      </c>
      <c r="F539" s="1" t="s">
        <v>666</v>
      </c>
      <c r="G539" s="4" t="s">
        <v>667</v>
      </c>
      <c r="H539" s="1" t="s">
        <v>15</v>
      </c>
      <c r="I539" s="1" t="s">
        <v>659</v>
      </c>
      <c r="J539" s="1">
        <v>1</v>
      </c>
      <c r="K539">
        <v>133</v>
      </c>
      <c r="L539" t="str">
        <f>IFERROR(VLOOKUP(K539,긍정기사R!B:C,2,0),"")</f>
        <v>P</v>
      </c>
    </row>
    <row r="540" spans="1:12" ht="14.4" hidden="1" x14ac:dyDescent="0.3">
      <c r="A540" s="2">
        <v>31</v>
      </c>
      <c r="B540" s="3" t="s">
        <v>3824</v>
      </c>
      <c r="C540" s="3" t="s">
        <v>668</v>
      </c>
      <c r="D540" s="1" t="s">
        <v>655</v>
      </c>
      <c r="E540" s="1" t="s">
        <v>669</v>
      </c>
      <c r="F540" s="1" t="s">
        <v>670</v>
      </c>
      <c r="G540" s="4" t="s">
        <v>671</v>
      </c>
      <c r="H540" s="1" t="s">
        <v>15</v>
      </c>
      <c r="I540" s="1" t="s">
        <v>659</v>
      </c>
      <c r="J540" s="1">
        <v>1</v>
      </c>
      <c r="K540">
        <v>134</v>
      </c>
      <c r="L540" t="str">
        <f>IFERROR(VLOOKUP(K540,긍정기사R!B:C,2,0),"")</f>
        <v/>
      </c>
    </row>
    <row r="541" spans="1:12" ht="14.4" hidden="1" x14ac:dyDescent="0.3">
      <c r="A541" s="2">
        <v>84</v>
      </c>
      <c r="B541" s="3" t="s">
        <v>3824</v>
      </c>
      <c r="C541" s="3" t="s">
        <v>672</v>
      </c>
      <c r="D541" s="1" t="s">
        <v>655</v>
      </c>
      <c r="E541" s="1" t="s">
        <v>673</v>
      </c>
      <c r="F541" s="1" t="s">
        <v>674</v>
      </c>
      <c r="G541" s="4" t="s">
        <v>675</v>
      </c>
      <c r="H541" s="1" t="s">
        <v>15</v>
      </c>
      <c r="I541" s="1" t="s">
        <v>659</v>
      </c>
      <c r="J541" s="1">
        <v>1</v>
      </c>
      <c r="K541">
        <v>135</v>
      </c>
      <c r="L541" t="str">
        <f>IFERROR(VLOOKUP(K541,긍정기사R!B:C,2,0),"")</f>
        <v/>
      </c>
    </row>
    <row r="542" spans="1:12" ht="14.4" hidden="1" x14ac:dyDescent="0.3">
      <c r="A542" s="2">
        <v>172</v>
      </c>
      <c r="B542" s="3" t="s">
        <v>3824</v>
      </c>
      <c r="C542" s="3" t="s">
        <v>676</v>
      </c>
      <c r="D542" s="1" t="s">
        <v>655</v>
      </c>
      <c r="E542" s="1" t="s">
        <v>677</v>
      </c>
      <c r="F542" s="1" t="s">
        <v>678</v>
      </c>
      <c r="G542" s="4" t="s">
        <v>679</v>
      </c>
      <c r="H542" s="1" t="s">
        <v>15</v>
      </c>
      <c r="I542" s="1" t="s">
        <v>659</v>
      </c>
      <c r="J542" s="1">
        <v>1</v>
      </c>
      <c r="K542">
        <v>136</v>
      </c>
      <c r="L542" t="str">
        <f>IFERROR(VLOOKUP(K542,긍정기사R!B:C,2,0),"")</f>
        <v/>
      </c>
    </row>
    <row r="543" spans="1:12" ht="14.4" hidden="1" x14ac:dyDescent="0.3">
      <c r="A543" s="2">
        <v>362</v>
      </c>
      <c r="B543" s="3" t="s">
        <v>3824</v>
      </c>
      <c r="C543" s="3" t="s">
        <v>680</v>
      </c>
      <c r="D543" s="1" t="s">
        <v>655</v>
      </c>
      <c r="E543" s="1" t="s">
        <v>681</v>
      </c>
      <c r="F543" s="1" t="s">
        <v>682</v>
      </c>
      <c r="G543" s="4" t="s">
        <v>683</v>
      </c>
      <c r="H543" s="1" t="s">
        <v>15</v>
      </c>
      <c r="I543" s="1" t="s">
        <v>659</v>
      </c>
      <c r="J543" s="1">
        <v>1</v>
      </c>
      <c r="K543">
        <v>137</v>
      </c>
      <c r="L543" t="str">
        <f>IFERROR(VLOOKUP(K543,긍정기사R!B:C,2,0),"")</f>
        <v/>
      </c>
    </row>
    <row r="544" spans="1:12" ht="14.4" hidden="1" x14ac:dyDescent="0.3">
      <c r="A544" s="2">
        <v>402</v>
      </c>
      <c r="B544" s="3" t="s">
        <v>3824</v>
      </c>
      <c r="C544" s="3" t="s">
        <v>684</v>
      </c>
      <c r="D544" s="1" t="s">
        <v>655</v>
      </c>
      <c r="E544" s="1" t="s">
        <v>685</v>
      </c>
      <c r="F544" s="1" t="s">
        <v>686</v>
      </c>
      <c r="G544" s="4" t="s">
        <v>687</v>
      </c>
      <c r="H544" s="1" t="s">
        <v>15</v>
      </c>
      <c r="I544" s="1" t="s">
        <v>659</v>
      </c>
      <c r="J544" s="1">
        <v>1</v>
      </c>
      <c r="K544">
        <v>138</v>
      </c>
      <c r="L544" t="str">
        <f>IFERROR(VLOOKUP(K544,긍정기사R!B:C,2,0),"")</f>
        <v/>
      </c>
    </row>
    <row r="545" spans="1:12" ht="14.4" hidden="1" x14ac:dyDescent="0.3">
      <c r="A545" s="2">
        <v>686</v>
      </c>
      <c r="B545" s="3" t="s">
        <v>3824</v>
      </c>
      <c r="C545" s="3" t="s">
        <v>693</v>
      </c>
      <c r="D545" s="1" t="s">
        <v>655</v>
      </c>
      <c r="E545" s="1" t="s">
        <v>694</v>
      </c>
      <c r="F545" s="1" t="s">
        <v>695</v>
      </c>
      <c r="G545" s="4" t="s">
        <v>696</v>
      </c>
      <c r="H545" s="1" t="s">
        <v>15</v>
      </c>
      <c r="I545" s="1" t="s">
        <v>659</v>
      </c>
      <c r="J545" s="1">
        <v>1</v>
      </c>
      <c r="K545">
        <v>139</v>
      </c>
      <c r="L545" t="str">
        <f>IFERROR(VLOOKUP(K545,긍정기사R!B:C,2,0),"")</f>
        <v/>
      </c>
    </row>
    <row r="546" spans="1:12" ht="14.4" hidden="1" x14ac:dyDescent="0.3">
      <c r="A546" s="2">
        <v>715</v>
      </c>
      <c r="B546" s="3" t="s">
        <v>3824</v>
      </c>
      <c r="C546" s="3" t="s">
        <v>697</v>
      </c>
      <c r="D546" s="1" t="s">
        <v>655</v>
      </c>
      <c r="E546" s="1" t="s">
        <v>698</v>
      </c>
      <c r="F546" s="1" t="s">
        <v>699</v>
      </c>
      <c r="G546" s="4" t="s">
        <v>700</v>
      </c>
      <c r="H546" s="1" t="s">
        <v>15</v>
      </c>
      <c r="I546" s="1" t="s">
        <v>659</v>
      </c>
      <c r="J546" s="1">
        <v>1</v>
      </c>
      <c r="K546">
        <v>140</v>
      </c>
      <c r="L546" t="str">
        <f>IFERROR(VLOOKUP(K546,긍정기사R!B:C,2,0),"")</f>
        <v/>
      </c>
    </row>
    <row r="547" spans="1:12" ht="14.4" hidden="1" x14ac:dyDescent="0.3">
      <c r="A547" s="2">
        <v>885</v>
      </c>
      <c r="B547" s="3" t="s">
        <v>3824</v>
      </c>
      <c r="C547" s="3" t="s">
        <v>709</v>
      </c>
      <c r="D547" s="1" t="s">
        <v>655</v>
      </c>
      <c r="E547" s="1" t="s">
        <v>710</v>
      </c>
      <c r="F547" s="1" t="s">
        <v>711</v>
      </c>
      <c r="G547" s="4" t="s">
        <v>712</v>
      </c>
      <c r="H547" s="1" t="s">
        <v>15</v>
      </c>
      <c r="I547" s="1" t="s">
        <v>659</v>
      </c>
      <c r="J547" s="1">
        <v>1</v>
      </c>
      <c r="K547">
        <v>141</v>
      </c>
      <c r="L547" t="str">
        <f>IFERROR(VLOOKUP(K547,긍정기사R!B:C,2,0),"")</f>
        <v/>
      </c>
    </row>
    <row r="548" spans="1:12" ht="14.4" hidden="1" x14ac:dyDescent="0.3">
      <c r="A548" s="2">
        <v>902</v>
      </c>
      <c r="B548" s="3" t="s">
        <v>3824</v>
      </c>
      <c r="C548" s="3" t="s">
        <v>713</v>
      </c>
      <c r="D548" s="1" t="s">
        <v>655</v>
      </c>
      <c r="E548" s="1" t="s">
        <v>714</v>
      </c>
      <c r="F548" s="1" t="s">
        <v>715</v>
      </c>
      <c r="G548" s="4" t="s">
        <v>716</v>
      </c>
      <c r="H548" s="1" t="s">
        <v>15</v>
      </c>
      <c r="I548" s="1" t="s">
        <v>659</v>
      </c>
      <c r="J548" s="1">
        <v>1</v>
      </c>
      <c r="K548">
        <v>142</v>
      </c>
      <c r="L548" t="str">
        <f>IFERROR(VLOOKUP(K548,긍정기사R!B:C,2,0),"")</f>
        <v/>
      </c>
    </row>
    <row r="549" spans="1:12" ht="14.4" hidden="1" x14ac:dyDescent="0.3">
      <c r="A549" s="2">
        <v>961</v>
      </c>
      <c r="B549" s="3" t="s">
        <v>3824</v>
      </c>
      <c r="C549" s="3" t="s">
        <v>717</v>
      </c>
      <c r="D549" s="1" t="s">
        <v>655</v>
      </c>
      <c r="E549" s="1" t="s">
        <v>718</v>
      </c>
      <c r="F549" s="1" t="s">
        <v>719</v>
      </c>
      <c r="G549" s="4" t="s">
        <v>720</v>
      </c>
      <c r="H549" s="1" t="s">
        <v>15</v>
      </c>
      <c r="I549" s="1" t="s">
        <v>659</v>
      </c>
      <c r="J549" s="1">
        <v>1</v>
      </c>
      <c r="K549">
        <v>143</v>
      </c>
      <c r="L549" t="str">
        <f>IFERROR(VLOOKUP(K549,긍정기사R!B:C,2,0),"")</f>
        <v/>
      </c>
    </row>
    <row r="550" spans="1:12" ht="14.4" x14ac:dyDescent="0.3">
      <c r="A550" s="2">
        <v>1004</v>
      </c>
      <c r="B550" s="3" t="s">
        <v>3824</v>
      </c>
      <c r="C550" s="3" t="s">
        <v>721</v>
      </c>
      <c r="D550" s="1" t="s">
        <v>655</v>
      </c>
      <c r="E550" s="1" t="s">
        <v>722</v>
      </c>
      <c r="F550" s="1" t="s">
        <v>723</v>
      </c>
      <c r="G550" s="4" t="s">
        <v>724</v>
      </c>
      <c r="H550" s="1" t="s">
        <v>15</v>
      </c>
      <c r="I550" s="1" t="s">
        <v>659</v>
      </c>
      <c r="J550" s="1">
        <v>1</v>
      </c>
      <c r="K550">
        <v>144</v>
      </c>
      <c r="L550" t="str">
        <f>IFERROR(VLOOKUP(K550,긍정기사R!B:C,2,0),"")</f>
        <v>P</v>
      </c>
    </row>
    <row r="551" spans="1:12" ht="14.4" hidden="1" x14ac:dyDescent="0.3">
      <c r="A551" s="2">
        <v>1063</v>
      </c>
      <c r="B551" s="3" t="s">
        <v>3824</v>
      </c>
      <c r="C551" s="3" t="s">
        <v>729</v>
      </c>
      <c r="D551" s="1" t="s">
        <v>655</v>
      </c>
      <c r="E551" s="1" t="s">
        <v>730</v>
      </c>
      <c r="F551" s="1" t="s">
        <v>731</v>
      </c>
      <c r="G551" s="4" t="s">
        <v>732</v>
      </c>
      <c r="H551" s="1" t="s">
        <v>15</v>
      </c>
      <c r="I551" s="1" t="s">
        <v>659</v>
      </c>
      <c r="J551" s="1">
        <v>1</v>
      </c>
      <c r="K551">
        <v>145</v>
      </c>
      <c r="L551" t="str">
        <f>IFERROR(VLOOKUP(K551,긍정기사R!B:C,2,0),"")</f>
        <v/>
      </c>
    </row>
    <row r="552" spans="1:12" ht="14.4" hidden="1" x14ac:dyDescent="0.3">
      <c r="A552" s="2">
        <v>1065</v>
      </c>
      <c r="B552" s="3" t="s">
        <v>3824</v>
      </c>
      <c r="C552" s="3" t="s">
        <v>733</v>
      </c>
      <c r="D552" s="1" t="s">
        <v>655</v>
      </c>
      <c r="E552" s="1" t="s">
        <v>734</v>
      </c>
      <c r="F552" s="1" t="s">
        <v>735</v>
      </c>
      <c r="G552" s="4" t="s">
        <v>736</v>
      </c>
      <c r="H552" s="1" t="s">
        <v>15</v>
      </c>
      <c r="I552" s="1" t="s">
        <v>659</v>
      </c>
      <c r="J552" s="1">
        <v>1</v>
      </c>
      <c r="K552">
        <v>146</v>
      </c>
      <c r="L552" t="str">
        <f>IFERROR(VLOOKUP(K552,긍정기사R!B:C,2,0),"")</f>
        <v/>
      </c>
    </row>
    <row r="553" spans="1:12" ht="14.4" hidden="1" x14ac:dyDescent="0.3">
      <c r="A553" s="2">
        <v>1068</v>
      </c>
      <c r="B553" s="3" t="s">
        <v>3824</v>
      </c>
      <c r="C553" s="3" t="s">
        <v>737</v>
      </c>
      <c r="D553" s="1" t="s">
        <v>655</v>
      </c>
      <c r="E553" s="1" t="s">
        <v>738</v>
      </c>
      <c r="F553" s="1" t="s">
        <v>739</v>
      </c>
      <c r="G553" s="4" t="s">
        <v>740</v>
      </c>
      <c r="H553" s="1" t="s">
        <v>15</v>
      </c>
      <c r="I553" s="1" t="s">
        <v>659</v>
      </c>
      <c r="J553" s="1">
        <v>1</v>
      </c>
      <c r="K553">
        <v>147</v>
      </c>
      <c r="L553" t="str">
        <f>IFERROR(VLOOKUP(K553,긍정기사R!B:C,2,0),"")</f>
        <v/>
      </c>
    </row>
    <row r="554" spans="1:12" ht="14.4" x14ac:dyDescent="0.3">
      <c r="A554" s="2">
        <v>1108</v>
      </c>
      <c r="B554" s="3" t="s">
        <v>3824</v>
      </c>
      <c r="C554" s="3" t="s">
        <v>741</v>
      </c>
      <c r="D554" s="1" t="s">
        <v>655</v>
      </c>
      <c r="E554" s="1" t="s">
        <v>742</v>
      </c>
      <c r="F554" s="1" t="s">
        <v>743</v>
      </c>
      <c r="G554" s="4" t="s">
        <v>744</v>
      </c>
      <c r="H554" s="1" t="s">
        <v>15</v>
      </c>
      <c r="I554" s="1" t="s">
        <v>659</v>
      </c>
      <c r="J554" s="1">
        <v>1</v>
      </c>
      <c r="K554">
        <v>148</v>
      </c>
      <c r="L554" t="str">
        <f>IFERROR(VLOOKUP(K554,긍정기사R!B:C,2,0),"")</f>
        <v>P</v>
      </c>
    </row>
    <row r="555" spans="1:12" ht="14.4" hidden="1" x14ac:dyDescent="0.3">
      <c r="A555" s="2">
        <v>1112</v>
      </c>
      <c r="B555" s="3" t="s">
        <v>3824</v>
      </c>
      <c r="C555" s="3" t="s">
        <v>745</v>
      </c>
      <c r="D555" s="1" t="s">
        <v>655</v>
      </c>
      <c r="E555" s="1" t="s">
        <v>746</v>
      </c>
      <c r="F555" s="1" t="s">
        <v>747</v>
      </c>
      <c r="G555" s="4" t="s">
        <v>748</v>
      </c>
      <c r="H555" s="1" t="s">
        <v>15</v>
      </c>
      <c r="I555" s="1" t="s">
        <v>659</v>
      </c>
      <c r="J555" s="1">
        <v>1</v>
      </c>
      <c r="K555">
        <v>149</v>
      </c>
      <c r="L555" t="str">
        <f>IFERROR(VLOOKUP(K555,긍정기사R!B:C,2,0),"")</f>
        <v/>
      </c>
    </row>
    <row r="556" spans="1:12" ht="14.4" hidden="1" x14ac:dyDescent="0.3">
      <c r="A556" s="2">
        <v>1174</v>
      </c>
      <c r="B556" s="3" t="s">
        <v>3824</v>
      </c>
      <c r="C556" s="3" t="s">
        <v>749</v>
      </c>
      <c r="D556" s="1" t="s">
        <v>655</v>
      </c>
      <c r="E556" s="1" t="s">
        <v>750</v>
      </c>
      <c r="F556" s="1" t="s">
        <v>751</v>
      </c>
      <c r="G556" s="4" t="s">
        <v>752</v>
      </c>
      <c r="H556" s="1" t="s">
        <v>15</v>
      </c>
      <c r="I556" s="1" t="s">
        <v>659</v>
      </c>
      <c r="J556" s="1">
        <v>1</v>
      </c>
      <c r="K556">
        <v>150</v>
      </c>
      <c r="L556" t="str">
        <f>IFERROR(VLOOKUP(K556,긍정기사R!B:C,2,0),"")</f>
        <v/>
      </c>
    </row>
    <row r="557" spans="1:12" ht="14.4" x14ac:dyDescent="0.3">
      <c r="A557" s="2">
        <v>1197</v>
      </c>
      <c r="B557" s="3" t="s">
        <v>3824</v>
      </c>
      <c r="C557" s="3" t="s">
        <v>757</v>
      </c>
      <c r="D557" s="1" t="s">
        <v>655</v>
      </c>
      <c r="E557" s="1" t="s">
        <v>758</v>
      </c>
      <c r="F557" s="1" t="s">
        <v>759</v>
      </c>
      <c r="G557" s="4" t="s">
        <v>760</v>
      </c>
      <c r="H557" s="1" t="s">
        <v>15</v>
      </c>
      <c r="I557" s="1" t="s">
        <v>659</v>
      </c>
      <c r="J557" s="1">
        <v>1</v>
      </c>
      <c r="K557">
        <v>151</v>
      </c>
      <c r="L557" t="str">
        <f>IFERROR(VLOOKUP(K557,긍정기사R!B:C,2,0),"")</f>
        <v>P</v>
      </c>
    </row>
    <row r="558" spans="1:12" ht="14.4" hidden="1" x14ac:dyDescent="0.3">
      <c r="A558" s="2">
        <v>1224</v>
      </c>
      <c r="B558" s="3" t="s">
        <v>3824</v>
      </c>
      <c r="C558" s="3" t="s">
        <v>761</v>
      </c>
      <c r="D558" s="1" t="s">
        <v>655</v>
      </c>
      <c r="E558" s="1" t="s">
        <v>762</v>
      </c>
      <c r="F558" s="1" t="s">
        <v>763</v>
      </c>
      <c r="G558" s="4" t="s">
        <v>764</v>
      </c>
      <c r="H558" s="1" t="s">
        <v>15</v>
      </c>
      <c r="I558" s="1" t="s">
        <v>659</v>
      </c>
      <c r="J558" s="1">
        <v>1</v>
      </c>
      <c r="K558">
        <v>152</v>
      </c>
      <c r="L558" t="str">
        <f>IFERROR(VLOOKUP(K558,긍정기사R!B:C,2,0),"")</f>
        <v/>
      </c>
    </row>
    <row r="559" spans="1:12" ht="14.4" hidden="1" x14ac:dyDescent="0.3">
      <c r="A559" s="2">
        <v>1254</v>
      </c>
      <c r="B559" s="3" t="s">
        <v>3824</v>
      </c>
      <c r="C559" s="3" t="s">
        <v>769</v>
      </c>
      <c r="D559" s="1" t="s">
        <v>655</v>
      </c>
      <c r="E559" s="1" t="s">
        <v>770</v>
      </c>
      <c r="F559" s="1" t="s">
        <v>771</v>
      </c>
      <c r="G559" s="4" t="s">
        <v>772</v>
      </c>
      <c r="H559" s="1" t="s">
        <v>15</v>
      </c>
      <c r="I559" s="1" t="s">
        <v>659</v>
      </c>
      <c r="J559" s="1">
        <v>1</v>
      </c>
      <c r="K559">
        <v>153</v>
      </c>
      <c r="L559" t="str">
        <f>IFERROR(VLOOKUP(K559,긍정기사R!B:C,2,0),"")</f>
        <v/>
      </c>
    </row>
    <row r="560" spans="1:12" ht="14.4" x14ac:dyDescent="0.3">
      <c r="A560" s="2">
        <v>1288</v>
      </c>
      <c r="B560" s="3" t="s">
        <v>3824</v>
      </c>
      <c r="C560" s="3" t="s">
        <v>773</v>
      </c>
      <c r="D560" s="1" t="s">
        <v>655</v>
      </c>
      <c r="E560" s="1" t="s">
        <v>774</v>
      </c>
      <c r="F560" s="1" t="s">
        <v>775</v>
      </c>
      <c r="G560" s="4" t="s">
        <v>776</v>
      </c>
      <c r="H560" s="1" t="s">
        <v>15</v>
      </c>
      <c r="I560" s="21" t="s">
        <v>659</v>
      </c>
      <c r="J560" s="20">
        <v>1</v>
      </c>
      <c r="K560">
        <v>154</v>
      </c>
      <c r="L560" t="str">
        <f>IFERROR(VLOOKUP(K560,긍정기사R!B:C,2,0),"")</f>
        <v>P</v>
      </c>
    </row>
    <row r="561" spans="1:12" ht="14.4" hidden="1" x14ac:dyDescent="0.3">
      <c r="A561" s="2">
        <v>1346</v>
      </c>
      <c r="B561" s="3" t="s">
        <v>3824</v>
      </c>
      <c r="C561" s="3" t="s">
        <v>778</v>
      </c>
      <c r="D561" s="1" t="s">
        <v>655</v>
      </c>
      <c r="E561" s="1" t="s">
        <v>779</v>
      </c>
      <c r="F561" s="1" t="s">
        <v>780</v>
      </c>
      <c r="G561" s="4" t="s">
        <v>781</v>
      </c>
      <c r="H561" s="1" t="s">
        <v>15</v>
      </c>
      <c r="I561" s="21" t="s">
        <v>659</v>
      </c>
      <c r="J561" s="20">
        <v>1</v>
      </c>
      <c r="K561">
        <v>155</v>
      </c>
      <c r="L561" t="str">
        <f>IFERROR(VLOOKUP(K561,긍정기사R!B:C,2,0),"")</f>
        <v/>
      </c>
    </row>
    <row r="562" spans="1:12" ht="14.4" x14ac:dyDescent="0.3">
      <c r="A562" s="2">
        <v>1553</v>
      </c>
      <c r="B562" s="3" t="s">
        <v>3824</v>
      </c>
      <c r="C562" s="3" t="s">
        <v>782</v>
      </c>
      <c r="D562" s="1" t="s">
        <v>655</v>
      </c>
      <c r="E562" s="1" t="s">
        <v>783</v>
      </c>
      <c r="F562" s="1" t="s">
        <v>784</v>
      </c>
      <c r="G562" s="4" t="s">
        <v>785</v>
      </c>
      <c r="H562" s="1" t="s">
        <v>15</v>
      </c>
      <c r="I562" s="21" t="s">
        <v>659</v>
      </c>
      <c r="J562" s="20">
        <v>1</v>
      </c>
      <c r="K562">
        <v>156</v>
      </c>
      <c r="L562" t="str">
        <f>IFERROR(VLOOKUP(K562,긍정기사R!B:C,2,0),"")</f>
        <v>P</v>
      </c>
    </row>
    <row r="563" spans="1:12" ht="14.4" hidden="1" x14ac:dyDescent="0.3">
      <c r="A563" s="2">
        <v>1686</v>
      </c>
      <c r="B563" s="3" t="s">
        <v>3824</v>
      </c>
      <c r="C563" s="3" t="s">
        <v>786</v>
      </c>
      <c r="D563" s="1" t="s">
        <v>655</v>
      </c>
      <c r="E563" s="1" t="s">
        <v>787</v>
      </c>
      <c r="F563" s="1" t="s">
        <v>788</v>
      </c>
      <c r="G563" s="4" t="s">
        <v>789</v>
      </c>
      <c r="H563" s="1" t="s">
        <v>15</v>
      </c>
      <c r="I563" s="1" t="s">
        <v>659</v>
      </c>
      <c r="J563" s="1">
        <v>1</v>
      </c>
      <c r="K563">
        <v>157</v>
      </c>
      <c r="L563" t="str">
        <f>IFERROR(VLOOKUP(K563,긍정기사R!B:C,2,0),"")</f>
        <v/>
      </c>
    </row>
    <row r="564" spans="1:12" ht="14.4" hidden="1" x14ac:dyDescent="0.3">
      <c r="A564" s="2">
        <v>1724</v>
      </c>
      <c r="B564" s="3" t="s">
        <v>3824</v>
      </c>
      <c r="C564" s="3" t="s">
        <v>790</v>
      </c>
      <c r="D564" s="1" t="s">
        <v>655</v>
      </c>
      <c r="E564" s="1" t="s">
        <v>791</v>
      </c>
      <c r="F564" s="1" t="s">
        <v>792</v>
      </c>
      <c r="G564" s="4" t="s">
        <v>793</v>
      </c>
      <c r="H564" s="1" t="s">
        <v>15</v>
      </c>
      <c r="I564" s="1" t="s">
        <v>659</v>
      </c>
      <c r="J564" s="1">
        <v>1</v>
      </c>
      <c r="K564">
        <v>158</v>
      </c>
      <c r="L564" t="str">
        <f>IFERROR(VLOOKUP(K564,긍정기사R!B:C,2,0),"")</f>
        <v/>
      </c>
    </row>
    <row r="565" spans="1:12" ht="14.4" hidden="1" x14ac:dyDescent="0.3">
      <c r="A565" s="2">
        <v>1798</v>
      </c>
      <c r="B565" s="3" t="s">
        <v>3824</v>
      </c>
      <c r="C565" s="3" t="s">
        <v>798</v>
      </c>
      <c r="D565" s="1" t="s">
        <v>655</v>
      </c>
      <c r="E565" s="1" t="s">
        <v>799</v>
      </c>
      <c r="F565" s="1" t="s">
        <v>800</v>
      </c>
      <c r="G565" s="4" t="s">
        <v>801</v>
      </c>
      <c r="H565" s="1" t="s">
        <v>15</v>
      </c>
      <c r="I565" s="1" t="s">
        <v>659</v>
      </c>
      <c r="J565" s="1">
        <v>1</v>
      </c>
      <c r="K565">
        <v>159</v>
      </c>
      <c r="L565" t="str">
        <f>IFERROR(VLOOKUP(K565,긍정기사R!B:C,2,0),"")</f>
        <v/>
      </c>
    </row>
    <row r="566" spans="1:12" ht="14.4" hidden="1" x14ac:dyDescent="0.3">
      <c r="A566" s="2">
        <v>1859</v>
      </c>
      <c r="B566" s="3" t="s">
        <v>3824</v>
      </c>
      <c r="C566" s="3" t="s">
        <v>802</v>
      </c>
      <c r="D566" s="1" t="s">
        <v>655</v>
      </c>
      <c r="E566" s="1" t="s">
        <v>803</v>
      </c>
      <c r="F566" s="1" t="s">
        <v>804</v>
      </c>
      <c r="G566" s="4" t="s">
        <v>805</v>
      </c>
      <c r="H566" s="1" t="s">
        <v>15</v>
      </c>
      <c r="I566" s="1" t="s">
        <v>659</v>
      </c>
      <c r="J566" s="1">
        <v>1</v>
      </c>
      <c r="K566">
        <v>160</v>
      </c>
      <c r="L566" t="str">
        <f>IFERROR(VLOOKUP(K566,긍정기사R!B:C,2,0),"")</f>
        <v/>
      </c>
    </row>
    <row r="567" spans="1:12" ht="14.4" hidden="1" x14ac:dyDescent="0.3">
      <c r="A567" s="2">
        <v>1918</v>
      </c>
      <c r="B567" s="3" t="s">
        <v>3824</v>
      </c>
      <c r="C567" s="3" t="s">
        <v>806</v>
      </c>
      <c r="D567" s="1" t="s">
        <v>655</v>
      </c>
      <c r="E567" s="1" t="s">
        <v>807</v>
      </c>
      <c r="F567" s="1" t="s">
        <v>808</v>
      </c>
      <c r="G567" s="4" t="s">
        <v>809</v>
      </c>
      <c r="H567" s="1" t="s">
        <v>15</v>
      </c>
      <c r="I567" s="1" t="s">
        <v>659</v>
      </c>
      <c r="J567" s="1">
        <v>1</v>
      </c>
      <c r="K567">
        <v>161</v>
      </c>
      <c r="L567" t="str">
        <f>IFERROR(VLOOKUP(K567,긍정기사R!B:C,2,0),"")</f>
        <v/>
      </c>
    </row>
    <row r="568" spans="1:12" ht="14.4" hidden="1" x14ac:dyDescent="0.3">
      <c r="A568" s="2">
        <v>1951</v>
      </c>
      <c r="B568" s="3" t="s">
        <v>3824</v>
      </c>
      <c r="C568" s="3" t="s">
        <v>810</v>
      </c>
      <c r="D568" s="1" t="s">
        <v>655</v>
      </c>
      <c r="E568" s="1" t="s">
        <v>811</v>
      </c>
      <c r="F568" s="1" t="s">
        <v>812</v>
      </c>
      <c r="G568" s="4" t="s">
        <v>813</v>
      </c>
      <c r="H568" s="1" t="s">
        <v>15</v>
      </c>
      <c r="I568" s="1" t="s">
        <v>659</v>
      </c>
      <c r="J568" s="1">
        <v>1</v>
      </c>
      <c r="K568">
        <v>162</v>
      </c>
      <c r="L568" t="str">
        <f>IFERROR(VLOOKUP(K568,긍정기사R!B:C,2,0),"")</f>
        <v/>
      </c>
    </row>
    <row r="569" spans="1:12" ht="14.4" hidden="1" x14ac:dyDescent="0.3">
      <c r="A569" s="2">
        <v>2040</v>
      </c>
      <c r="B569" s="3" t="s">
        <v>3824</v>
      </c>
      <c r="C569" s="3" t="s">
        <v>814</v>
      </c>
      <c r="D569" s="1" t="s">
        <v>655</v>
      </c>
      <c r="E569" s="1" t="s">
        <v>815</v>
      </c>
      <c r="F569" s="1" t="s">
        <v>816</v>
      </c>
      <c r="G569" s="4" t="s">
        <v>817</v>
      </c>
      <c r="H569" s="1" t="s">
        <v>15</v>
      </c>
      <c r="I569" s="1" t="s">
        <v>659</v>
      </c>
      <c r="J569" s="1">
        <v>1</v>
      </c>
      <c r="K569">
        <v>163</v>
      </c>
      <c r="L569" t="str">
        <f>IFERROR(VLOOKUP(K569,긍정기사R!B:C,2,0),"")</f>
        <v/>
      </c>
    </row>
    <row r="570" spans="1:12" ht="14.4" hidden="1" x14ac:dyDescent="0.3">
      <c r="A570" s="2">
        <v>2135</v>
      </c>
      <c r="B570" s="3" t="s">
        <v>3824</v>
      </c>
      <c r="C570" s="3" t="s">
        <v>822</v>
      </c>
      <c r="D570" s="1" t="s">
        <v>655</v>
      </c>
      <c r="E570" s="1" t="s">
        <v>823</v>
      </c>
      <c r="F570" s="1" t="s">
        <v>824</v>
      </c>
      <c r="G570" s="4" t="s">
        <v>825</v>
      </c>
      <c r="H570" s="1" t="s">
        <v>15</v>
      </c>
      <c r="I570" s="1" t="s">
        <v>659</v>
      </c>
      <c r="J570" s="1">
        <v>1</v>
      </c>
      <c r="K570">
        <v>164</v>
      </c>
      <c r="L570" t="str">
        <f>IFERROR(VLOOKUP(K570,긍정기사R!B:C,2,0),"")</f>
        <v/>
      </c>
    </row>
    <row r="571" spans="1:12" ht="14.4" hidden="1" x14ac:dyDescent="0.3">
      <c r="A571" s="2">
        <v>2152</v>
      </c>
      <c r="B571" s="3" t="s">
        <v>3824</v>
      </c>
      <c r="C571" s="3" t="s">
        <v>826</v>
      </c>
      <c r="D571" s="1" t="s">
        <v>655</v>
      </c>
      <c r="E571" s="1" t="s">
        <v>827</v>
      </c>
      <c r="F571" s="1" t="s">
        <v>828</v>
      </c>
      <c r="G571" s="4" t="s">
        <v>829</v>
      </c>
      <c r="H571" s="1" t="s">
        <v>15</v>
      </c>
      <c r="I571" s="1" t="s">
        <v>659</v>
      </c>
      <c r="J571" s="1">
        <v>1</v>
      </c>
      <c r="K571">
        <v>165</v>
      </c>
      <c r="L571" t="str">
        <f>IFERROR(VLOOKUP(K571,긍정기사R!B:C,2,0),"")</f>
        <v/>
      </c>
    </row>
    <row r="572" spans="1:12" ht="14.4" hidden="1" x14ac:dyDescent="0.3">
      <c r="A572" s="2">
        <v>2226</v>
      </c>
      <c r="B572" s="3" t="s">
        <v>3824</v>
      </c>
      <c r="C572" s="3" t="s">
        <v>834</v>
      </c>
      <c r="D572" s="1" t="s">
        <v>655</v>
      </c>
      <c r="E572" s="1" t="s">
        <v>835</v>
      </c>
      <c r="F572" s="1" t="s">
        <v>836</v>
      </c>
      <c r="G572" s="4" t="s">
        <v>837</v>
      </c>
      <c r="H572" s="1" t="s">
        <v>15</v>
      </c>
      <c r="I572" s="1" t="s">
        <v>659</v>
      </c>
      <c r="J572" s="1">
        <v>1</v>
      </c>
      <c r="K572">
        <v>166</v>
      </c>
      <c r="L572" t="str">
        <f>IFERROR(VLOOKUP(K572,긍정기사R!B:C,2,0),"")</f>
        <v/>
      </c>
    </row>
    <row r="573" spans="1:12" ht="14.4" hidden="1" x14ac:dyDescent="0.3">
      <c r="A573" s="2">
        <v>2253</v>
      </c>
      <c r="B573" s="3" t="s">
        <v>3824</v>
      </c>
      <c r="C573" s="3" t="s">
        <v>838</v>
      </c>
      <c r="D573" s="1" t="s">
        <v>655</v>
      </c>
      <c r="E573" s="1" t="s">
        <v>839</v>
      </c>
      <c r="F573" s="1" t="s">
        <v>840</v>
      </c>
      <c r="G573" s="4" t="s">
        <v>841</v>
      </c>
      <c r="H573" s="1" t="s">
        <v>15</v>
      </c>
      <c r="I573" s="1" t="s">
        <v>659</v>
      </c>
      <c r="J573" s="1">
        <v>1</v>
      </c>
      <c r="K573">
        <v>167</v>
      </c>
      <c r="L573" t="str">
        <f>IFERROR(VLOOKUP(K573,긍정기사R!B:C,2,0),"")</f>
        <v/>
      </c>
    </row>
    <row r="574" spans="1:12" ht="14.4" hidden="1" x14ac:dyDescent="0.3">
      <c r="A574" s="2">
        <v>2352</v>
      </c>
      <c r="B574" s="3" t="s">
        <v>3824</v>
      </c>
      <c r="C574" s="3" t="s">
        <v>842</v>
      </c>
      <c r="D574" s="1" t="s">
        <v>655</v>
      </c>
      <c r="E574" s="1" t="s">
        <v>843</v>
      </c>
      <c r="F574" s="1" t="s">
        <v>844</v>
      </c>
      <c r="G574" s="4" t="s">
        <v>845</v>
      </c>
      <c r="H574" s="1" t="s">
        <v>15</v>
      </c>
      <c r="I574" s="1" t="s">
        <v>659</v>
      </c>
      <c r="J574" s="1">
        <v>1</v>
      </c>
      <c r="K574">
        <v>168</v>
      </c>
      <c r="L574" t="str">
        <f>IFERROR(VLOOKUP(K574,긍정기사R!B:C,2,0),"")</f>
        <v/>
      </c>
    </row>
    <row r="575" spans="1:12" ht="14.4" hidden="1" x14ac:dyDescent="0.3">
      <c r="A575" s="2">
        <v>2475</v>
      </c>
      <c r="B575" s="3" t="s">
        <v>3824</v>
      </c>
      <c r="C575" s="3" t="s">
        <v>857</v>
      </c>
      <c r="D575" s="1" t="s">
        <v>655</v>
      </c>
      <c r="E575" s="1" t="s">
        <v>858</v>
      </c>
      <c r="F575" s="1" t="s">
        <v>859</v>
      </c>
      <c r="G575" s="4" t="s">
        <v>860</v>
      </c>
      <c r="H575" s="1" t="s">
        <v>15</v>
      </c>
      <c r="I575" s="1" t="s">
        <v>659</v>
      </c>
      <c r="J575" s="1">
        <v>1</v>
      </c>
      <c r="K575">
        <v>169</v>
      </c>
      <c r="L575" t="str">
        <f>IFERROR(VLOOKUP(K575,긍정기사R!B:C,2,0),"")</f>
        <v/>
      </c>
    </row>
    <row r="576" spans="1:12" ht="14.4" x14ac:dyDescent="0.3">
      <c r="A576" s="2">
        <v>2529</v>
      </c>
      <c r="B576" s="3" t="s">
        <v>3824</v>
      </c>
      <c r="C576" s="3" t="s">
        <v>865</v>
      </c>
      <c r="D576" s="1" t="s">
        <v>655</v>
      </c>
      <c r="E576" s="1" t="s">
        <v>866</v>
      </c>
      <c r="F576" s="1" t="s">
        <v>867</v>
      </c>
      <c r="G576" s="4" t="s">
        <v>868</v>
      </c>
      <c r="H576" s="1" t="s">
        <v>15</v>
      </c>
      <c r="I576" s="1" t="s">
        <v>659</v>
      </c>
      <c r="J576" s="1">
        <v>1</v>
      </c>
      <c r="K576">
        <v>170</v>
      </c>
      <c r="L576" t="str">
        <f>IFERROR(VLOOKUP(K576,긍정기사R!B:C,2,0),"")</f>
        <v>P</v>
      </c>
    </row>
    <row r="577" spans="1:12" ht="14.4" x14ac:dyDescent="0.3">
      <c r="A577" s="2">
        <v>2559</v>
      </c>
      <c r="B577" s="3" t="s">
        <v>3824</v>
      </c>
      <c r="C577" s="3" t="s">
        <v>869</v>
      </c>
      <c r="D577" s="1" t="s">
        <v>655</v>
      </c>
      <c r="E577" s="1" t="s">
        <v>870</v>
      </c>
      <c r="F577" s="1" t="s">
        <v>871</v>
      </c>
      <c r="G577" s="4" t="s">
        <v>872</v>
      </c>
      <c r="H577" s="1" t="s">
        <v>15</v>
      </c>
      <c r="I577" s="1" t="s">
        <v>659</v>
      </c>
      <c r="J577" s="1">
        <v>1</v>
      </c>
      <c r="K577">
        <v>171</v>
      </c>
      <c r="L577" t="str">
        <f>IFERROR(VLOOKUP(K577,긍정기사R!B:C,2,0),"")</f>
        <v>P</v>
      </c>
    </row>
    <row r="578" spans="1:12" ht="14.4" hidden="1" x14ac:dyDescent="0.3">
      <c r="A578" s="2">
        <v>2765</v>
      </c>
      <c r="B578" s="3" t="s">
        <v>3824</v>
      </c>
      <c r="C578" s="3" t="s">
        <v>873</v>
      </c>
      <c r="D578" s="1" t="s">
        <v>655</v>
      </c>
      <c r="E578" s="1" t="s">
        <v>874</v>
      </c>
      <c r="F578" s="1" t="s">
        <v>875</v>
      </c>
      <c r="G578" s="4" t="s">
        <v>876</v>
      </c>
      <c r="H578" s="1" t="s">
        <v>15</v>
      </c>
      <c r="I578" s="1" t="s">
        <v>659</v>
      </c>
      <c r="J578" s="1">
        <v>1</v>
      </c>
      <c r="K578">
        <v>172</v>
      </c>
      <c r="L578" t="str">
        <f>IFERROR(VLOOKUP(K578,긍정기사R!B:C,2,0),"")</f>
        <v/>
      </c>
    </row>
    <row r="579" spans="1:12" ht="14.4" x14ac:dyDescent="0.3">
      <c r="A579" s="2">
        <v>2847</v>
      </c>
      <c r="B579" s="3" t="s">
        <v>3824</v>
      </c>
      <c r="C579" s="3" t="s">
        <v>881</v>
      </c>
      <c r="D579" s="1" t="s">
        <v>655</v>
      </c>
      <c r="E579" s="1" t="s">
        <v>882</v>
      </c>
      <c r="F579" s="1" t="s">
        <v>883</v>
      </c>
      <c r="G579" s="4" t="s">
        <v>884</v>
      </c>
      <c r="H579" s="1" t="s">
        <v>15</v>
      </c>
      <c r="I579" s="1" t="s">
        <v>659</v>
      </c>
      <c r="J579" s="1">
        <v>1</v>
      </c>
      <c r="K579">
        <v>173</v>
      </c>
      <c r="L579" t="str">
        <f>IFERROR(VLOOKUP(K579,긍정기사R!B:C,2,0),"")</f>
        <v>P</v>
      </c>
    </row>
    <row r="580" spans="1:12" ht="14.4" hidden="1" x14ac:dyDescent="0.3">
      <c r="A580" s="2">
        <v>2877</v>
      </c>
      <c r="B580" s="3" t="s">
        <v>3824</v>
      </c>
      <c r="C580" s="3" t="s">
        <v>885</v>
      </c>
      <c r="D580" s="1" t="s">
        <v>655</v>
      </c>
      <c r="E580" s="1" t="s">
        <v>886</v>
      </c>
      <c r="F580" s="1" t="s">
        <v>887</v>
      </c>
      <c r="G580" s="4" t="s">
        <v>888</v>
      </c>
      <c r="H580" s="1" t="s">
        <v>15</v>
      </c>
      <c r="I580" s="1" t="s">
        <v>659</v>
      </c>
      <c r="J580" s="1">
        <v>1</v>
      </c>
      <c r="K580">
        <v>174</v>
      </c>
      <c r="L580" t="str">
        <f>IFERROR(VLOOKUP(K580,긍정기사R!B:C,2,0),"")</f>
        <v/>
      </c>
    </row>
    <row r="581" spans="1:12" ht="14.4" hidden="1" x14ac:dyDescent="0.3">
      <c r="A581" s="2">
        <v>2970</v>
      </c>
      <c r="B581" s="3" t="s">
        <v>3824</v>
      </c>
      <c r="C581" s="3" t="s">
        <v>889</v>
      </c>
      <c r="D581" s="1" t="s">
        <v>655</v>
      </c>
      <c r="E581" s="1" t="s">
        <v>890</v>
      </c>
      <c r="F581" s="1" t="s">
        <v>891</v>
      </c>
      <c r="G581" s="4" t="s">
        <v>892</v>
      </c>
      <c r="H581" s="1" t="s">
        <v>15</v>
      </c>
      <c r="I581" s="1" t="s">
        <v>659</v>
      </c>
      <c r="J581" s="1">
        <v>1</v>
      </c>
      <c r="K581">
        <v>175</v>
      </c>
      <c r="L581" t="str">
        <f>IFERROR(VLOOKUP(K581,긍정기사R!B:C,2,0),"")</f>
        <v/>
      </c>
    </row>
    <row r="582" spans="1:12" ht="14.4" hidden="1" x14ac:dyDescent="0.3">
      <c r="A582" s="2">
        <v>3047</v>
      </c>
      <c r="B582" s="3" t="s">
        <v>3824</v>
      </c>
      <c r="C582" s="3" t="s">
        <v>893</v>
      </c>
      <c r="D582" s="1" t="s">
        <v>655</v>
      </c>
      <c r="E582" s="1" t="s">
        <v>894</v>
      </c>
      <c r="F582" s="1" t="s">
        <v>895</v>
      </c>
      <c r="G582" s="4" t="s">
        <v>896</v>
      </c>
      <c r="H582" s="1" t="s">
        <v>15</v>
      </c>
      <c r="I582" s="1" t="s">
        <v>659</v>
      </c>
      <c r="J582" s="1">
        <v>1</v>
      </c>
      <c r="K582">
        <v>176</v>
      </c>
      <c r="L582" t="str">
        <f>IFERROR(VLOOKUP(K582,긍정기사R!B:C,2,0),"")</f>
        <v/>
      </c>
    </row>
    <row r="583" spans="1:12" ht="14.4" hidden="1" x14ac:dyDescent="0.3">
      <c r="A583" s="2">
        <v>3146</v>
      </c>
      <c r="B583" s="3" t="s">
        <v>3824</v>
      </c>
      <c r="C583" s="3" t="s">
        <v>901</v>
      </c>
      <c r="D583" s="1" t="s">
        <v>655</v>
      </c>
      <c r="E583" s="1" t="s">
        <v>902</v>
      </c>
      <c r="F583" s="1" t="s">
        <v>903</v>
      </c>
      <c r="G583" s="4" t="s">
        <v>904</v>
      </c>
      <c r="H583" s="1" t="s">
        <v>15</v>
      </c>
      <c r="I583" s="1" t="s">
        <v>659</v>
      </c>
      <c r="J583" s="1">
        <v>1</v>
      </c>
      <c r="K583">
        <v>177</v>
      </c>
      <c r="L583" t="str">
        <f>IFERROR(VLOOKUP(K583,긍정기사R!B:C,2,0),"")</f>
        <v/>
      </c>
    </row>
    <row r="584" spans="1:12" ht="14.4" hidden="1" x14ac:dyDescent="0.3">
      <c r="A584" s="2">
        <v>3167</v>
      </c>
      <c r="B584" s="3" t="s">
        <v>3824</v>
      </c>
      <c r="C584" s="3" t="s">
        <v>905</v>
      </c>
      <c r="D584" s="1" t="s">
        <v>655</v>
      </c>
      <c r="E584" s="1" t="s">
        <v>906</v>
      </c>
      <c r="F584" s="1" t="s">
        <v>907</v>
      </c>
      <c r="G584" s="4" t="s">
        <v>908</v>
      </c>
      <c r="H584" s="1" t="s">
        <v>15</v>
      </c>
      <c r="I584" s="1" t="s">
        <v>659</v>
      </c>
      <c r="J584" s="1">
        <v>1</v>
      </c>
      <c r="K584">
        <v>178</v>
      </c>
      <c r="L584" t="str">
        <f>IFERROR(VLOOKUP(K584,긍정기사R!B:C,2,0),"")</f>
        <v/>
      </c>
    </row>
    <row r="585" spans="1:12" ht="14.4" hidden="1" x14ac:dyDescent="0.3">
      <c r="A585" s="2">
        <v>3244</v>
      </c>
      <c r="B585" s="3" t="s">
        <v>3824</v>
      </c>
      <c r="C585" s="3" t="s">
        <v>909</v>
      </c>
      <c r="D585" s="1" t="s">
        <v>655</v>
      </c>
      <c r="E585" s="1" t="s">
        <v>910</v>
      </c>
      <c r="F585" s="1" t="s">
        <v>911</v>
      </c>
      <c r="G585" s="4" t="s">
        <v>912</v>
      </c>
      <c r="H585" s="1" t="s">
        <v>15</v>
      </c>
      <c r="I585" s="1" t="s">
        <v>659</v>
      </c>
      <c r="J585" s="1">
        <v>1</v>
      </c>
      <c r="K585">
        <v>179</v>
      </c>
      <c r="L585" t="str">
        <f>IFERROR(VLOOKUP(K585,긍정기사R!B:C,2,0),"")</f>
        <v/>
      </c>
    </row>
    <row r="586" spans="1:12" ht="14.4" x14ac:dyDescent="0.3">
      <c r="A586" s="2">
        <v>3262</v>
      </c>
      <c r="B586" s="3" t="s">
        <v>3824</v>
      </c>
      <c r="C586" s="3" t="s">
        <v>913</v>
      </c>
      <c r="D586" s="1" t="s">
        <v>655</v>
      </c>
      <c r="E586" s="1" t="s">
        <v>914</v>
      </c>
      <c r="F586" s="1" t="s">
        <v>915</v>
      </c>
      <c r="G586" s="4" t="s">
        <v>916</v>
      </c>
      <c r="H586" s="1" t="s">
        <v>15</v>
      </c>
      <c r="I586" s="1" t="s">
        <v>659</v>
      </c>
      <c r="J586" s="1">
        <v>1</v>
      </c>
      <c r="K586">
        <v>180</v>
      </c>
      <c r="L586" t="str">
        <f>IFERROR(VLOOKUP(K586,긍정기사R!B:C,2,0),"")</f>
        <v>P</v>
      </c>
    </row>
    <row r="587" spans="1:12" ht="14.4" hidden="1" x14ac:dyDescent="0.3">
      <c r="A587" s="2">
        <v>3327</v>
      </c>
      <c r="B587" s="3" t="s">
        <v>3824</v>
      </c>
      <c r="C587" s="3" t="s">
        <v>917</v>
      </c>
      <c r="D587" s="1" t="s">
        <v>655</v>
      </c>
      <c r="E587" s="1" t="s">
        <v>918</v>
      </c>
      <c r="F587" s="1" t="s">
        <v>919</v>
      </c>
      <c r="G587" s="4" t="s">
        <v>920</v>
      </c>
      <c r="H587" s="1" t="s">
        <v>15</v>
      </c>
      <c r="I587" s="1" t="s">
        <v>659</v>
      </c>
      <c r="J587" s="1">
        <v>1</v>
      </c>
      <c r="K587">
        <v>181</v>
      </c>
      <c r="L587" t="str">
        <f>IFERROR(VLOOKUP(K587,긍정기사R!B:C,2,0),"")</f>
        <v/>
      </c>
    </row>
    <row r="588" spans="1:12" ht="14.4" hidden="1" x14ac:dyDescent="0.3">
      <c r="A588" s="2">
        <v>3338</v>
      </c>
      <c r="B588" s="3" t="s">
        <v>3824</v>
      </c>
      <c r="C588" s="3" t="s">
        <v>921</v>
      </c>
      <c r="D588" s="1" t="s">
        <v>655</v>
      </c>
      <c r="E588" s="1" t="s">
        <v>922</v>
      </c>
      <c r="F588" s="1" t="s">
        <v>923</v>
      </c>
      <c r="G588" s="4" t="s">
        <v>924</v>
      </c>
      <c r="H588" s="1" t="s">
        <v>15</v>
      </c>
      <c r="I588" s="1" t="s">
        <v>659</v>
      </c>
      <c r="J588" s="1">
        <v>1</v>
      </c>
      <c r="K588">
        <v>182</v>
      </c>
      <c r="L588" t="str">
        <f>IFERROR(VLOOKUP(K588,긍정기사R!B:C,2,0),"")</f>
        <v/>
      </c>
    </row>
    <row r="589" spans="1:12" ht="14.4" hidden="1" x14ac:dyDescent="0.3">
      <c r="A589" s="2">
        <v>3375</v>
      </c>
      <c r="B589" s="3" t="s">
        <v>3824</v>
      </c>
      <c r="C589" s="3" t="s">
        <v>925</v>
      </c>
      <c r="D589" s="1" t="s">
        <v>655</v>
      </c>
      <c r="E589" s="1" t="s">
        <v>926</v>
      </c>
      <c r="F589" s="1" t="s">
        <v>927</v>
      </c>
      <c r="G589" s="4" t="s">
        <v>928</v>
      </c>
      <c r="H589" s="1" t="s">
        <v>15</v>
      </c>
      <c r="I589" s="1" t="s">
        <v>659</v>
      </c>
      <c r="J589" s="1">
        <v>1</v>
      </c>
      <c r="K589">
        <v>183</v>
      </c>
      <c r="L589" t="str">
        <f>IFERROR(VLOOKUP(K589,긍정기사R!B:C,2,0),"")</f>
        <v/>
      </c>
    </row>
    <row r="590" spans="1:12" ht="14.4" hidden="1" x14ac:dyDescent="0.3">
      <c r="A590" s="2">
        <v>3421</v>
      </c>
      <c r="B590" s="3" t="s">
        <v>3824</v>
      </c>
      <c r="C590" s="3" t="s">
        <v>929</v>
      </c>
      <c r="D590" s="1" t="s">
        <v>655</v>
      </c>
      <c r="E590" s="1" t="s">
        <v>930</v>
      </c>
      <c r="F590" s="1" t="s">
        <v>931</v>
      </c>
      <c r="G590" s="4" t="s">
        <v>932</v>
      </c>
      <c r="H590" s="1" t="s">
        <v>15</v>
      </c>
      <c r="I590" s="1" t="s">
        <v>659</v>
      </c>
      <c r="J590" s="1">
        <v>1</v>
      </c>
      <c r="K590">
        <v>184</v>
      </c>
      <c r="L590" t="str">
        <f>IFERROR(VLOOKUP(K590,긍정기사R!B:C,2,0),"")</f>
        <v/>
      </c>
    </row>
    <row r="591" spans="1:12" ht="14.4" hidden="1" x14ac:dyDescent="0.3">
      <c r="A591" s="2">
        <v>3511</v>
      </c>
      <c r="B591" s="3" t="s">
        <v>3824</v>
      </c>
      <c r="C591" s="3" t="s">
        <v>941</v>
      </c>
      <c r="D591" s="1" t="s">
        <v>655</v>
      </c>
      <c r="E591" s="1" t="s">
        <v>942</v>
      </c>
      <c r="F591" s="1" t="s">
        <v>943</v>
      </c>
      <c r="G591" s="4" t="s">
        <v>944</v>
      </c>
      <c r="H591" s="1" t="s">
        <v>15</v>
      </c>
      <c r="I591" s="1" t="s">
        <v>659</v>
      </c>
      <c r="J591" s="1">
        <v>1</v>
      </c>
      <c r="K591">
        <v>185</v>
      </c>
      <c r="L591" t="str">
        <f>IFERROR(VLOOKUP(K591,긍정기사R!B:C,2,0),"")</f>
        <v/>
      </c>
    </row>
    <row r="592" spans="1:12" ht="14.4" hidden="1" x14ac:dyDescent="0.3">
      <c r="A592" s="2">
        <v>3512</v>
      </c>
      <c r="B592" s="3" t="s">
        <v>3824</v>
      </c>
      <c r="C592" s="3" t="s">
        <v>945</v>
      </c>
      <c r="D592" s="1" t="s">
        <v>655</v>
      </c>
      <c r="E592" s="1" t="s">
        <v>946</v>
      </c>
      <c r="F592" s="1" t="s">
        <v>947</v>
      </c>
      <c r="G592" s="4" t="s">
        <v>948</v>
      </c>
      <c r="H592" s="1" t="s">
        <v>15</v>
      </c>
      <c r="I592" s="1" t="s">
        <v>659</v>
      </c>
      <c r="J592" s="1">
        <v>1</v>
      </c>
      <c r="K592">
        <v>186</v>
      </c>
      <c r="L592" t="str">
        <f>IFERROR(VLOOKUP(K592,긍정기사R!B:C,2,0),"")</f>
        <v/>
      </c>
    </row>
    <row r="593" spans="1:12" ht="14.4" hidden="1" x14ac:dyDescent="0.3">
      <c r="A593" s="2">
        <v>3675</v>
      </c>
      <c r="B593" s="3" t="s">
        <v>3824</v>
      </c>
      <c r="C593" s="3" t="s">
        <v>949</v>
      </c>
      <c r="D593" s="1" t="s">
        <v>655</v>
      </c>
      <c r="E593" s="1" t="s">
        <v>950</v>
      </c>
      <c r="F593" s="1" t="s">
        <v>951</v>
      </c>
      <c r="G593" s="4" t="s">
        <v>952</v>
      </c>
      <c r="H593" s="1" t="s">
        <v>15</v>
      </c>
      <c r="I593" s="1" t="s">
        <v>659</v>
      </c>
      <c r="J593" s="1">
        <v>1</v>
      </c>
      <c r="K593">
        <v>187</v>
      </c>
      <c r="L593" t="str">
        <f>IFERROR(VLOOKUP(K593,긍정기사R!B:C,2,0),"")</f>
        <v/>
      </c>
    </row>
    <row r="594" spans="1:12" ht="14.4" x14ac:dyDescent="0.3">
      <c r="A594" s="2">
        <v>3703</v>
      </c>
      <c r="B594" s="3" t="s">
        <v>3824</v>
      </c>
      <c r="C594" s="3" t="s">
        <v>949</v>
      </c>
      <c r="D594" s="1" t="s">
        <v>655</v>
      </c>
      <c r="E594" s="1" t="s">
        <v>957</v>
      </c>
      <c r="F594" s="1" t="s">
        <v>958</v>
      </c>
      <c r="G594" s="4" t="s">
        <v>959</v>
      </c>
      <c r="H594" s="1" t="s">
        <v>15</v>
      </c>
      <c r="I594" s="1" t="s">
        <v>659</v>
      </c>
      <c r="J594" s="1">
        <v>1</v>
      </c>
      <c r="K594">
        <v>188</v>
      </c>
      <c r="L594" t="str">
        <f>IFERROR(VLOOKUP(K594,긍정기사R!B:C,2,0),"")</f>
        <v>P</v>
      </c>
    </row>
    <row r="595" spans="1:12" ht="14.4" hidden="1" x14ac:dyDescent="0.3">
      <c r="A595" s="2">
        <v>3704</v>
      </c>
      <c r="B595" s="3" t="s">
        <v>3824</v>
      </c>
      <c r="C595" s="3" t="s">
        <v>960</v>
      </c>
      <c r="D595" s="1" t="s">
        <v>655</v>
      </c>
      <c r="E595" s="1" t="s">
        <v>961</v>
      </c>
      <c r="F595" s="1" t="s">
        <v>962</v>
      </c>
      <c r="G595" s="4" t="s">
        <v>963</v>
      </c>
      <c r="H595" s="1" t="s">
        <v>15</v>
      </c>
      <c r="I595" s="1" t="s">
        <v>659</v>
      </c>
      <c r="J595" s="1">
        <v>1</v>
      </c>
      <c r="K595">
        <v>189</v>
      </c>
      <c r="L595" t="str">
        <f>IFERROR(VLOOKUP(K595,긍정기사R!B:C,2,0),"")</f>
        <v/>
      </c>
    </row>
    <row r="596" spans="1:12" ht="14.4" x14ac:dyDescent="0.3">
      <c r="A596" s="2">
        <v>3773</v>
      </c>
      <c r="B596" s="3" t="s">
        <v>3824</v>
      </c>
      <c r="C596" s="3" t="s">
        <v>964</v>
      </c>
      <c r="D596" s="1" t="s">
        <v>655</v>
      </c>
      <c r="E596" s="1" t="s">
        <v>965</v>
      </c>
      <c r="F596" s="1" t="s">
        <v>966</v>
      </c>
      <c r="G596" s="4" t="s">
        <v>967</v>
      </c>
      <c r="H596" s="1" t="s">
        <v>15</v>
      </c>
      <c r="I596" s="1" t="s">
        <v>659</v>
      </c>
      <c r="J596" s="1">
        <v>1</v>
      </c>
      <c r="K596">
        <v>190</v>
      </c>
      <c r="L596" t="str">
        <f>IFERROR(VLOOKUP(K596,긍정기사R!B:C,2,0),"")</f>
        <v>P</v>
      </c>
    </row>
    <row r="597" spans="1:12" ht="14.4" x14ac:dyDescent="0.3">
      <c r="A597" s="2">
        <v>3873</v>
      </c>
      <c r="B597" s="3" t="s">
        <v>3824</v>
      </c>
      <c r="C597" s="3" t="s">
        <v>972</v>
      </c>
      <c r="D597" s="1" t="s">
        <v>655</v>
      </c>
      <c r="E597" s="1" t="s">
        <v>973</v>
      </c>
      <c r="F597" s="1" t="s">
        <v>974</v>
      </c>
      <c r="G597" s="4" t="s">
        <v>975</v>
      </c>
      <c r="H597" s="1" t="s">
        <v>15</v>
      </c>
      <c r="I597" s="1" t="s">
        <v>659</v>
      </c>
      <c r="J597" s="1">
        <v>1</v>
      </c>
      <c r="K597">
        <v>191</v>
      </c>
      <c r="L597" t="str">
        <f>IFERROR(VLOOKUP(K597,긍정기사R!B:C,2,0),"")</f>
        <v>P</v>
      </c>
    </row>
    <row r="598" spans="1:12" ht="14.4" hidden="1" x14ac:dyDescent="0.3">
      <c r="A598" s="2">
        <v>3966</v>
      </c>
      <c r="B598" s="3" t="s">
        <v>3824</v>
      </c>
      <c r="C598" s="3" t="s">
        <v>976</v>
      </c>
      <c r="D598" s="1" t="s">
        <v>655</v>
      </c>
      <c r="E598" s="1" t="s">
        <v>977</v>
      </c>
      <c r="F598" s="1" t="s">
        <v>978</v>
      </c>
      <c r="G598" s="4" t="s">
        <v>979</v>
      </c>
      <c r="H598" s="1" t="s">
        <v>15</v>
      </c>
      <c r="I598" s="1" t="s">
        <v>659</v>
      </c>
      <c r="J598" s="1">
        <v>1</v>
      </c>
      <c r="K598">
        <v>192</v>
      </c>
      <c r="L598" t="str">
        <f>IFERROR(VLOOKUP(K598,긍정기사R!B:C,2,0),"")</f>
        <v/>
      </c>
    </row>
    <row r="599" spans="1:12" ht="14.4" hidden="1" x14ac:dyDescent="0.3">
      <c r="A599" s="2">
        <v>3991</v>
      </c>
      <c r="B599" s="3" t="s">
        <v>3824</v>
      </c>
      <c r="C599" s="3" t="s">
        <v>980</v>
      </c>
      <c r="D599" s="1" t="s">
        <v>655</v>
      </c>
      <c r="E599" s="1" t="s">
        <v>981</v>
      </c>
      <c r="F599" s="1" t="s">
        <v>982</v>
      </c>
      <c r="G599" s="4" t="s">
        <v>983</v>
      </c>
      <c r="H599" s="1" t="s">
        <v>15</v>
      </c>
      <c r="I599" s="1" t="s">
        <v>659</v>
      </c>
      <c r="J599" s="1">
        <v>1</v>
      </c>
      <c r="K599">
        <v>193</v>
      </c>
      <c r="L599" t="str">
        <f>IFERROR(VLOOKUP(K599,긍정기사R!B:C,2,0),"")</f>
        <v/>
      </c>
    </row>
    <row r="600" spans="1:12" ht="14.4" x14ac:dyDescent="0.3">
      <c r="A600" s="2">
        <v>4043</v>
      </c>
      <c r="B600" s="3" t="s">
        <v>3824</v>
      </c>
      <c r="C600" s="3" t="s">
        <v>984</v>
      </c>
      <c r="D600" s="1" t="s">
        <v>655</v>
      </c>
      <c r="E600" s="1" t="s">
        <v>985</v>
      </c>
      <c r="F600" s="1" t="s">
        <v>986</v>
      </c>
      <c r="G600" s="4" t="s">
        <v>987</v>
      </c>
      <c r="H600" s="1" t="s">
        <v>15</v>
      </c>
      <c r="I600" s="1" t="s">
        <v>659</v>
      </c>
      <c r="J600" s="1">
        <v>1</v>
      </c>
      <c r="K600">
        <v>194</v>
      </c>
      <c r="L600" t="str">
        <f>IFERROR(VLOOKUP(K600,긍정기사R!B:C,2,0),"")</f>
        <v>P</v>
      </c>
    </row>
    <row r="601" spans="1:12" ht="14.4" x14ac:dyDescent="0.3">
      <c r="A601" s="2">
        <v>4049</v>
      </c>
      <c r="B601" s="3" t="s">
        <v>3824</v>
      </c>
      <c r="C601" s="3" t="s">
        <v>988</v>
      </c>
      <c r="D601" s="1" t="s">
        <v>655</v>
      </c>
      <c r="E601" s="1" t="s">
        <v>989</v>
      </c>
      <c r="F601" s="1" t="s">
        <v>990</v>
      </c>
      <c r="G601" s="4" t="s">
        <v>991</v>
      </c>
      <c r="H601" s="1" t="s">
        <v>15</v>
      </c>
      <c r="I601" s="1" t="s">
        <v>659</v>
      </c>
      <c r="J601" s="1">
        <v>1</v>
      </c>
      <c r="K601">
        <v>195</v>
      </c>
      <c r="L601" t="str">
        <f>IFERROR(VLOOKUP(K601,긍정기사R!B:C,2,0),"")</f>
        <v>P</v>
      </c>
    </row>
    <row r="602" spans="1:12" ht="14.4" hidden="1" x14ac:dyDescent="0.3">
      <c r="A602" s="2">
        <v>4057</v>
      </c>
      <c r="B602" s="3" t="s">
        <v>3824</v>
      </c>
      <c r="C602" s="3" t="s">
        <v>992</v>
      </c>
      <c r="D602" s="1" t="s">
        <v>655</v>
      </c>
      <c r="E602" s="1" t="s">
        <v>993</v>
      </c>
      <c r="F602" s="1" t="s">
        <v>994</v>
      </c>
      <c r="G602" s="4" t="s">
        <v>995</v>
      </c>
      <c r="H602" s="1" t="s">
        <v>15</v>
      </c>
      <c r="I602" s="1" t="s">
        <v>659</v>
      </c>
      <c r="J602" s="1">
        <v>1</v>
      </c>
      <c r="K602">
        <v>196</v>
      </c>
      <c r="L602" t="str">
        <f>IFERROR(VLOOKUP(K602,긍정기사R!B:C,2,0),"")</f>
        <v/>
      </c>
    </row>
    <row r="603" spans="1:12" ht="14.4" x14ac:dyDescent="0.3">
      <c r="A603" s="2">
        <v>4226</v>
      </c>
      <c r="B603" s="3" t="s">
        <v>4437</v>
      </c>
      <c r="C603" s="3" t="s">
        <v>1000</v>
      </c>
      <c r="D603" s="1" t="s">
        <v>655</v>
      </c>
      <c r="E603" s="1" t="s">
        <v>1001</v>
      </c>
      <c r="F603" s="1" t="s">
        <v>1002</v>
      </c>
      <c r="G603" s="4" t="s">
        <v>1003</v>
      </c>
      <c r="H603" s="1" t="s">
        <v>15</v>
      </c>
      <c r="I603" s="1" t="s">
        <v>659</v>
      </c>
      <c r="J603" s="1">
        <v>1</v>
      </c>
      <c r="K603">
        <v>197</v>
      </c>
      <c r="L603" t="str">
        <f>IFERROR(VLOOKUP(K603,긍정기사R!B:C,2,0),"")</f>
        <v>P</v>
      </c>
    </row>
    <row r="604" spans="1:12" ht="14.4" hidden="1" x14ac:dyDescent="0.3">
      <c r="A604" s="2">
        <v>4513</v>
      </c>
      <c r="B604" s="3" t="s">
        <v>4475</v>
      </c>
      <c r="C604" s="3" t="s">
        <v>1012</v>
      </c>
      <c r="D604" s="1" t="s">
        <v>655</v>
      </c>
      <c r="E604" s="1" t="s">
        <v>1013</v>
      </c>
      <c r="F604" s="1" t="s">
        <v>1014</v>
      </c>
      <c r="G604" s="4" t="s">
        <v>1015</v>
      </c>
      <c r="H604" s="1" t="s">
        <v>15</v>
      </c>
      <c r="I604" s="1" t="s">
        <v>659</v>
      </c>
      <c r="J604" s="1">
        <v>1</v>
      </c>
      <c r="K604">
        <v>198</v>
      </c>
      <c r="L604" t="str">
        <f>IFERROR(VLOOKUP(K604,긍정기사R!B:C,2,0),"")</f>
        <v/>
      </c>
    </row>
    <row r="605" spans="1:12" ht="14.4" hidden="1" x14ac:dyDescent="0.3">
      <c r="A605" s="2">
        <v>4527</v>
      </c>
      <c r="B605" s="3" t="s">
        <v>4475</v>
      </c>
      <c r="C605" s="3" t="s">
        <v>1016</v>
      </c>
      <c r="D605" s="1" t="s">
        <v>655</v>
      </c>
      <c r="E605" s="1" t="s">
        <v>1017</v>
      </c>
      <c r="F605" s="1" t="s">
        <v>1018</v>
      </c>
      <c r="G605" s="4" t="s">
        <v>1019</v>
      </c>
      <c r="H605" s="1" t="s">
        <v>15</v>
      </c>
      <c r="I605" s="1" t="s">
        <v>659</v>
      </c>
      <c r="J605" s="1">
        <v>1</v>
      </c>
      <c r="K605">
        <v>199</v>
      </c>
      <c r="L605" t="str">
        <f>IFERROR(VLOOKUP(K605,긍정기사R!B:C,2,0),"")</f>
        <v/>
      </c>
    </row>
    <row r="606" spans="1:12" ht="14.4" hidden="1" x14ac:dyDescent="0.3">
      <c r="A606" s="2">
        <v>4529</v>
      </c>
      <c r="B606" s="3" t="s">
        <v>4475</v>
      </c>
      <c r="C606" s="3" t="s">
        <v>1020</v>
      </c>
      <c r="D606" s="1" t="s">
        <v>655</v>
      </c>
      <c r="E606" s="1" t="s">
        <v>1021</v>
      </c>
      <c r="F606" s="1" t="s">
        <v>1022</v>
      </c>
      <c r="G606" s="4" t="s">
        <v>1023</v>
      </c>
      <c r="H606" s="1" t="s">
        <v>15</v>
      </c>
      <c r="I606" s="1" t="s">
        <v>659</v>
      </c>
      <c r="J606" s="1">
        <v>1</v>
      </c>
      <c r="K606">
        <v>200</v>
      </c>
      <c r="L606" t="str">
        <f>IFERROR(VLOOKUP(K606,긍정기사R!B:C,2,0),"")</f>
        <v/>
      </c>
    </row>
    <row r="607" spans="1:12" ht="14.4" hidden="1" x14ac:dyDescent="0.3">
      <c r="A607" s="2">
        <v>4557</v>
      </c>
      <c r="B607" s="3" t="s">
        <v>4475</v>
      </c>
      <c r="C607" s="3" t="s">
        <v>1024</v>
      </c>
      <c r="D607" s="1" t="s">
        <v>655</v>
      </c>
      <c r="E607" s="1" t="s">
        <v>1025</v>
      </c>
      <c r="F607" s="1" t="s">
        <v>1026</v>
      </c>
      <c r="G607" s="4" t="s">
        <v>1027</v>
      </c>
      <c r="H607" s="1" t="s">
        <v>15</v>
      </c>
      <c r="I607" s="1" t="s">
        <v>659</v>
      </c>
      <c r="J607" s="1">
        <v>1</v>
      </c>
      <c r="K607">
        <v>201</v>
      </c>
      <c r="L607" t="str">
        <f>IFERROR(VLOOKUP(K607,긍정기사R!B:C,2,0),"")</f>
        <v/>
      </c>
    </row>
    <row r="608" spans="1:12" ht="14.4" x14ac:dyDescent="0.3">
      <c r="A608" s="2">
        <v>4695</v>
      </c>
      <c r="B608" s="3" t="s">
        <v>4475</v>
      </c>
      <c r="C608" s="3" t="s">
        <v>1032</v>
      </c>
      <c r="D608" s="1" t="s">
        <v>655</v>
      </c>
      <c r="E608" s="1" t="s">
        <v>1033</v>
      </c>
      <c r="F608" s="1" t="s">
        <v>1034</v>
      </c>
      <c r="G608" s="4" t="s">
        <v>1035</v>
      </c>
      <c r="H608" s="1" t="s">
        <v>15</v>
      </c>
      <c r="I608" s="1" t="s">
        <v>659</v>
      </c>
      <c r="J608" s="1">
        <v>1</v>
      </c>
      <c r="K608">
        <v>202</v>
      </c>
      <c r="L608" t="str">
        <f>IFERROR(VLOOKUP(K608,긍정기사R!B:C,2,0),"")</f>
        <v>P</v>
      </c>
    </row>
    <row r="609" spans="1:12" ht="14.4" x14ac:dyDescent="0.3">
      <c r="A609" s="2">
        <v>4724</v>
      </c>
      <c r="B609" s="3" t="s">
        <v>4475</v>
      </c>
      <c r="C609" s="3" t="s">
        <v>1036</v>
      </c>
      <c r="D609" s="1" t="s">
        <v>655</v>
      </c>
      <c r="E609" s="1" t="s">
        <v>1037</v>
      </c>
      <c r="F609" s="1" t="s">
        <v>1038</v>
      </c>
      <c r="G609" s="4" t="s">
        <v>1039</v>
      </c>
      <c r="H609" s="1" t="s">
        <v>15</v>
      </c>
      <c r="I609" s="1" t="s">
        <v>659</v>
      </c>
      <c r="J609" s="1">
        <v>1</v>
      </c>
      <c r="K609">
        <v>203</v>
      </c>
      <c r="L609" t="str">
        <f>IFERROR(VLOOKUP(K609,긍정기사R!B:C,2,0),"")</f>
        <v>P</v>
      </c>
    </row>
    <row r="610" spans="1:12" ht="14.4" x14ac:dyDescent="0.3">
      <c r="A610" s="2">
        <v>4791</v>
      </c>
      <c r="B610" s="3" t="s">
        <v>4475</v>
      </c>
      <c r="C610" s="3" t="s">
        <v>1040</v>
      </c>
      <c r="D610" s="1" t="s">
        <v>655</v>
      </c>
      <c r="E610" s="1" t="s">
        <v>1041</v>
      </c>
      <c r="F610" s="1" t="s">
        <v>1042</v>
      </c>
      <c r="G610" s="4" t="s">
        <v>1043</v>
      </c>
      <c r="H610" s="1" t="s">
        <v>15</v>
      </c>
      <c r="I610" s="1" t="s">
        <v>659</v>
      </c>
      <c r="J610" s="1">
        <v>1</v>
      </c>
      <c r="K610">
        <v>204</v>
      </c>
      <c r="L610" t="str">
        <f>IFERROR(VLOOKUP(K610,긍정기사R!B:C,2,0),"")</f>
        <v>P</v>
      </c>
    </row>
    <row r="611" spans="1:12" ht="14.4" hidden="1" x14ac:dyDescent="0.3">
      <c r="A611" s="2">
        <v>4826</v>
      </c>
      <c r="B611" s="3" t="s">
        <v>4475</v>
      </c>
      <c r="C611" s="3" t="s">
        <v>1044</v>
      </c>
      <c r="D611" s="1" t="s">
        <v>655</v>
      </c>
      <c r="E611" s="1" t="s">
        <v>1045</v>
      </c>
      <c r="F611" s="1" t="s">
        <v>1046</v>
      </c>
      <c r="G611" s="4" t="s">
        <v>1047</v>
      </c>
      <c r="H611" s="1" t="s">
        <v>15</v>
      </c>
      <c r="I611" s="1" t="s">
        <v>659</v>
      </c>
      <c r="J611" s="1">
        <v>1</v>
      </c>
      <c r="K611">
        <v>205</v>
      </c>
      <c r="L611" t="str">
        <f>IFERROR(VLOOKUP(K611,긍정기사R!B:C,2,0),"")</f>
        <v/>
      </c>
    </row>
    <row r="612" spans="1:12" ht="14.4" x14ac:dyDescent="0.3">
      <c r="A612" s="2">
        <v>4850</v>
      </c>
      <c r="B612" s="3" t="s">
        <v>4475</v>
      </c>
      <c r="C612" s="3" t="s">
        <v>1048</v>
      </c>
      <c r="D612" s="1" t="s">
        <v>655</v>
      </c>
      <c r="E612" s="1" t="s">
        <v>1049</v>
      </c>
      <c r="F612" s="1" t="s">
        <v>1050</v>
      </c>
      <c r="G612" s="4" t="s">
        <v>1051</v>
      </c>
      <c r="H612" s="1" t="s">
        <v>15</v>
      </c>
      <c r="I612" s="1" t="s">
        <v>659</v>
      </c>
      <c r="J612" s="1">
        <v>1</v>
      </c>
      <c r="K612">
        <v>206</v>
      </c>
      <c r="L612" t="str">
        <f>IFERROR(VLOOKUP(K612,긍정기사R!B:C,2,0),"")</f>
        <v>P</v>
      </c>
    </row>
    <row r="613" spans="1:12" ht="14.4" hidden="1" x14ac:dyDescent="0.3">
      <c r="A613" s="2">
        <v>4888</v>
      </c>
      <c r="B613" s="3" t="s">
        <v>4475</v>
      </c>
      <c r="C613" s="3" t="s">
        <v>1052</v>
      </c>
      <c r="D613" s="1" t="s">
        <v>655</v>
      </c>
      <c r="E613" s="1" t="s">
        <v>1053</v>
      </c>
      <c r="F613" s="1" t="s">
        <v>1054</v>
      </c>
      <c r="G613" s="4" t="s">
        <v>1055</v>
      </c>
      <c r="H613" s="1" t="s">
        <v>15</v>
      </c>
      <c r="I613" s="1" t="s">
        <v>659</v>
      </c>
      <c r="J613" s="1">
        <v>1</v>
      </c>
      <c r="K613">
        <v>207</v>
      </c>
      <c r="L613" t="str">
        <f>IFERROR(VLOOKUP(K613,긍정기사R!B:C,2,0),"")</f>
        <v/>
      </c>
    </row>
    <row r="614" spans="1:12" ht="14.4" hidden="1" x14ac:dyDescent="0.3">
      <c r="A614" s="2">
        <v>4935</v>
      </c>
      <c r="B614" s="3" t="s">
        <v>4475</v>
      </c>
      <c r="C614" s="3" t="s">
        <v>1060</v>
      </c>
      <c r="D614" s="1" t="s">
        <v>655</v>
      </c>
      <c r="E614" s="1" t="s">
        <v>1061</v>
      </c>
      <c r="F614" s="1" t="s">
        <v>1062</v>
      </c>
      <c r="G614" s="4" t="s">
        <v>1063</v>
      </c>
      <c r="H614" s="1" t="s">
        <v>15</v>
      </c>
      <c r="I614" s="1" t="s">
        <v>659</v>
      </c>
      <c r="J614" s="1">
        <v>1</v>
      </c>
      <c r="K614">
        <v>208</v>
      </c>
      <c r="L614" t="str">
        <f>IFERROR(VLOOKUP(K614,긍정기사R!B:C,2,0),"")</f>
        <v/>
      </c>
    </row>
    <row r="615" spans="1:12" ht="14.4" x14ac:dyDescent="0.3">
      <c r="A615" s="2">
        <v>4951</v>
      </c>
      <c r="B615" s="3" t="s">
        <v>4475</v>
      </c>
      <c r="C615" s="3" t="s">
        <v>1064</v>
      </c>
      <c r="D615" s="1" t="s">
        <v>655</v>
      </c>
      <c r="E615" s="1" t="s">
        <v>1065</v>
      </c>
      <c r="F615" s="1" t="s">
        <v>1066</v>
      </c>
      <c r="G615" s="4" t="s">
        <v>1067</v>
      </c>
      <c r="H615" s="1" t="s">
        <v>15</v>
      </c>
      <c r="I615" s="1" t="s">
        <v>659</v>
      </c>
      <c r="J615" s="1">
        <v>1</v>
      </c>
      <c r="K615">
        <v>209</v>
      </c>
      <c r="L615" t="str">
        <f>IFERROR(VLOOKUP(K615,긍정기사R!B:C,2,0),"")</f>
        <v>P</v>
      </c>
    </row>
    <row r="616" spans="1:12" ht="14.4" hidden="1" x14ac:dyDescent="0.3">
      <c r="A616" s="2">
        <v>5168</v>
      </c>
      <c r="B616" s="3" t="s">
        <v>4475</v>
      </c>
      <c r="C616" s="3" t="s">
        <v>1068</v>
      </c>
      <c r="D616" s="1" t="s">
        <v>655</v>
      </c>
      <c r="E616" s="1" t="s">
        <v>1069</v>
      </c>
      <c r="F616" s="1" t="s">
        <v>1070</v>
      </c>
      <c r="G616" s="4" t="s">
        <v>1071</v>
      </c>
      <c r="H616" s="1" t="s">
        <v>15</v>
      </c>
      <c r="I616" s="1" t="s">
        <v>659</v>
      </c>
      <c r="J616" s="1">
        <v>1</v>
      </c>
      <c r="K616">
        <v>210</v>
      </c>
      <c r="L616" t="str">
        <f>IFERROR(VLOOKUP(K616,긍정기사R!B:C,2,0),"")</f>
        <v/>
      </c>
    </row>
    <row r="617" spans="1:12" ht="14.4" hidden="1" x14ac:dyDescent="0.3">
      <c r="A617" s="2">
        <v>5225</v>
      </c>
      <c r="B617" s="3" t="s">
        <v>4475</v>
      </c>
      <c r="C617" s="3" t="s">
        <v>1076</v>
      </c>
      <c r="D617" s="1" t="s">
        <v>655</v>
      </c>
      <c r="E617" s="1" t="s">
        <v>1077</v>
      </c>
      <c r="F617" s="1" t="s">
        <v>1078</v>
      </c>
      <c r="G617" s="4" t="s">
        <v>1079</v>
      </c>
      <c r="H617" s="1" t="s">
        <v>15</v>
      </c>
      <c r="I617" s="1" t="s">
        <v>659</v>
      </c>
      <c r="J617" s="1">
        <v>1</v>
      </c>
      <c r="K617">
        <v>211</v>
      </c>
      <c r="L617" t="str">
        <f>IFERROR(VLOOKUP(K617,긍정기사R!B:C,2,0),"")</f>
        <v/>
      </c>
    </row>
    <row r="618" spans="1:12" ht="14.4" hidden="1" x14ac:dyDescent="0.3">
      <c r="A618" s="2">
        <v>5311</v>
      </c>
      <c r="B618" s="3" t="s">
        <v>4475</v>
      </c>
      <c r="C618" s="3" t="s">
        <v>1080</v>
      </c>
      <c r="D618" s="1" t="s">
        <v>655</v>
      </c>
      <c r="E618" s="1" t="s">
        <v>1081</v>
      </c>
      <c r="F618" s="1" t="s">
        <v>1082</v>
      </c>
      <c r="G618" s="4" t="s">
        <v>1083</v>
      </c>
      <c r="H618" s="1" t="s">
        <v>15</v>
      </c>
      <c r="I618" s="1" t="s">
        <v>659</v>
      </c>
      <c r="J618" s="1">
        <v>1</v>
      </c>
      <c r="K618">
        <v>212</v>
      </c>
      <c r="L618" t="str">
        <f>IFERROR(VLOOKUP(K618,긍정기사R!B:C,2,0),"")</f>
        <v/>
      </c>
    </row>
    <row r="619" spans="1:12" ht="14.4" hidden="1" x14ac:dyDescent="0.3">
      <c r="A619" s="2">
        <v>5345</v>
      </c>
      <c r="B619" s="3" t="s">
        <v>4475</v>
      </c>
      <c r="C619" s="3" t="s">
        <v>1084</v>
      </c>
      <c r="D619" s="1" t="s">
        <v>655</v>
      </c>
      <c r="E619" s="1" t="s">
        <v>1085</v>
      </c>
      <c r="F619" s="1" t="s">
        <v>1086</v>
      </c>
      <c r="G619" s="4" t="s">
        <v>1087</v>
      </c>
      <c r="H619" s="1" t="s">
        <v>15</v>
      </c>
      <c r="I619" s="1" t="s">
        <v>659</v>
      </c>
      <c r="J619" s="1">
        <v>1</v>
      </c>
      <c r="K619">
        <v>213</v>
      </c>
      <c r="L619" t="str">
        <f>IFERROR(VLOOKUP(K619,긍정기사R!B:C,2,0),"")</f>
        <v/>
      </c>
    </row>
    <row r="620" spans="1:12" ht="14.4" hidden="1" x14ac:dyDescent="0.3">
      <c r="A620" s="2">
        <v>5376</v>
      </c>
      <c r="B620" s="3" t="s">
        <v>4475</v>
      </c>
      <c r="C620" s="3" t="s">
        <v>1088</v>
      </c>
      <c r="D620" s="1" t="s">
        <v>655</v>
      </c>
      <c r="E620" s="1" t="s">
        <v>1089</v>
      </c>
      <c r="F620" s="1" t="s">
        <v>1090</v>
      </c>
      <c r="G620" s="4" t="s">
        <v>1091</v>
      </c>
      <c r="H620" s="1" t="s">
        <v>15</v>
      </c>
      <c r="I620" s="1" t="s">
        <v>659</v>
      </c>
      <c r="J620" s="1">
        <v>1</v>
      </c>
      <c r="K620">
        <v>214</v>
      </c>
      <c r="L620" t="str">
        <f>IFERROR(VLOOKUP(K620,긍정기사R!B:C,2,0),"")</f>
        <v/>
      </c>
    </row>
    <row r="621" spans="1:12" ht="14.4" x14ac:dyDescent="0.3">
      <c r="A621" s="2">
        <v>5390</v>
      </c>
      <c r="B621" s="3" t="s">
        <v>4475</v>
      </c>
      <c r="C621" s="3" t="s">
        <v>1092</v>
      </c>
      <c r="D621" s="1" t="s">
        <v>655</v>
      </c>
      <c r="E621" s="1" t="s">
        <v>1093</v>
      </c>
      <c r="F621" s="1" t="s">
        <v>1094</v>
      </c>
      <c r="G621" s="4" t="s">
        <v>1095</v>
      </c>
      <c r="H621" s="1" t="s">
        <v>15</v>
      </c>
      <c r="I621" s="1" t="s">
        <v>659</v>
      </c>
      <c r="J621" s="1">
        <v>1</v>
      </c>
      <c r="K621">
        <v>215</v>
      </c>
      <c r="L621" t="str">
        <f>IFERROR(VLOOKUP(K621,긍정기사R!B:C,2,0),"")</f>
        <v>P</v>
      </c>
    </row>
    <row r="622" spans="1:12" ht="14.4" hidden="1" x14ac:dyDescent="0.3">
      <c r="A622" s="2">
        <v>5441</v>
      </c>
      <c r="B622" s="3" t="s">
        <v>4475</v>
      </c>
      <c r="C622" s="3" t="s">
        <v>1096</v>
      </c>
      <c r="D622" s="1" t="s">
        <v>655</v>
      </c>
      <c r="E622" s="1" t="s">
        <v>1097</v>
      </c>
      <c r="F622" s="1" t="s">
        <v>1098</v>
      </c>
      <c r="G622" s="4" t="s">
        <v>1099</v>
      </c>
      <c r="H622" s="1" t="s">
        <v>15</v>
      </c>
      <c r="I622" s="1" t="s">
        <v>659</v>
      </c>
      <c r="J622" s="1">
        <v>1</v>
      </c>
      <c r="K622">
        <v>216</v>
      </c>
      <c r="L622" t="str">
        <f>IFERROR(VLOOKUP(K622,긍정기사R!B:C,2,0),"")</f>
        <v/>
      </c>
    </row>
    <row r="623" spans="1:12" ht="14.4" hidden="1" x14ac:dyDescent="0.3">
      <c r="A623" s="2">
        <v>5497</v>
      </c>
      <c r="B623" s="3" t="s">
        <v>4475</v>
      </c>
      <c r="C623" s="3" t="s">
        <v>1100</v>
      </c>
      <c r="D623" s="1" t="s">
        <v>655</v>
      </c>
      <c r="E623" s="1" t="s">
        <v>1101</v>
      </c>
      <c r="F623" s="1" t="s">
        <v>1102</v>
      </c>
      <c r="G623" s="4" t="s">
        <v>1103</v>
      </c>
      <c r="H623" s="1" t="s">
        <v>15</v>
      </c>
      <c r="I623" s="1" t="s">
        <v>659</v>
      </c>
      <c r="J623" s="1">
        <v>1</v>
      </c>
      <c r="K623">
        <v>217</v>
      </c>
      <c r="L623" t="str">
        <f>IFERROR(VLOOKUP(K623,긍정기사R!B:C,2,0),"")</f>
        <v/>
      </c>
    </row>
    <row r="624" spans="1:12" ht="14.4" x14ac:dyDescent="0.3">
      <c r="A624" s="2">
        <v>5581</v>
      </c>
      <c r="B624" s="3" t="s">
        <v>4475</v>
      </c>
      <c r="C624" s="3" t="s">
        <v>1108</v>
      </c>
      <c r="D624" s="1" t="s">
        <v>655</v>
      </c>
      <c r="E624" s="1" t="s">
        <v>1109</v>
      </c>
      <c r="F624" s="1" t="s">
        <v>1110</v>
      </c>
      <c r="G624" s="4" t="s">
        <v>1111</v>
      </c>
      <c r="H624" s="1" t="s">
        <v>15</v>
      </c>
      <c r="I624" s="1" t="s">
        <v>659</v>
      </c>
      <c r="J624" s="1">
        <v>1</v>
      </c>
      <c r="K624">
        <v>218</v>
      </c>
      <c r="L624" t="str">
        <f>IFERROR(VLOOKUP(K624,긍정기사R!B:C,2,0),"")</f>
        <v>P</v>
      </c>
    </row>
    <row r="625" spans="1:12" ht="14.4" x14ac:dyDescent="0.3">
      <c r="A625" s="2">
        <v>5612</v>
      </c>
      <c r="B625" s="3" t="s">
        <v>4475</v>
      </c>
      <c r="C625" s="3" t="s">
        <v>1112</v>
      </c>
      <c r="D625" s="1" t="s">
        <v>655</v>
      </c>
      <c r="E625" s="1" t="s">
        <v>1113</v>
      </c>
      <c r="F625" s="1" t="s">
        <v>1114</v>
      </c>
      <c r="G625" s="4" t="s">
        <v>1115</v>
      </c>
      <c r="H625" s="1" t="s">
        <v>15</v>
      </c>
      <c r="I625" s="1" t="s">
        <v>659</v>
      </c>
      <c r="J625" s="1">
        <v>1</v>
      </c>
      <c r="K625">
        <v>219</v>
      </c>
      <c r="L625" t="str">
        <f>IFERROR(VLOOKUP(K625,긍정기사R!B:C,2,0),"")</f>
        <v>P</v>
      </c>
    </row>
    <row r="626" spans="1:12" ht="14.4" hidden="1" x14ac:dyDescent="0.3">
      <c r="A626" s="2">
        <v>5680</v>
      </c>
      <c r="B626" s="3" t="s">
        <v>4475</v>
      </c>
      <c r="C626" s="3" t="s">
        <v>1116</v>
      </c>
      <c r="D626" s="1" t="s">
        <v>655</v>
      </c>
      <c r="E626" s="1" t="s">
        <v>1117</v>
      </c>
      <c r="F626" s="1" t="s">
        <v>1118</v>
      </c>
      <c r="G626" s="4" t="s">
        <v>1119</v>
      </c>
      <c r="H626" s="1" t="s">
        <v>15</v>
      </c>
      <c r="I626" s="1" t="s">
        <v>659</v>
      </c>
      <c r="J626" s="1">
        <v>1</v>
      </c>
      <c r="K626">
        <v>220</v>
      </c>
      <c r="L626" t="str">
        <f>IFERROR(VLOOKUP(K626,긍정기사R!B:C,2,0),"")</f>
        <v/>
      </c>
    </row>
    <row r="627" spans="1:12" ht="14.4" x14ac:dyDescent="0.3">
      <c r="A627" s="2">
        <v>5689</v>
      </c>
      <c r="B627" s="3" t="s">
        <v>4475</v>
      </c>
      <c r="C627" s="3" t="s">
        <v>1120</v>
      </c>
      <c r="D627" s="1" t="s">
        <v>655</v>
      </c>
      <c r="E627" s="1" t="s">
        <v>1121</v>
      </c>
      <c r="F627" s="1" t="s">
        <v>1122</v>
      </c>
      <c r="G627" s="4" t="s">
        <v>1123</v>
      </c>
      <c r="H627" s="1" t="s">
        <v>15</v>
      </c>
      <c r="I627" s="1" t="s">
        <v>659</v>
      </c>
      <c r="J627" s="1">
        <v>1</v>
      </c>
      <c r="K627">
        <v>221</v>
      </c>
      <c r="L627" t="str">
        <f>IFERROR(VLOOKUP(K627,긍정기사R!B:C,2,0),"")</f>
        <v>P</v>
      </c>
    </row>
    <row r="628" spans="1:12" ht="14.4" hidden="1" x14ac:dyDescent="0.3">
      <c r="A628" s="2">
        <v>5713</v>
      </c>
      <c r="B628" s="3" t="s">
        <v>4475</v>
      </c>
      <c r="C628" s="3" t="s">
        <v>1124</v>
      </c>
      <c r="D628" s="1" t="s">
        <v>655</v>
      </c>
      <c r="E628" s="1" t="s">
        <v>1125</v>
      </c>
      <c r="F628" s="1" t="s">
        <v>1126</v>
      </c>
      <c r="G628" s="4" t="s">
        <v>1127</v>
      </c>
      <c r="H628" s="1" t="s">
        <v>15</v>
      </c>
      <c r="I628" s="1" t="s">
        <v>659</v>
      </c>
      <c r="J628" s="1">
        <v>1</v>
      </c>
      <c r="K628">
        <v>222</v>
      </c>
      <c r="L628" t="str">
        <f>IFERROR(VLOOKUP(K628,긍정기사R!B:C,2,0),"")</f>
        <v/>
      </c>
    </row>
    <row r="629" spans="1:12" ht="14.4" hidden="1" x14ac:dyDescent="0.3">
      <c r="A629" s="2">
        <v>6055</v>
      </c>
      <c r="B629" s="3" t="s">
        <v>4475</v>
      </c>
      <c r="C629" s="3" t="s">
        <v>1128</v>
      </c>
      <c r="D629" s="1" t="s">
        <v>655</v>
      </c>
      <c r="E629" s="1" t="s">
        <v>1129</v>
      </c>
      <c r="F629" s="1" t="s">
        <v>1130</v>
      </c>
      <c r="G629" s="4" t="s">
        <v>1131</v>
      </c>
      <c r="H629" s="1" t="s">
        <v>15</v>
      </c>
      <c r="I629" s="1" t="s">
        <v>659</v>
      </c>
      <c r="J629" s="1">
        <v>1</v>
      </c>
      <c r="K629">
        <v>223</v>
      </c>
      <c r="L629" t="str">
        <f>IFERROR(VLOOKUP(K629,긍정기사R!B:C,2,0),"")</f>
        <v/>
      </c>
    </row>
    <row r="630" spans="1:12" ht="14.4" x14ac:dyDescent="0.3">
      <c r="A630" s="2">
        <v>6084</v>
      </c>
      <c r="B630" s="3" t="s">
        <v>4475</v>
      </c>
      <c r="C630" s="3" t="s">
        <v>1132</v>
      </c>
      <c r="D630" s="1" t="s">
        <v>655</v>
      </c>
      <c r="E630" s="1" t="s">
        <v>1133</v>
      </c>
      <c r="F630" s="1" t="s">
        <v>1134</v>
      </c>
      <c r="G630" s="4" t="s">
        <v>1135</v>
      </c>
      <c r="H630" s="1" t="s">
        <v>15</v>
      </c>
      <c r="I630" s="1" t="s">
        <v>659</v>
      </c>
      <c r="J630" s="1">
        <v>1</v>
      </c>
      <c r="K630">
        <v>224</v>
      </c>
      <c r="L630" t="str">
        <f>IFERROR(VLOOKUP(K630,긍정기사R!B:C,2,0),"")</f>
        <v>P</v>
      </c>
    </row>
    <row r="631" spans="1:12" ht="14.4" hidden="1" x14ac:dyDescent="0.3">
      <c r="A631" s="2">
        <v>6116</v>
      </c>
      <c r="B631" s="3" t="s">
        <v>4475</v>
      </c>
      <c r="C631" s="3" t="s">
        <v>1136</v>
      </c>
      <c r="D631" s="1" t="s">
        <v>655</v>
      </c>
      <c r="E631" s="1" t="s">
        <v>1137</v>
      </c>
      <c r="F631" s="1" t="s">
        <v>1138</v>
      </c>
      <c r="G631" s="4" t="s">
        <v>1139</v>
      </c>
      <c r="H631" s="1" t="s">
        <v>15</v>
      </c>
      <c r="I631" s="1" t="s">
        <v>659</v>
      </c>
      <c r="J631" s="1">
        <v>1</v>
      </c>
      <c r="K631">
        <v>225</v>
      </c>
      <c r="L631" t="str">
        <f>IFERROR(VLOOKUP(K631,긍정기사R!B:C,2,0),"")</f>
        <v/>
      </c>
    </row>
    <row r="632" spans="1:12" ht="14.4" x14ac:dyDescent="0.3">
      <c r="A632" s="2">
        <v>6304</v>
      </c>
      <c r="B632" s="3" t="s">
        <v>4475</v>
      </c>
      <c r="C632" s="3" t="s">
        <v>1144</v>
      </c>
      <c r="D632" s="1" t="s">
        <v>655</v>
      </c>
      <c r="E632" s="1" t="s">
        <v>1145</v>
      </c>
      <c r="F632" s="1" t="s">
        <v>1146</v>
      </c>
      <c r="G632" s="4" t="s">
        <v>1147</v>
      </c>
      <c r="H632" s="1" t="s">
        <v>15</v>
      </c>
      <c r="I632" s="1" t="s">
        <v>659</v>
      </c>
      <c r="J632" s="1">
        <v>1</v>
      </c>
      <c r="K632">
        <v>226</v>
      </c>
      <c r="L632" t="str">
        <f>IFERROR(VLOOKUP(K632,긍정기사R!B:C,2,0),"")</f>
        <v>P</v>
      </c>
    </row>
    <row r="633" spans="1:12" ht="14.4" hidden="1" x14ac:dyDescent="0.3">
      <c r="A633" s="2">
        <v>6322</v>
      </c>
      <c r="B633" s="3" t="s">
        <v>4475</v>
      </c>
      <c r="C633" s="3" t="s">
        <v>1148</v>
      </c>
      <c r="D633" s="1" t="s">
        <v>655</v>
      </c>
      <c r="E633" s="1" t="s">
        <v>1149</v>
      </c>
      <c r="F633" s="1" t="s">
        <v>1150</v>
      </c>
      <c r="G633" s="4" t="s">
        <v>1151</v>
      </c>
      <c r="H633" s="1" t="s">
        <v>15</v>
      </c>
      <c r="I633" s="1" t="s">
        <v>659</v>
      </c>
      <c r="J633" s="1">
        <v>1</v>
      </c>
      <c r="K633">
        <v>227</v>
      </c>
      <c r="L633" t="str">
        <f>IFERROR(VLOOKUP(K633,긍정기사R!B:C,2,0),"")</f>
        <v/>
      </c>
    </row>
    <row r="634" spans="1:12" ht="14.4" x14ac:dyDescent="0.3">
      <c r="A634" s="2">
        <v>6345</v>
      </c>
      <c r="B634" s="3" t="s">
        <v>4475</v>
      </c>
      <c r="C634" s="3" t="s">
        <v>1152</v>
      </c>
      <c r="D634" s="1" t="s">
        <v>655</v>
      </c>
      <c r="E634" s="1" t="s">
        <v>1153</v>
      </c>
      <c r="F634" s="1" t="s">
        <v>1154</v>
      </c>
      <c r="G634" s="4" t="s">
        <v>1155</v>
      </c>
      <c r="H634" s="1" t="s">
        <v>15</v>
      </c>
      <c r="I634" s="1" t="s">
        <v>659</v>
      </c>
      <c r="J634" s="1">
        <v>1</v>
      </c>
      <c r="K634">
        <v>228</v>
      </c>
      <c r="L634" t="str">
        <f>IFERROR(VLOOKUP(K634,긍정기사R!B:C,2,0),"")</f>
        <v>P</v>
      </c>
    </row>
    <row r="635" spans="1:12" ht="14.4" hidden="1" x14ac:dyDescent="0.3">
      <c r="A635" s="2">
        <v>6434</v>
      </c>
      <c r="B635" s="3" t="s">
        <v>4475</v>
      </c>
      <c r="C635" s="3" t="s">
        <v>1156</v>
      </c>
      <c r="D635" s="1" t="s">
        <v>655</v>
      </c>
      <c r="E635" s="1" t="s">
        <v>1157</v>
      </c>
      <c r="F635" s="1" t="s">
        <v>1158</v>
      </c>
      <c r="G635" s="4" t="s">
        <v>1159</v>
      </c>
      <c r="H635" s="1" t="s">
        <v>15</v>
      </c>
      <c r="I635" s="1" t="s">
        <v>659</v>
      </c>
      <c r="J635" s="1">
        <v>1</v>
      </c>
      <c r="K635">
        <v>229</v>
      </c>
      <c r="L635" t="str">
        <f>IFERROR(VLOOKUP(K635,긍정기사R!B:C,2,0),"")</f>
        <v/>
      </c>
    </row>
    <row r="636" spans="1:12" ht="14.4" hidden="1" x14ac:dyDescent="0.3">
      <c r="A636" s="2">
        <v>6472</v>
      </c>
      <c r="B636" s="3" t="s">
        <v>4475</v>
      </c>
      <c r="C636" s="3" t="s">
        <v>1160</v>
      </c>
      <c r="D636" s="1" t="s">
        <v>655</v>
      </c>
      <c r="E636" s="1" t="s">
        <v>1161</v>
      </c>
      <c r="F636" s="1" t="s">
        <v>1162</v>
      </c>
      <c r="G636" s="4" t="s">
        <v>1163</v>
      </c>
      <c r="H636" s="1" t="s">
        <v>15</v>
      </c>
      <c r="I636" s="1" t="s">
        <v>659</v>
      </c>
      <c r="J636" s="1">
        <v>1</v>
      </c>
      <c r="K636">
        <v>230</v>
      </c>
      <c r="L636" t="str">
        <f>IFERROR(VLOOKUP(K636,긍정기사R!B:C,2,0),"")</f>
        <v/>
      </c>
    </row>
    <row r="637" spans="1:12" ht="14.4" x14ac:dyDescent="0.3">
      <c r="A637" s="2">
        <v>6523</v>
      </c>
      <c r="B637" s="3" t="s">
        <v>4475</v>
      </c>
      <c r="C637" s="3" t="s">
        <v>1164</v>
      </c>
      <c r="D637" s="1" t="s">
        <v>655</v>
      </c>
      <c r="E637" s="1" t="s">
        <v>1165</v>
      </c>
      <c r="F637" s="1" t="s">
        <v>1166</v>
      </c>
      <c r="G637" s="4" t="s">
        <v>1167</v>
      </c>
      <c r="H637" s="1" t="s">
        <v>15</v>
      </c>
      <c r="I637" s="1" t="s">
        <v>659</v>
      </c>
      <c r="J637" s="1">
        <v>1</v>
      </c>
      <c r="K637">
        <v>231</v>
      </c>
      <c r="L637" t="str">
        <f>IFERROR(VLOOKUP(K637,긍정기사R!B:C,2,0),"")</f>
        <v>P</v>
      </c>
    </row>
    <row r="638" spans="1:12" ht="14.4" x14ac:dyDescent="0.3">
      <c r="A638" s="2">
        <v>6618</v>
      </c>
      <c r="B638" s="3" t="s">
        <v>4475</v>
      </c>
      <c r="C638" s="3" t="s">
        <v>1168</v>
      </c>
      <c r="D638" s="1" t="s">
        <v>655</v>
      </c>
      <c r="E638" s="1" t="s">
        <v>1169</v>
      </c>
      <c r="F638" s="1" t="s">
        <v>1170</v>
      </c>
      <c r="G638" s="4" t="s">
        <v>1171</v>
      </c>
      <c r="H638" s="1" t="s">
        <v>15</v>
      </c>
      <c r="I638" s="1" t="s">
        <v>659</v>
      </c>
      <c r="J638" s="1">
        <v>1</v>
      </c>
      <c r="K638">
        <v>232</v>
      </c>
      <c r="L638" t="str">
        <f>IFERROR(VLOOKUP(K638,긍정기사R!B:C,2,0),"")</f>
        <v>P</v>
      </c>
    </row>
    <row r="639" spans="1:12" ht="14.4" hidden="1" x14ac:dyDescent="0.3">
      <c r="A639" s="2">
        <v>6641</v>
      </c>
      <c r="B639" s="3" t="s">
        <v>4475</v>
      </c>
      <c r="C639" s="3" t="s">
        <v>1172</v>
      </c>
      <c r="D639" s="1" t="s">
        <v>655</v>
      </c>
      <c r="E639" s="1" t="s">
        <v>1173</v>
      </c>
      <c r="F639" s="1" t="s">
        <v>1174</v>
      </c>
      <c r="G639" s="4" t="s">
        <v>1175</v>
      </c>
      <c r="H639" s="1" t="s">
        <v>15</v>
      </c>
      <c r="I639" s="1" t="s">
        <v>659</v>
      </c>
      <c r="J639" s="1">
        <v>1</v>
      </c>
      <c r="K639">
        <v>233</v>
      </c>
      <c r="L639" t="str">
        <f>IFERROR(VLOOKUP(K639,긍정기사R!B:C,2,0),"")</f>
        <v/>
      </c>
    </row>
    <row r="640" spans="1:12" ht="14.4" hidden="1" x14ac:dyDescent="0.3">
      <c r="A640" s="2">
        <v>6707</v>
      </c>
      <c r="B640" s="3" t="s">
        <v>4475</v>
      </c>
      <c r="C640" s="3" t="s">
        <v>1176</v>
      </c>
      <c r="D640" s="1" t="s">
        <v>655</v>
      </c>
      <c r="E640" s="1" t="s">
        <v>1177</v>
      </c>
      <c r="F640" s="1" t="s">
        <v>1178</v>
      </c>
      <c r="G640" s="4" t="s">
        <v>1179</v>
      </c>
      <c r="H640" s="1" t="s">
        <v>15</v>
      </c>
      <c r="I640" s="1" t="s">
        <v>659</v>
      </c>
      <c r="J640" s="1">
        <v>1</v>
      </c>
      <c r="K640">
        <v>234</v>
      </c>
      <c r="L640" t="str">
        <f>IFERROR(VLOOKUP(K640,긍정기사R!B:C,2,0),"")</f>
        <v/>
      </c>
    </row>
    <row r="641" spans="1:12" ht="14.4" hidden="1" x14ac:dyDescent="0.3">
      <c r="A641" s="2">
        <v>6775</v>
      </c>
      <c r="B641" s="3" t="s">
        <v>4475</v>
      </c>
      <c r="C641" s="3" t="s">
        <v>1180</v>
      </c>
      <c r="D641" s="1" t="s">
        <v>655</v>
      </c>
      <c r="E641" s="1" t="s">
        <v>1181</v>
      </c>
      <c r="F641" s="1" t="s">
        <v>1182</v>
      </c>
      <c r="G641" s="4" t="s">
        <v>1183</v>
      </c>
      <c r="H641" s="1" t="s">
        <v>15</v>
      </c>
      <c r="I641" s="1" t="s">
        <v>659</v>
      </c>
      <c r="J641" s="1">
        <v>1</v>
      </c>
      <c r="K641">
        <v>235</v>
      </c>
      <c r="L641" t="str">
        <f>IFERROR(VLOOKUP(K641,긍정기사R!B:C,2,0),"")</f>
        <v/>
      </c>
    </row>
    <row r="642" spans="1:12" ht="14.4" hidden="1" x14ac:dyDescent="0.3">
      <c r="A642" s="2">
        <v>6802</v>
      </c>
      <c r="B642" s="3" t="s">
        <v>4475</v>
      </c>
      <c r="C642" s="3" t="s">
        <v>1184</v>
      </c>
      <c r="D642" s="1" t="s">
        <v>655</v>
      </c>
      <c r="E642" s="1" t="s">
        <v>1185</v>
      </c>
      <c r="F642" s="1" t="s">
        <v>1186</v>
      </c>
      <c r="G642" s="4" t="s">
        <v>1187</v>
      </c>
      <c r="H642" s="1" t="s">
        <v>15</v>
      </c>
      <c r="I642" s="1" t="s">
        <v>659</v>
      </c>
      <c r="J642" s="1">
        <v>1</v>
      </c>
      <c r="K642">
        <v>236</v>
      </c>
      <c r="L642" t="str">
        <f>IFERROR(VLOOKUP(K642,긍정기사R!B:C,2,0),"")</f>
        <v/>
      </c>
    </row>
    <row r="643" spans="1:12" ht="14.4" x14ac:dyDescent="0.3">
      <c r="A643" s="2">
        <v>6847</v>
      </c>
      <c r="B643" s="3" t="s">
        <v>4475</v>
      </c>
      <c r="C643" s="3" t="s">
        <v>1188</v>
      </c>
      <c r="D643" s="1" t="s">
        <v>655</v>
      </c>
      <c r="E643" s="1" t="s">
        <v>1189</v>
      </c>
      <c r="F643" s="1" t="s">
        <v>1190</v>
      </c>
      <c r="G643" s="4" t="s">
        <v>1191</v>
      </c>
      <c r="H643" s="1" t="s">
        <v>15</v>
      </c>
      <c r="I643" s="1" t="s">
        <v>659</v>
      </c>
      <c r="J643" s="1">
        <v>1</v>
      </c>
      <c r="K643">
        <v>237</v>
      </c>
      <c r="L643" t="str">
        <f>IFERROR(VLOOKUP(K643,긍정기사R!B:C,2,0),"")</f>
        <v>P</v>
      </c>
    </row>
    <row r="644" spans="1:12" ht="14.4" hidden="1" x14ac:dyDescent="0.3">
      <c r="A644" s="2">
        <v>7055</v>
      </c>
      <c r="B644" s="3" t="s">
        <v>4475</v>
      </c>
      <c r="C644" s="3" t="s">
        <v>1192</v>
      </c>
      <c r="D644" s="1" t="s">
        <v>655</v>
      </c>
      <c r="E644" s="1" t="s">
        <v>1193</v>
      </c>
      <c r="F644" s="1" t="s">
        <v>1194</v>
      </c>
      <c r="G644" s="4" t="s">
        <v>1195</v>
      </c>
      <c r="H644" s="1" t="s">
        <v>15</v>
      </c>
      <c r="I644" s="1" t="s">
        <v>659</v>
      </c>
      <c r="J644" s="1">
        <v>1</v>
      </c>
      <c r="K644">
        <v>238</v>
      </c>
      <c r="L644" t="str">
        <f>IFERROR(VLOOKUP(K644,긍정기사R!B:C,2,0),"")</f>
        <v/>
      </c>
    </row>
    <row r="645" spans="1:12" ht="14.4" x14ac:dyDescent="0.3">
      <c r="A645" s="2">
        <v>7163</v>
      </c>
      <c r="B645" s="3" t="s">
        <v>4475</v>
      </c>
      <c r="C645" s="3" t="s">
        <v>1196</v>
      </c>
      <c r="D645" s="1" t="s">
        <v>655</v>
      </c>
      <c r="E645" s="1" t="s">
        <v>1197</v>
      </c>
      <c r="F645" s="1" t="s">
        <v>1198</v>
      </c>
      <c r="G645" s="4" t="s">
        <v>1199</v>
      </c>
      <c r="H645" s="1" t="s">
        <v>15</v>
      </c>
      <c r="I645" s="1" t="s">
        <v>659</v>
      </c>
      <c r="J645" s="1">
        <v>1</v>
      </c>
      <c r="K645">
        <v>239</v>
      </c>
      <c r="L645" t="str">
        <f>IFERROR(VLOOKUP(K645,긍정기사R!B:C,2,0),"")</f>
        <v>P</v>
      </c>
    </row>
    <row r="646" spans="1:12" ht="14.4" hidden="1" x14ac:dyDescent="0.3">
      <c r="A646" s="2">
        <v>7181</v>
      </c>
      <c r="B646" s="3" t="s">
        <v>4475</v>
      </c>
      <c r="C646" s="3" t="s">
        <v>1200</v>
      </c>
      <c r="D646" s="1" t="s">
        <v>655</v>
      </c>
      <c r="E646" s="1" t="s">
        <v>1201</v>
      </c>
      <c r="F646" s="1" t="s">
        <v>1202</v>
      </c>
      <c r="G646" s="4" t="s">
        <v>1203</v>
      </c>
      <c r="H646" s="1" t="s">
        <v>15</v>
      </c>
      <c r="I646" s="1" t="s">
        <v>659</v>
      </c>
      <c r="J646" s="1">
        <v>1</v>
      </c>
      <c r="K646">
        <v>240</v>
      </c>
      <c r="L646" t="str">
        <f>IFERROR(VLOOKUP(K646,긍정기사R!B:C,2,0),"")</f>
        <v/>
      </c>
    </row>
    <row r="647" spans="1:12" ht="14.4" hidden="1" x14ac:dyDescent="0.3">
      <c r="A647" s="2">
        <v>7278</v>
      </c>
      <c r="B647" s="3" t="s">
        <v>4475</v>
      </c>
      <c r="C647" s="3" t="s">
        <v>1204</v>
      </c>
      <c r="D647" s="1" t="s">
        <v>655</v>
      </c>
      <c r="E647" s="1" t="s">
        <v>1205</v>
      </c>
      <c r="F647" s="1" t="s">
        <v>1206</v>
      </c>
      <c r="G647" s="4" t="s">
        <v>1207</v>
      </c>
      <c r="H647" s="1" t="s">
        <v>15</v>
      </c>
      <c r="I647" s="1" t="s">
        <v>659</v>
      </c>
      <c r="J647" s="1">
        <v>1</v>
      </c>
      <c r="K647">
        <v>241</v>
      </c>
      <c r="L647" t="str">
        <f>IFERROR(VLOOKUP(K647,긍정기사R!B:C,2,0),"")</f>
        <v/>
      </c>
    </row>
    <row r="648" spans="1:12" ht="14.4" hidden="1" x14ac:dyDescent="0.3">
      <c r="A648" s="2">
        <v>7284</v>
      </c>
      <c r="B648" s="3" t="s">
        <v>4475</v>
      </c>
      <c r="C648" s="3" t="s">
        <v>1208</v>
      </c>
      <c r="D648" s="1" t="s">
        <v>655</v>
      </c>
      <c r="E648" s="1" t="s">
        <v>1209</v>
      </c>
      <c r="F648" s="1" t="s">
        <v>1210</v>
      </c>
      <c r="G648" s="4" t="s">
        <v>1211</v>
      </c>
      <c r="H648" s="1" t="s">
        <v>15</v>
      </c>
      <c r="I648" s="1" t="s">
        <v>659</v>
      </c>
      <c r="J648" s="1">
        <v>1</v>
      </c>
      <c r="K648">
        <v>242</v>
      </c>
      <c r="L648" t="str">
        <f>IFERROR(VLOOKUP(K648,긍정기사R!B:C,2,0),"")</f>
        <v/>
      </c>
    </row>
    <row r="649" spans="1:12" ht="14.4" x14ac:dyDescent="0.3">
      <c r="A649" s="2">
        <v>7462</v>
      </c>
      <c r="B649" s="3" t="s">
        <v>4475</v>
      </c>
      <c r="C649" s="3" t="s">
        <v>1216</v>
      </c>
      <c r="D649" s="1" t="s">
        <v>655</v>
      </c>
      <c r="E649" s="1" t="s">
        <v>1217</v>
      </c>
      <c r="F649" s="1" t="s">
        <v>1218</v>
      </c>
      <c r="G649" s="4" t="s">
        <v>1219</v>
      </c>
      <c r="H649" s="1" t="s">
        <v>15</v>
      </c>
      <c r="I649" s="1" t="s">
        <v>659</v>
      </c>
      <c r="J649" s="1">
        <v>1</v>
      </c>
      <c r="K649">
        <v>243</v>
      </c>
      <c r="L649" t="str">
        <f>IFERROR(VLOOKUP(K649,긍정기사R!B:C,2,0),"")</f>
        <v>P</v>
      </c>
    </row>
    <row r="650" spans="1:12" ht="14.4" x14ac:dyDescent="0.3">
      <c r="A650" s="2">
        <v>7493</v>
      </c>
      <c r="B650" s="3" t="s">
        <v>4475</v>
      </c>
      <c r="C650" s="3" t="s">
        <v>1220</v>
      </c>
      <c r="D650" s="1" t="s">
        <v>655</v>
      </c>
      <c r="E650" s="1" t="s">
        <v>1221</v>
      </c>
      <c r="F650" s="1" t="s">
        <v>1222</v>
      </c>
      <c r="G650" s="4" t="s">
        <v>1223</v>
      </c>
      <c r="H650" s="1" t="s">
        <v>15</v>
      </c>
      <c r="I650" s="1" t="s">
        <v>659</v>
      </c>
      <c r="J650" s="1">
        <v>1</v>
      </c>
      <c r="K650">
        <v>244</v>
      </c>
      <c r="L650" t="str">
        <f>IFERROR(VLOOKUP(K650,긍정기사R!B:C,2,0),"")</f>
        <v>P</v>
      </c>
    </row>
    <row r="651" spans="1:12" ht="14.4" hidden="1" x14ac:dyDescent="0.3">
      <c r="A651" s="2">
        <v>7521</v>
      </c>
      <c r="B651" s="3" t="s">
        <v>4475</v>
      </c>
      <c r="C651" s="3" t="s">
        <v>1224</v>
      </c>
      <c r="D651" s="1" t="s">
        <v>1225</v>
      </c>
      <c r="E651" s="1" t="s">
        <v>1226</v>
      </c>
      <c r="F651" s="1" t="s">
        <v>1227</v>
      </c>
      <c r="G651" s="4" t="s">
        <v>1228</v>
      </c>
      <c r="H651" s="1" t="s">
        <v>15</v>
      </c>
      <c r="I651" s="1" t="s">
        <v>659</v>
      </c>
      <c r="J651" s="1">
        <v>1</v>
      </c>
      <c r="K651">
        <v>245</v>
      </c>
      <c r="L651" t="str">
        <f>IFERROR(VLOOKUP(K651,긍정기사R!B:C,2,0),"")</f>
        <v/>
      </c>
    </row>
    <row r="652" spans="1:12" ht="14.4" hidden="1" x14ac:dyDescent="0.3">
      <c r="A652" s="2">
        <v>7533</v>
      </c>
      <c r="B652" s="3" t="s">
        <v>4475</v>
      </c>
      <c r="C652" s="3" t="s">
        <v>1229</v>
      </c>
      <c r="D652" s="1" t="s">
        <v>655</v>
      </c>
      <c r="E652" s="1" t="s">
        <v>1230</v>
      </c>
      <c r="F652" s="1" t="s">
        <v>1231</v>
      </c>
      <c r="G652" s="4" t="s">
        <v>1232</v>
      </c>
      <c r="H652" s="1" t="s">
        <v>15</v>
      </c>
      <c r="I652" s="1" t="s">
        <v>659</v>
      </c>
      <c r="J652" s="1">
        <v>1</v>
      </c>
      <c r="K652">
        <v>246</v>
      </c>
      <c r="L652" t="str">
        <f>IFERROR(VLOOKUP(K652,긍정기사R!B:C,2,0),"")</f>
        <v/>
      </c>
    </row>
    <row r="653" spans="1:12" ht="14.4" hidden="1" x14ac:dyDescent="0.3">
      <c r="A653" s="2">
        <v>7544</v>
      </c>
      <c r="B653" s="3" t="s">
        <v>4475</v>
      </c>
      <c r="C653" s="3" t="s">
        <v>1233</v>
      </c>
      <c r="D653" s="1" t="s">
        <v>1225</v>
      </c>
      <c r="E653" s="1" t="s">
        <v>1234</v>
      </c>
      <c r="F653" s="1" t="s">
        <v>1235</v>
      </c>
      <c r="G653" s="4" t="s">
        <v>1236</v>
      </c>
      <c r="H653" s="1" t="s">
        <v>15</v>
      </c>
      <c r="I653" s="1" t="s">
        <v>659</v>
      </c>
      <c r="J653" s="1">
        <v>1</v>
      </c>
      <c r="K653">
        <v>247</v>
      </c>
      <c r="L653" t="str">
        <f>IFERROR(VLOOKUP(K653,긍정기사R!B:C,2,0),"")</f>
        <v/>
      </c>
    </row>
    <row r="654" spans="1:12" ht="14.4" hidden="1" x14ac:dyDescent="0.3">
      <c r="A654" s="2">
        <v>7578</v>
      </c>
      <c r="B654" s="3" t="s">
        <v>4475</v>
      </c>
      <c r="C654" s="3" t="s">
        <v>1237</v>
      </c>
      <c r="D654" s="1" t="s">
        <v>1225</v>
      </c>
      <c r="E654" s="1" t="s">
        <v>1238</v>
      </c>
      <c r="F654" s="1" t="s">
        <v>1239</v>
      </c>
      <c r="G654" s="4" t="s">
        <v>1240</v>
      </c>
      <c r="H654" s="1" t="s">
        <v>15</v>
      </c>
      <c r="I654" s="1" t="s">
        <v>659</v>
      </c>
      <c r="J654" s="1">
        <v>1</v>
      </c>
      <c r="K654">
        <v>248</v>
      </c>
      <c r="L654" t="str">
        <f>IFERROR(VLOOKUP(K654,긍정기사R!B:C,2,0),"")</f>
        <v/>
      </c>
    </row>
    <row r="655" spans="1:12" ht="14.4" hidden="1" x14ac:dyDescent="0.3">
      <c r="A655" s="2">
        <v>7583</v>
      </c>
      <c r="B655" s="3" t="s">
        <v>4475</v>
      </c>
      <c r="C655" s="3" t="s">
        <v>1241</v>
      </c>
      <c r="D655" s="1" t="s">
        <v>655</v>
      </c>
      <c r="E655" s="1" t="s">
        <v>1242</v>
      </c>
      <c r="F655" s="1" t="s">
        <v>1243</v>
      </c>
      <c r="G655" s="4" t="s">
        <v>1244</v>
      </c>
      <c r="H655" s="1" t="s">
        <v>15</v>
      </c>
      <c r="I655" s="1" t="s">
        <v>659</v>
      </c>
      <c r="J655" s="1">
        <v>1</v>
      </c>
      <c r="K655">
        <v>249</v>
      </c>
      <c r="L655" t="str">
        <f>IFERROR(VLOOKUP(K655,긍정기사R!B:C,2,0),"")</f>
        <v/>
      </c>
    </row>
    <row r="656" spans="1:12" ht="14.4" hidden="1" x14ac:dyDescent="0.3">
      <c r="A656" s="2">
        <v>7623</v>
      </c>
      <c r="B656" s="3" t="s">
        <v>4475</v>
      </c>
      <c r="C656" s="3" t="s">
        <v>1245</v>
      </c>
      <c r="D656" s="1" t="s">
        <v>1225</v>
      </c>
      <c r="E656" s="1" t="s">
        <v>1246</v>
      </c>
      <c r="F656" s="1" t="s">
        <v>1247</v>
      </c>
      <c r="G656" s="4" t="s">
        <v>1248</v>
      </c>
      <c r="H656" s="1" t="s">
        <v>15</v>
      </c>
      <c r="I656" s="1" t="s">
        <v>659</v>
      </c>
      <c r="J656" s="1">
        <v>1</v>
      </c>
      <c r="K656">
        <v>250</v>
      </c>
      <c r="L656" t="str">
        <f>IFERROR(VLOOKUP(K656,긍정기사R!B:C,2,0),"")</f>
        <v/>
      </c>
    </row>
    <row r="657" spans="1:12" ht="14.4" hidden="1" x14ac:dyDescent="0.3">
      <c r="A657" s="2">
        <v>7659</v>
      </c>
      <c r="B657" s="3" t="s">
        <v>4475</v>
      </c>
      <c r="C657" s="3" t="s">
        <v>1249</v>
      </c>
      <c r="D657" s="1" t="s">
        <v>655</v>
      </c>
      <c r="E657" s="1" t="s">
        <v>1250</v>
      </c>
      <c r="F657" s="1" t="s">
        <v>1251</v>
      </c>
      <c r="G657" s="4" t="s">
        <v>1252</v>
      </c>
      <c r="H657" s="1" t="s">
        <v>15</v>
      </c>
      <c r="I657" s="1" t="s">
        <v>659</v>
      </c>
      <c r="J657" s="1">
        <v>1</v>
      </c>
      <c r="K657">
        <v>251</v>
      </c>
      <c r="L657" t="str">
        <f>IFERROR(VLOOKUP(K657,긍정기사R!B:C,2,0),"")</f>
        <v/>
      </c>
    </row>
    <row r="658" spans="1:12" ht="14.4" hidden="1" x14ac:dyDescent="0.3">
      <c r="A658" s="2">
        <v>7679</v>
      </c>
      <c r="B658" s="3" t="s">
        <v>4475</v>
      </c>
      <c r="C658" s="3" t="s">
        <v>1257</v>
      </c>
      <c r="D658" s="1" t="s">
        <v>1225</v>
      </c>
      <c r="E658" s="1" t="s">
        <v>1258</v>
      </c>
      <c r="F658" s="1" t="s">
        <v>1259</v>
      </c>
      <c r="G658" s="4" t="s">
        <v>1260</v>
      </c>
      <c r="H658" s="1" t="s">
        <v>15</v>
      </c>
      <c r="I658" s="1" t="s">
        <v>659</v>
      </c>
      <c r="J658" s="1">
        <v>1</v>
      </c>
      <c r="K658">
        <v>252</v>
      </c>
      <c r="L658" t="str">
        <f>IFERROR(VLOOKUP(K658,긍정기사R!B:C,2,0),"")</f>
        <v/>
      </c>
    </row>
    <row r="659" spans="1:12" ht="14.4" hidden="1" x14ac:dyDescent="0.3">
      <c r="A659" s="2">
        <v>7755</v>
      </c>
      <c r="B659" s="3" t="s">
        <v>4475</v>
      </c>
      <c r="C659" s="3" t="s">
        <v>1265</v>
      </c>
      <c r="D659" s="1" t="s">
        <v>1225</v>
      </c>
      <c r="E659" s="1" t="s">
        <v>1266</v>
      </c>
      <c r="F659" s="1" t="s">
        <v>1267</v>
      </c>
      <c r="G659" s="4" t="s">
        <v>1268</v>
      </c>
      <c r="H659" s="1" t="s">
        <v>15</v>
      </c>
      <c r="I659" s="1" t="s">
        <v>659</v>
      </c>
      <c r="J659" s="1">
        <v>1</v>
      </c>
      <c r="K659">
        <v>253</v>
      </c>
      <c r="L659" t="str">
        <f>IFERROR(VLOOKUP(K659,긍정기사R!B:C,2,0),"")</f>
        <v/>
      </c>
    </row>
    <row r="660" spans="1:12" ht="14.4" hidden="1" x14ac:dyDescent="0.3">
      <c r="A660" s="2">
        <v>7876</v>
      </c>
      <c r="B660" s="3" t="s">
        <v>4475</v>
      </c>
      <c r="C660" s="3" t="s">
        <v>1269</v>
      </c>
      <c r="D660" s="1" t="s">
        <v>655</v>
      </c>
      <c r="E660" s="1" t="s">
        <v>1270</v>
      </c>
      <c r="F660" s="1" t="s">
        <v>1271</v>
      </c>
      <c r="G660" s="4" t="s">
        <v>1272</v>
      </c>
      <c r="H660" s="1" t="s">
        <v>15</v>
      </c>
      <c r="I660" s="1" t="s">
        <v>659</v>
      </c>
      <c r="J660" s="1">
        <v>1</v>
      </c>
      <c r="K660">
        <v>254</v>
      </c>
      <c r="L660" t="str">
        <f>IFERROR(VLOOKUP(K660,긍정기사R!B:C,2,0),"")</f>
        <v/>
      </c>
    </row>
    <row r="661" spans="1:12" ht="14.4" hidden="1" x14ac:dyDescent="0.3">
      <c r="A661" s="2">
        <v>7890</v>
      </c>
      <c r="B661" s="3" t="s">
        <v>4475</v>
      </c>
      <c r="C661" s="3" t="s">
        <v>1273</v>
      </c>
      <c r="D661" s="1" t="s">
        <v>1225</v>
      </c>
      <c r="E661" s="1" t="s">
        <v>1274</v>
      </c>
      <c r="F661" s="1" t="s">
        <v>1275</v>
      </c>
      <c r="G661" s="4" t="s">
        <v>1276</v>
      </c>
      <c r="H661" s="1" t="s">
        <v>15</v>
      </c>
      <c r="I661" s="1" t="s">
        <v>659</v>
      </c>
      <c r="J661" s="1">
        <v>1</v>
      </c>
      <c r="K661">
        <v>255</v>
      </c>
      <c r="L661" t="str">
        <f>IFERROR(VLOOKUP(K661,긍정기사R!B:C,2,0),"")</f>
        <v/>
      </c>
    </row>
    <row r="662" spans="1:12" ht="14.4" hidden="1" x14ac:dyDescent="0.3">
      <c r="A662" s="2">
        <v>7954</v>
      </c>
      <c r="B662" s="3" t="s">
        <v>4475</v>
      </c>
      <c r="C662" s="3" t="s">
        <v>1285</v>
      </c>
      <c r="D662" s="1" t="s">
        <v>655</v>
      </c>
      <c r="E662" s="1" t="s">
        <v>1286</v>
      </c>
      <c r="F662" s="1" t="s">
        <v>1287</v>
      </c>
      <c r="G662" s="4" t="s">
        <v>1288</v>
      </c>
      <c r="H662" s="1" t="s">
        <v>15</v>
      </c>
      <c r="I662" s="1" t="s">
        <v>659</v>
      </c>
      <c r="J662" s="1">
        <v>1</v>
      </c>
      <c r="K662">
        <v>256</v>
      </c>
      <c r="L662" t="str">
        <f>IFERROR(VLOOKUP(K662,긍정기사R!B:C,2,0),"")</f>
        <v/>
      </c>
    </row>
    <row r="663" spans="1:12" ht="14.4" hidden="1" x14ac:dyDescent="0.3">
      <c r="A663" s="2">
        <v>7960</v>
      </c>
      <c r="B663" s="3" t="s">
        <v>4475</v>
      </c>
      <c r="C663" s="3" t="s">
        <v>1289</v>
      </c>
      <c r="D663" s="1" t="s">
        <v>655</v>
      </c>
      <c r="E663" s="1" t="s">
        <v>1290</v>
      </c>
      <c r="F663" s="1" t="s">
        <v>1291</v>
      </c>
      <c r="G663" s="4" t="s">
        <v>1292</v>
      </c>
      <c r="H663" s="1" t="s">
        <v>15</v>
      </c>
      <c r="I663" s="1" t="s">
        <v>659</v>
      </c>
      <c r="J663" s="1">
        <v>1</v>
      </c>
      <c r="K663">
        <v>257</v>
      </c>
      <c r="L663" t="str">
        <f>IFERROR(VLOOKUP(K663,긍정기사R!B:C,2,0),"")</f>
        <v/>
      </c>
    </row>
    <row r="664" spans="1:12" ht="14.4" hidden="1" x14ac:dyDescent="0.3">
      <c r="A664" s="2">
        <v>7987</v>
      </c>
      <c r="B664" s="3" t="s">
        <v>4475</v>
      </c>
      <c r="C664" s="3" t="s">
        <v>1293</v>
      </c>
      <c r="D664" s="1" t="s">
        <v>1225</v>
      </c>
      <c r="E664" s="1" t="s">
        <v>1294</v>
      </c>
      <c r="F664" s="1" t="s">
        <v>1295</v>
      </c>
      <c r="G664" s="4" t="s">
        <v>1296</v>
      </c>
      <c r="H664" s="1" t="s">
        <v>15</v>
      </c>
      <c r="I664" s="1" t="s">
        <v>659</v>
      </c>
      <c r="J664" s="1">
        <v>1</v>
      </c>
      <c r="K664">
        <v>258</v>
      </c>
      <c r="L664" t="str">
        <f>IFERROR(VLOOKUP(K664,긍정기사R!B:C,2,0),"")</f>
        <v/>
      </c>
    </row>
    <row r="665" spans="1:12" ht="14.4" hidden="1" x14ac:dyDescent="0.3">
      <c r="A665" s="2">
        <v>3</v>
      </c>
      <c r="B665" s="3" t="s">
        <v>3824</v>
      </c>
      <c r="C665" s="3" t="s">
        <v>1297</v>
      </c>
      <c r="D665" s="1" t="s">
        <v>1298</v>
      </c>
      <c r="E665" s="1" t="s">
        <v>1299</v>
      </c>
      <c r="F665" s="1" t="s">
        <v>1300</v>
      </c>
      <c r="G665" s="4" t="s">
        <v>1301</v>
      </c>
      <c r="H665" s="1" t="s">
        <v>15</v>
      </c>
      <c r="I665" s="1" t="s">
        <v>1302</v>
      </c>
      <c r="J665" s="1">
        <v>1</v>
      </c>
      <c r="K665">
        <v>259</v>
      </c>
      <c r="L665" t="str">
        <f>IFERROR(VLOOKUP(K665,긍정기사R!B:C,2,0),"")</f>
        <v/>
      </c>
    </row>
    <row r="666" spans="1:12" ht="14.4" hidden="1" x14ac:dyDescent="0.3">
      <c r="A666" s="2">
        <v>22</v>
      </c>
      <c r="B666" s="3" t="s">
        <v>3824</v>
      </c>
      <c r="C666" s="3" t="s">
        <v>1303</v>
      </c>
      <c r="D666" s="1" t="s">
        <v>1304</v>
      </c>
      <c r="E666" s="1" t="s">
        <v>1305</v>
      </c>
      <c r="F666" s="1" t="s">
        <v>1306</v>
      </c>
      <c r="G666" s="4" t="s">
        <v>1307</v>
      </c>
      <c r="H666" s="1" t="s">
        <v>15</v>
      </c>
      <c r="I666" s="1" t="s">
        <v>1302</v>
      </c>
      <c r="J666" s="1">
        <v>1</v>
      </c>
      <c r="K666">
        <v>260</v>
      </c>
      <c r="L666" t="str">
        <f>IFERROR(VLOOKUP(K666,긍정기사R!B:C,2,0),"")</f>
        <v/>
      </c>
    </row>
    <row r="667" spans="1:12" ht="14.4" hidden="1" x14ac:dyDescent="0.3">
      <c r="A667" s="2">
        <v>98</v>
      </c>
      <c r="B667" s="3" t="s">
        <v>3824</v>
      </c>
      <c r="C667" s="3" t="s">
        <v>1316</v>
      </c>
      <c r="D667" s="1" t="s">
        <v>1304</v>
      </c>
      <c r="E667" s="1" t="s">
        <v>1317</v>
      </c>
      <c r="F667" s="1" t="s">
        <v>1318</v>
      </c>
      <c r="G667" s="4" t="s">
        <v>1319</v>
      </c>
      <c r="H667" s="1" t="s">
        <v>15</v>
      </c>
      <c r="I667" s="1" t="s">
        <v>1302</v>
      </c>
      <c r="J667" s="1">
        <v>1</v>
      </c>
      <c r="K667">
        <v>261</v>
      </c>
      <c r="L667" t="str">
        <f>IFERROR(VLOOKUP(K667,긍정기사R!B:C,2,0),"")</f>
        <v/>
      </c>
    </row>
    <row r="668" spans="1:12" ht="14.4" hidden="1" x14ac:dyDescent="0.3">
      <c r="A668" s="2">
        <v>154</v>
      </c>
      <c r="B668" s="3" t="s">
        <v>3824</v>
      </c>
      <c r="C668" s="3" t="s">
        <v>1320</v>
      </c>
      <c r="D668" s="1" t="s">
        <v>1304</v>
      </c>
      <c r="E668" s="1" t="s">
        <v>1321</v>
      </c>
      <c r="F668" s="1" t="s">
        <v>1322</v>
      </c>
      <c r="G668" s="4" t="s">
        <v>1323</v>
      </c>
      <c r="H668" s="1" t="s">
        <v>15</v>
      </c>
      <c r="I668" s="1" t="s">
        <v>1302</v>
      </c>
      <c r="J668" s="1">
        <v>1</v>
      </c>
      <c r="K668">
        <v>262</v>
      </c>
      <c r="L668" t="str">
        <f>IFERROR(VLOOKUP(K668,긍정기사R!B:C,2,0),"")</f>
        <v/>
      </c>
    </row>
    <row r="669" spans="1:12" ht="14.4" hidden="1" x14ac:dyDescent="0.3">
      <c r="A669" s="2">
        <v>221</v>
      </c>
      <c r="B669" s="3" t="s">
        <v>3824</v>
      </c>
      <c r="C669" s="3" t="s">
        <v>34</v>
      </c>
      <c r="D669" s="1" t="s">
        <v>1304</v>
      </c>
      <c r="E669" s="1" t="s">
        <v>1328</v>
      </c>
      <c r="F669" s="1" t="s">
        <v>1329</v>
      </c>
      <c r="G669" s="4" t="s">
        <v>1330</v>
      </c>
      <c r="H669" s="1" t="s">
        <v>15</v>
      </c>
      <c r="I669" s="1" t="s">
        <v>1302</v>
      </c>
      <c r="J669" s="1">
        <v>1</v>
      </c>
      <c r="K669">
        <v>263</v>
      </c>
      <c r="L669" t="str">
        <f>IFERROR(VLOOKUP(K669,긍정기사R!B:C,2,0),"")</f>
        <v/>
      </c>
    </row>
    <row r="670" spans="1:12" ht="14.4" hidden="1" x14ac:dyDescent="0.3">
      <c r="A670" s="2">
        <v>291</v>
      </c>
      <c r="B670" s="3" t="s">
        <v>3824</v>
      </c>
      <c r="C670" s="3" t="s">
        <v>1331</v>
      </c>
      <c r="D670" s="1" t="s">
        <v>1298</v>
      </c>
      <c r="E670" s="1" t="s">
        <v>1332</v>
      </c>
      <c r="F670" s="1" t="s">
        <v>1333</v>
      </c>
      <c r="G670" s="4" t="s">
        <v>1334</v>
      </c>
      <c r="H670" s="1" t="s">
        <v>15</v>
      </c>
      <c r="I670" s="1" t="s">
        <v>1302</v>
      </c>
      <c r="J670" s="1">
        <v>1</v>
      </c>
      <c r="K670">
        <v>264</v>
      </c>
      <c r="L670" t="str">
        <f>IFERROR(VLOOKUP(K670,긍정기사R!B:C,2,0),"")</f>
        <v/>
      </c>
    </row>
    <row r="671" spans="1:12" ht="14.4" hidden="1" x14ac:dyDescent="0.3">
      <c r="A671" s="2">
        <v>334</v>
      </c>
      <c r="B671" s="3" t="s">
        <v>3824</v>
      </c>
      <c r="C671" s="3" t="s">
        <v>1335</v>
      </c>
      <c r="D671" s="1" t="s">
        <v>1298</v>
      </c>
      <c r="E671" s="1" t="s">
        <v>1336</v>
      </c>
      <c r="F671" s="1" t="s">
        <v>1337</v>
      </c>
      <c r="G671" s="4" t="s">
        <v>1338</v>
      </c>
      <c r="H671" s="1" t="s">
        <v>15</v>
      </c>
      <c r="I671" s="1" t="s">
        <v>1302</v>
      </c>
      <c r="J671" s="1">
        <v>1</v>
      </c>
      <c r="K671">
        <v>265</v>
      </c>
      <c r="L671" t="str">
        <f>IFERROR(VLOOKUP(K671,긍정기사R!B:C,2,0),"")</f>
        <v/>
      </c>
    </row>
    <row r="672" spans="1:12" ht="14.4" hidden="1" x14ac:dyDescent="0.3">
      <c r="A672" s="2">
        <v>388</v>
      </c>
      <c r="B672" s="3" t="s">
        <v>3824</v>
      </c>
      <c r="C672" s="3" t="s">
        <v>1339</v>
      </c>
      <c r="D672" s="1" t="s">
        <v>1298</v>
      </c>
      <c r="E672" s="1" t="s">
        <v>1340</v>
      </c>
      <c r="F672" s="1" t="s">
        <v>1341</v>
      </c>
      <c r="G672" s="4" t="s">
        <v>1342</v>
      </c>
      <c r="H672" s="1" t="s">
        <v>15</v>
      </c>
      <c r="I672" s="1" t="s">
        <v>1302</v>
      </c>
      <c r="J672" s="1">
        <v>1</v>
      </c>
      <c r="K672">
        <v>266</v>
      </c>
      <c r="L672" t="str">
        <f>IFERROR(VLOOKUP(K672,긍정기사R!B:C,2,0),"")</f>
        <v/>
      </c>
    </row>
    <row r="673" spans="1:12" ht="14.4" x14ac:dyDescent="0.3">
      <c r="A673" s="2">
        <v>413</v>
      </c>
      <c r="B673" s="3" t="s">
        <v>3824</v>
      </c>
      <c r="C673" s="3" t="s">
        <v>1343</v>
      </c>
      <c r="D673" s="1" t="s">
        <v>1298</v>
      </c>
      <c r="E673" s="1" t="s">
        <v>1344</v>
      </c>
      <c r="F673" s="1" t="s">
        <v>1345</v>
      </c>
      <c r="G673" s="4" t="s">
        <v>1346</v>
      </c>
      <c r="H673" s="1" t="s">
        <v>15</v>
      </c>
      <c r="I673" s="1" t="s">
        <v>1302</v>
      </c>
      <c r="J673" s="1">
        <v>1</v>
      </c>
      <c r="K673">
        <v>267</v>
      </c>
      <c r="L673" t="str">
        <f>IFERROR(VLOOKUP(K673,긍정기사R!B:C,2,0),"")</f>
        <v>P</v>
      </c>
    </row>
    <row r="674" spans="1:12" ht="14.4" x14ac:dyDescent="0.3">
      <c r="A674" s="2">
        <v>432</v>
      </c>
      <c r="B674" s="3" t="s">
        <v>3824</v>
      </c>
      <c r="C674" s="3" t="s">
        <v>1351</v>
      </c>
      <c r="D674" s="1" t="s">
        <v>1298</v>
      </c>
      <c r="E674" s="1" t="s">
        <v>1352</v>
      </c>
      <c r="F674" s="1" t="s">
        <v>1353</v>
      </c>
      <c r="G674" s="4" t="s">
        <v>1354</v>
      </c>
      <c r="H674" s="1" t="s">
        <v>15</v>
      </c>
      <c r="I674" s="1" t="s">
        <v>1302</v>
      </c>
      <c r="J674" s="1">
        <v>1</v>
      </c>
      <c r="K674">
        <v>268</v>
      </c>
      <c r="L674" t="str">
        <f>IFERROR(VLOOKUP(K674,긍정기사R!B:C,2,0),"")</f>
        <v>P</v>
      </c>
    </row>
    <row r="675" spans="1:12" ht="14.4" hidden="1" x14ac:dyDescent="0.3">
      <c r="A675" s="2">
        <v>483</v>
      </c>
      <c r="B675" s="3" t="s">
        <v>3824</v>
      </c>
      <c r="C675" s="3" t="s">
        <v>1355</v>
      </c>
      <c r="D675" s="1" t="s">
        <v>1304</v>
      </c>
      <c r="E675" s="1" t="s">
        <v>1356</v>
      </c>
      <c r="F675" s="1" t="s">
        <v>1357</v>
      </c>
      <c r="G675" s="4" t="s">
        <v>1358</v>
      </c>
      <c r="H675" s="1" t="s">
        <v>15</v>
      </c>
      <c r="I675" s="1" t="s">
        <v>1302</v>
      </c>
      <c r="J675" s="1">
        <v>1</v>
      </c>
      <c r="K675">
        <v>269</v>
      </c>
      <c r="L675" t="str">
        <f>IFERROR(VLOOKUP(K675,긍정기사R!B:C,2,0),"")</f>
        <v/>
      </c>
    </row>
    <row r="676" spans="1:12" ht="14.4" hidden="1" x14ac:dyDescent="0.3">
      <c r="A676" s="2">
        <v>514</v>
      </c>
      <c r="B676" s="3" t="s">
        <v>3824</v>
      </c>
      <c r="C676" s="3" t="s">
        <v>1359</v>
      </c>
      <c r="D676" s="1" t="s">
        <v>1304</v>
      </c>
      <c r="E676" s="1" t="s">
        <v>1360</v>
      </c>
      <c r="F676" s="1" t="s">
        <v>1361</v>
      </c>
      <c r="G676" s="4" t="s">
        <v>1362</v>
      </c>
      <c r="H676" s="1" t="s">
        <v>15</v>
      </c>
      <c r="I676" s="1" t="s">
        <v>1302</v>
      </c>
      <c r="J676" s="1">
        <v>1</v>
      </c>
      <c r="K676">
        <v>270</v>
      </c>
      <c r="L676" t="str">
        <f>IFERROR(VLOOKUP(K676,긍정기사R!B:C,2,0),"")</f>
        <v/>
      </c>
    </row>
    <row r="677" spans="1:12" ht="14.4" x14ac:dyDescent="0.3">
      <c r="A677" s="2">
        <v>545</v>
      </c>
      <c r="B677" s="3" t="s">
        <v>3824</v>
      </c>
      <c r="C677" s="3" t="s">
        <v>1363</v>
      </c>
      <c r="D677" s="1" t="s">
        <v>1298</v>
      </c>
      <c r="E677" s="1" t="s">
        <v>1364</v>
      </c>
      <c r="F677" s="1" t="s">
        <v>1365</v>
      </c>
      <c r="G677" s="4" t="s">
        <v>1366</v>
      </c>
      <c r="H677" s="1" t="s">
        <v>15</v>
      </c>
      <c r="I677" s="1" t="s">
        <v>1302</v>
      </c>
      <c r="J677" s="1">
        <v>1</v>
      </c>
      <c r="K677">
        <v>271</v>
      </c>
      <c r="L677" t="str">
        <f>IFERROR(VLOOKUP(K677,긍정기사R!B:C,2,0),"")</f>
        <v>P</v>
      </c>
    </row>
    <row r="678" spans="1:12" ht="14.4" x14ac:dyDescent="0.3">
      <c r="A678" s="2">
        <v>546</v>
      </c>
      <c r="B678" s="3" t="s">
        <v>3824</v>
      </c>
      <c r="C678" s="3" t="s">
        <v>1367</v>
      </c>
      <c r="D678" s="1" t="s">
        <v>1298</v>
      </c>
      <c r="E678" s="1" t="s">
        <v>1368</v>
      </c>
      <c r="F678" s="1" t="s">
        <v>1369</v>
      </c>
      <c r="G678" s="4" t="s">
        <v>1370</v>
      </c>
      <c r="H678" s="1" t="s">
        <v>15</v>
      </c>
      <c r="I678" s="1" t="s">
        <v>1302</v>
      </c>
      <c r="J678" s="1">
        <v>1</v>
      </c>
      <c r="K678">
        <v>272</v>
      </c>
      <c r="L678" t="str">
        <f>IFERROR(VLOOKUP(K678,긍정기사R!B:C,2,0),"")</f>
        <v>P</v>
      </c>
    </row>
    <row r="679" spans="1:12" ht="14.4" hidden="1" x14ac:dyDescent="0.3">
      <c r="A679" s="2">
        <v>580</v>
      </c>
      <c r="B679" s="3" t="s">
        <v>3824</v>
      </c>
      <c r="C679" s="3" t="s">
        <v>1371</v>
      </c>
      <c r="D679" s="1" t="s">
        <v>1304</v>
      </c>
      <c r="E679" s="1" t="s">
        <v>1372</v>
      </c>
      <c r="F679" s="1" t="s">
        <v>1373</v>
      </c>
      <c r="G679" s="4" t="s">
        <v>1374</v>
      </c>
      <c r="H679" s="1" t="s">
        <v>15</v>
      </c>
      <c r="I679" s="1" t="s">
        <v>1302</v>
      </c>
      <c r="J679" s="1">
        <v>1</v>
      </c>
      <c r="K679">
        <v>273</v>
      </c>
      <c r="L679" t="str">
        <f>IFERROR(VLOOKUP(K679,긍정기사R!B:C,2,0),"")</f>
        <v/>
      </c>
    </row>
    <row r="680" spans="1:12" ht="14.4" x14ac:dyDescent="0.3">
      <c r="A680" s="2">
        <v>585</v>
      </c>
      <c r="B680" s="3" t="s">
        <v>3824</v>
      </c>
      <c r="C680" s="3" t="s">
        <v>1379</v>
      </c>
      <c r="D680" s="1" t="s">
        <v>1298</v>
      </c>
      <c r="E680" s="1" t="s">
        <v>1380</v>
      </c>
      <c r="F680" s="1" t="s">
        <v>1381</v>
      </c>
      <c r="G680" s="4" t="s">
        <v>1382</v>
      </c>
      <c r="H680" s="1" t="s">
        <v>15</v>
      </c>
      <c r="I680" s="1" t="s">
        <v>1302</v>
      </c>
      <c r="J680" s="1">
        <v>1</v>
      </c>
      <c r="K680">
        <v>274</v>
      </c>
      <c r="L680" t="str">
        <f>IFERROR(VLOOKUP(K680,긍정기사R!B:C,2,0),"")</f>
        <v>P</v>
      </c>
    </row>
    <row r="681" spans="1:12" ht="14.4" hidden="1" x14ac:dyDescent="0.3">
      <c r="A681" s="2">
        <v>633</v>
      </c>
      <c r="B681" s="3" t="s">
        <v>3824</v>
      </c>
      <c r="C681" s="3" t="s">
        <v>1391</v>
      </c>
      <c r="D681" s="1" t="s">
        <v>1304</v>
      </c>
      <c r="E681" s="1" t="s">
        <v>1392</v>
      </c>
      <c r="F681" s="1" t="s">
        <v>1393</v>
      </c>
      <c r="G681" s="4" t="s">
        <v>1394</v>
      </c>
      <c r="H681" s="1" t="s">
        <v>15</v>
      </c>
      <c r="I681" s="1" t="s">
        <v>1302</v>
      </c>
      <c r="J681" s="1">
        <v>1</v>
      </c>
      <c r="K681">
        <v>275</v>
      </c>
      <c r="L681" t="str">
        <f>IFERROR(VLOOKUP(K681,긍정기사R!B:C,2,0),"")</f>
        <v/>
      </c>
    </row>
    <row r="682" spans="1:12" ht="14.4" x14ac:dyDescent="0.3">
      <c r="A682" s="2">
        <v>678</v>
      </c>
      <c r="B682" s="3" t="s">
        <v>3824</v>
      </c>
      <c r="C682" s="3" t="s">
        <v>1399</v>
      </c>
      <c r="D682" s="1" t="s">
        <v>1304</v>
      </c>
      <c r="E682" s="1" t="s">
        <v>1400</v>
      </c>
      <c r="F682" s="1" t="s">
        <v>1401</v>
      </c>
      <c r="G682" s="4" t="s">
        <v>1402</v>
      </c>
      <c r="H682" s="1" t="s">
        <v>15</v>
      </c>
      <c r="I682" s="1" t="s">
        <v>1302</v>
      </c>
      <c r="J682" s="1">
        <v>1</v>
      </c>
      <c r="K682">
        <v>276</v>
      </c>
      <c r="L682" t="str">
        <f>IFERROR(VLOOKUP(K682,긍정기사R!B:C,2,0),"")</f>
        <v>P</v>
      </c>
    </row>
    <row r="683" spans="1:12" ht="14.4" hidden="1" x14ac:dyDescent="0.3">
      <c r="A683" s="2">
        <v>749</v>
      </c>
      <c r="B683" s="3" t="s">
        <v>3824</v>
      </c>
      <c r="C683" s="3" t="s">
        <v>1407</v>
      </c>
      <c r="D683" s="1" t="s">
        <v>1298</v>
      </c>
      <c r="E683" s="1" t="s">
        <v>1408</v>
      </c>
      <c r="F683" s="1" t="s">
        <v>1409</v>
      </c>
      <c r="G683" s="4" t="s">
        <v>1410</v>
      </c>
      <c r="H683" s="1" t="s">
        <v>15</v>
      </c>
      <c r="I683" s="1" t="s">
        <v>1302</v>
      </c>
      <c r="J683" s="1">
        <v>1</v>
      </c>
      <c r="K683">
        <v>277</v>
      </c>
      <c r="L683" t="str">
        <f>IFERROR(VLOOKUP(K683,긍정기사R!B:C,2,0),"")</f>
        <v/>
      </c>
    </row>
    <row r="684" spans="1:12" ht="14.4" x14ac:dyDescent="0.3">
      <c r="A684" s="2">
        <v>797</v>
      </c>
      <c r="B684" s="3" t="s">
        <v>3824</v>
      </c>
      <c r="C684" s="3" t="s">
        <v>1411</v>
      </c>
      <c r="D684" s="1" t="s">
        <v>1298</v>
      </c>
      <c r="E684" s="1" t="s">
        <v>1412</v>
      </c>
      <c r="F684" s="1" t="s">
        <v>1413</v>
      </c>
      <c r="G684" s="4" t="s">
        <v>1414</v>
      </c>
      <c r="H684" s="1" t="s">
        <v>15</v>
      </c>
      <c r="I684" s="1" t="s">
        <v>1302</v>
      </c>
      <c r="J684" s="1">
        <v>1</v>
      </c>
      <c r="K684">
        <v>278</v>
      </c>
      <c r="L684" t="str">
        <f>IFERROR(VLOOKUP(K684,긍정기사R!B:C,2,0),"")</f>
        <v>P</v>
      </c>
    </row>
    <row r="685" spans="1:12" ht="14.4" hidden="1" x14ac:dyDescent="0.3">
      <c r="A685" s="2">
        <v>812</v>
      </c>
      <c r="B685" s="3" t="s">
        <v>3824</v>
      </c>
      <c r="C685" s="3" t="s">
        <v>1415</v>
      </c>
      <c r="D685" s="1" t="s">
        <v>1298</v>
      </c>
      <c r="E685" s="1" t="s">
        <v>1416</v>
      </c>
      <c r="F685" s="1" t="s">
        <v>1417</v>
      </c>
      <c r="G685" s="4" t="s">
        <v>1418</v>
      </c>
      <c r="H685" s="1" t="s">
        <v>15</v>
      </c>
      <c r="I685" s="1" t="s">
        <v>1302</v>
      </c>
      <c r="J685" s="1">
        <v>1</v>
      </c>
      <c r="K685">
        <v>279</v>
      </c>
      <c r="L685" t="str">
        <f>IFERROR(VLOOKUP(K685,긍정기사R!B:C,2,0),"")</f>
        <v/>
      </c>
    </row>
    <row r="686" spans="1:12" ht="14.4" x14ac:dyDescent="0.3">
      <c r="A686" s="2">
        <v>819</v>
      </c>
      <c r="B686" s="3" t="s">
        <v>3824</v>
      </c>
      <c r="C686" s="3" t="s">
        <v>1419</v>
      </c>
      <c r="D686" s="1" t="s">
        <v>1304</v>
      </c>
      <c r="E686" s="1" t="s">
        <v>1420</v>
      </c>
      <c r="F686" s="1" t="s">
        <v>1421</v>
      </c>
      <c r="G686" s="4" t="s">
        <v>1422</v>
      </c>
      <c r="H686" s="1" t="s">
        <v>15</v>
      </c>
      <c r="I686" s="1" t="s">
        <v>1302</v>
      </c>
      <c r="J686" s="1">
        <v>1</v>
      </c>
      <c r="K686">
        <v>280</v>
      </c>
      <c r="L686" t="str">
        <f>IFERROR(VLOOKUP(K686,긍정기사R!B:C,2,0),"")</f>
        <v>P</v>
      </c>
    </row>
    <row r="687" spans="1:12" ht="14.4" hidden="1" x14ac:dyDescent="0.3">
      <c r="A687" s="2">
        <v>846</v>
      </c>
      <c r="B687" s="3" t="s">
        <v>3824</v>
      </c>
      <c r="C687" s="3" t="s">
        <v>1423</v>
      </c>
      <c r="D687" s="1" t="s">
        <v>1298</v>
      </c>
      <c r="E687" s="1" t="s">
        <v>1424</v>
      </c>
      <c r="F687" s="1" t="s">
        <v>1425</v>
      </c>
      <c r="G687" s="4" t="s">
        <v>1426</v>
      </c>
      <c r="H687" s="1" t="s">
        <v>15</v>
      </c>
      <c r="I687" s="1" t="s">
        <v>1302</v>
      </c>
      <c r="J687" s="1">
        <v>1</v>
      </c>
      <c r="K687">
        <v>281</v>
      </c>
      <c r="L687" t="str">
        <f>IFERROR(VLOOKUP(K687,긍정기사R!B:C,2,0),"")</f>
        <v/>
      </c>
    </row>
    <row r="688" spans="1:12" ht="14.4" hidden="1" x14ac:dyDescent="0.3">
      <c r="A688" s="2">
        <v>857</v>
      </c>
      <c r="B688" s="3" t="s">
        <v>3824</v>
      </c>
      <c r="C688" s="3" t="s">
        <v>1427</v>
      </c>
      <c r="D688" s="1" t="s">
        <v>1298</v>
      </c>
      <c r="E688" s="1" t="s">
        <v>1428</v>
      </c>
      <c r="F688" s="1" t="s">
        <v>1429</v>
      </c>
      <c r="G688" s="4" t="s">
        <v>1430</v>
      </c>
      <c r="H688" s="1" t="s">
        <v>15</v>
      </c>
      <c r="I688" s="1" t="s">
        <v>1302</v>
      </c>
      <c r="J688" s="1">
        <v>1</v>
      </c>
      <c r="K688">
        <v>282</v>
      </c>
      <c r="L688" t="str">
        <f>IFERROR(VLOOKUP(K688,긍정기사R!B:C,2,0),"")</f>
        <v/>
      </c>
    </row>
    <row r="689" spans="1:12" ht="14.4" hidden="1" x14ac:dyDescent="0.3">
      <c r="A689" s="2">
        <v>870</v>
      </c>
      <c r="B689" s="3" t="s">
        <v>3824</v>
      </c>
      <c r="C689" s="3" t="s">
        <v>1431</v>
      </c>
      <c r="D689" s="1" t="s">
        <v>1304</v>
      </c>
      <c r="E689" s="1" t="s">
        <v>1432</v>
      </c>
      <c r="F689" s="1" t="s">
        <v>1433</v>
      </c>
      <c r="G689" s="4" t="s">
        <v>1434</v>
      </c>
      <c r="H689" s="1" t="s">
        <v>15</v>
      </c>
      <c r="I689" s="1" t="s">
        <v>1302</v>
      </c>
      <c r="J689" s="1">
        <v>1</v>
      </c>
      <c r="K689">
        <v>283</v>
      </c>
      <c r="L689" t="str">
        <f>IFERROR(VLOOKUP(K689,긍정기사R!B:C,2,0),"")</f>
        <v/>
      </c>
    </row>
    <row r="690" spans="1:12" ht="14.4" hidden="1" x14ac:dyDescent="0.3">
      <c r="A690" s="2">
        <v>895</v>
      </c>
      <c r="B690" s="3" t="s">
        <v>3824</v>
      </c>
      <c r="C690" s="3" t="s">
        <v>1435</v>
      </c>
      <c r="D690" s="1" t="s">
        <v>1298</v>
      </c>
      <c r="E690" s="1" t="s">
        <v>1436</v>
      </c>
      <c r="F690" s="1" t="s">
        <v>1437</v>
      </c>
      <c r="G690" s="4" t="s">
        <v>1438</v>
      </c>
      <c r="H690" s="1" t="s">
        <v>15</v>
      </c>
      <c r="I690" s="1" t="s">
        <v>1302</v>
      </c>
      <c r="J690" s="1">
        <v>1</v>
      </c>
      <c r="K690">
        <v>284</v>
      </c>
      <c r="L690" t="str">
        <f>IFERROR(VLOOKUP(K690,긍정기사R!B:C,2,0),"")</f>
        <v/>
      </c>
    </row>
    <row r="691" spans="1:12" ht="14.4" hidden="1" x14ac:dyDescent="0.3">
      <c r="A691" s="2">
        <v>930</v>
      </c>
      <c r="B691" s="3" t="s">
        <v>3824</v>
      </c>
      <c r="C691" s="3" t="s">
        <v>713</v>
      </c>
      <c r="D691" s="1" t="s">
        <v>1298</v>
      </c>
      <c r="E691" s="1" t="s">
        <v>1439</v>
      </c>
      <c r="F691" s="1" t="s">
        <v>1440</v>
      </c>
      <c r="G691" s="4" t="s">
        <v>1441</v>
      </c>
      <c r="H691" s="1" t="s">
        <v>15</v>
      </c>
      <c r="I691" s="1" t="s">
        <v>1302</v>
      </c>
      <c r="J691" s="1">
        <v>1</v>
      </c>
      <c r="K691">
        <v>285</v>
      </c>
      <c r="L691" t="str">
        <f>IFERROR(VLOOKUP(K691,긍정기사R!B:C,2,0),"")</f>
        <v/>
      </c>
    </row>
    <row r="692" spans="1:12" ht="14.4" hidden="1" x14ac:dyDescent="0.3">
      <c r="A692" s="2">
        <v>935</v>
      </c>
      <c r="B692" s="3" t="s">
        <v>3824</v>
      </c>
      <c r="C692" s="3" t="s">
        <v>713</v>
      </c>
      <c r="D692" s="1" t="s">
        <v>1298</v>
      </c>
      <c r="E692" s="1" t="s">
        <v>1442</v>
      </c>
      <c r="F692" s="1" t="s">
        <v>1440</v>
      </c>
      <c r="G692" s="4" t="s">
        <v>1443</v>
      </c>
      <c r="H692" s="1" t="s">
        <v>15</v>
      </c>
      <c r="I692" s="1" t="s">
        <v>1302</v>
      </c>
      <c r="J692" s="1">
        <v>1</v>
      </c>
      <c r="K692">
        <v>286</v>
      </c>
      <c r="L692" t="str">
        <f>IFERROR(VLOOKUP(K692,긍정기사R!B:C,2,0),"")</f>
        <v/>
      </c>
    </row>
    <row r="693" spans="1:12" ht="14.4" x14ac:dyDescent="0.3">
      <c r="A693" s="2">
        <v>944</v>
      </c>
      <c r="B693" s="3" t="s">
        <v>3824</v>
      </c>
      <c r="C693" s="3" t="s">
        <v>1444</v>
      </c>
      <c r="D693" s="1" t="s">
        <v>1298</v>
      </c>
      <c r="E693" s="1" t="s">
        <v>1445</v>
      </c>
      <c r="F693" s="1" t="s">
        <v>1446</v>
      </c>
      <c r="G693" s="4" t="s">
        <v>1447</v>
      </c>
      <c r="H693" s="1" t="s">
        <v>15</v>
      </c>
      <c r="I693" s="1" t="s">
        <v>1302</v>
      </c>
      <c r="J693" s="1">
        <v>1</v>
      </c>
      <c r="K693">
        <v>287</v>
      </c>
      <c r="L693" t="str">
        <f>IFERROR(VLOOKUP(K693,긍정기사R!B:C,2,0),"")</f>
        <v>P</v>
      </c>
    </row>
    <row r="694" spans="1:12" ht="14.4" hidden="1" x14ac:dyDescent="0.3">
      <c r="A694" s="2">
        <v>950</v>
      </c>
      <c r="B694" s="3" t="s">
        <v>3824</v>
      </c>
      <c r="C694" s="3" t="s">
        <v>1448</v>
      </c>
      <c r="D694" s="1" t="s">
        <v>1298</v>
      </c>
      <c r="E694" s="1" t="s">
        <v>1449</v>
      </c>
      <c r="F694" s="1" t="s">
        <v>1450</v>
      </c>
      <c r="G694" s="4" t="s">
        <v>1451</v>
      </c>
      <c r="H694" s="1" t="s">
        <v>15</v>
      </c>
      <c r="I694" s="1" t="s">
        <v>1302</v>
      </c>
      <c r="J694" s="1">
        <v>1</v>
      </c>
      <c r="K694">
        <v>288</v>
      </c>
      <c r="L694" t="str">
        <f>IFERROR(VLOOKUP(K694,긍정기사R!B:C,2,0),"")</f>
        <v/>
      </c>
    </row>
    <row r="695" spans="1:12" ht="14.4" hidden="1" x14ac:dyDescent="0.3">
      <c r="A695" s="2">
        <v>972</v>
      </c>
      <c r="B695" s="3" t="s">
        <v>3824</v>
      </c>
      <c r="C695" s="3" t="s">
        <v>1452</v>
      </c>
      <c r="D695" s="1" t="s">
        <v>1304</v>
      </c>
      <c r="E695" s="1" t="s">
        <v>1453</v>
      </c>
      <c r="F695" s="1" t="s">
        <v>1454</v>
      </c>
      <c r="G695" s="4" t="s">
        <v>1455</v>
      </c>
      <c r="H695" s="1" t="s">
        <v>15</v>
      </c>
      <c r="I695" s="1" t="s">
        <v>1302</v>
      </c>
      <c r="J695" s="1">
        <v>1</v>
      </c>
      <c r="K695">
        <v>289</v>
      </c>
      <c r="L695" t="str">
        <f>IFERROR(VLOOKUP(K695,긍정기사R!B:C,2,0),"")</f>
        <v/>
      </c>
    </row>
    <row r="696" spans="1:12" ht="14.4" hidden="1" x14ac:dyDescent="0.3">
      <c r="A696" s="2">
        <v>1026</v>
      </c>
      <c r="B696" s="3" t="s">
        <v>3824</v>
      </c>
      <c r="C696" s="3" t="s">
        <v>1456</v>
      </c>
      <c r="D696" s="1" t="s">
        <v>1298</v>
      </c>
      <c r="E696" s="1" t="s">
        <v>1457</v>
      </c>
      <c r="F696" s="1" t="s">
        <v>1458</v>
      </c>
      <c r="G696" s="4" t="s">
        <v>1459</v>
      </c>
      <c r="H696" s="1" t="s">
        <v>15</v>
      </c>
      <c r="I696" s="1" t="s">
        <v>1302</v>
      </c>
      <c r="J696" s="1">
        <v>1</v>
      </c>
      <c r="K696">
        <v>290</v>
      </c>
      <c r="L696" t="str">
        <f>IFERROR(VLOOKUP(K696,긍정기사R!B:C,2,0),"")</f>
        <v/>
      </c>
    </row>
    <row r="697" spans="1:12" ht="14.4" x14ac:dyDescent="0.3">
      <c r="A697" s="2">
        <v>1074</v>
      </c>
      <c r="B697" s="3" t="s">
        <v>3824</v>
      </c>
      <c r="C697" s="3" t="s">
        <v>1464</v>
      </c>
      <c r="D697" s="1" t="s">
        <v>1298</v>
      </c>
      <c r="E697" s="1" t="s">
        <v>1465</v>
      </c>
      <c r="F697" s="1" t="s">
        <v>1466</v>
      </c>
      <c r="G697" s="4" t="s">
        <v>1467</v>
      </c>
      <c r="H697" s="1" t="s">
        <v>15</v>
      </c>
      <c r="I697" s="1" t="s">
        <v>1302</v>
      </c>
      <c r="J697" s="1">
        <v>1</v>
      </c>
      <c r="K697">
        <v>291</v>
      </c>
      <c r="L697" t="str">
        <f>IFERROR(VLOOKUP(K697,긍정기사R!B:C,2,0),"")</f>
        <v>P</v>
      </c>
    </row>
    <row r="698" spans="1:12" ht="14.4" hidden="1" x14ac:dyDescent="0.3">
      <c r="A698" s="2">
        <v>1083</v>
      </c>
      <c r="B698" s="3" t="s">
        <v>3824</v>
      </c>
      <c r="C698" s="3" t="s">
        <v>1468</v>
      </c>
      <c r="D698" s="1" t="s">
        <v>1298</v>
      </c>
      <c r="E698" s="1" t="s">
        <v>1469</v>
      </c>
      <c r="F698" s="1" t="s">
        <v>1470</v>
      </c>
      <c r="G698" s="4" t="s">
        <v>1471</v>
      </c>
      <c r="H698" s="1" t="s">
        <v>15</v>
      </c>
      <c r="I698" s="1" t="s">
        <v>1302</v>
      </c>
      <c r="J698" s="1">
        <v>1</v>
      </c>
      <c r="K698">
        <v>292</v>
      </c>
      <c r="L698" t="str">
        <f>IFERROR(VLOOKUP(K698,긍정기사R!B:C,2,0),"")</f>
        <v/>
      </c>
    </row>
    <row r="699" spans="1:12" ht="14.4" x14ac:dyDescent="0.3">
      <c r="A699" s="2">
        <v>1203</v>
      </c>
      <c r="B699" s="3" t="s">
        <v>3824</v>
      </c>
      <c r="C699" s="3" t="s">
        <v>1472</v>
      </c>
      <c r="D699" s="1" t="s">
        <v>1304</v>
      </c>
      <c r="E699" s="1" t="s">
        <v>1473</v>
      </c>
      <c r="F699" s="1" t="s">
        <v>1474</v>
      </c>
      <c r="G699" s="4" t="s">
        <v>1475</v>
      </c>
      <c r="H699" s="1" t="s">
        <v>15</v>
      </c>
      <c r="I699" s="1" t="s">
        <v>1302</v>
      </c>
      <c r="J699" s="1">
        <v>1</v>
      </c>
      <c r="K699">
        <v>293</v>
      </c>
      <c r="L699" t="str">
        <f>IFERROR(VLOOKUP(K699,긍정기사R!B:C,2,0),"")</f>
        <v>P</v>
      </c>
    </row>
    <row r="700" spans="1:12" ht="14.4" x14ac:dyDescent="0.3">
      <c r="A700" s="2">
        <v>1236</v>
      </c>
      <c r="B700" s="3" t="s">
        <v>3824</v>
      </c>
      <c r="C700" s="3" t="s">
        <v>1476</v>
      </c>
      <c r="D700" s="1" t="s">
        <v>1304</v>
      </c>
      <c r="E700" s="1" t="s">
        <v>1477</v>
      </c>
      <c r="F700" s="1" t="s">
        <v>1478</v>
      </c>
      <c r="G700" s="4" t="s">
        <v>1479</v>
      </c>
      <c r="H700" s="1" t="s">
        <v>15</v>
      </c>
      <c r="I700" s="1" t="s">
        <v>1302</v>
      </c>
      <c r="J700" s="1">
        <v>1</v>
      </c>
      <c r="K700">
        <v>294</v>
      </c>
      <c r="L700" t="str">
        <f>IFERROR(VLOOKUP(K700,긍정기사R!B:C,2,0),"")</f>
        <v>P</v>
      </c>
    </row>
    <row r="701" spans="1:12" ht="14.4" x14ac:dyDescent="0.3">
      <c r="A701" s="2">
        <v>1241</v>
      </c>
      <c r="B701" s="3" t="s">
        <v>3824</v>
      </c>
      <c r="C701" s="3" t="s">
        <v>1480</v>
      </c>
      <c r="D701" s="1" t="s">
        <v>1304</v>
      </c>
      <c r="E701" s="1" t="s">
        <v>1481</v>
      </c>
      <c r="F701" s="1" t="s">
        <v>1482</v>
      </c>
      <c r="G701" s="4" t="s">
        <v>1483</v>
      </c>
      <c r="H701" s="1" t="s">
        <v>15</v>
      </c>
      <c r="I701" s="1" t="s">
        <v>1302</v>
      </c>
      <c r="J701" s="1">
        <v>1</v>
      </c>
      <c r="K701">
        <v>295</v>
      </c>
      <c r="L701" t="str">
        <f>IFERROR(VLOOKUP(K701,긍정기사R!B:C,2,0),"")</f>
        <v>P</v>
      </c>
    </row>
    <row r="702" spans="1:12" ht="14.4" hidden="1" x14ac:dyDescent="0.3">
      <c r="A702" s="2">
        <v>1309</v>
      </c>
      <c r="B702" s="3" t="s">
        <v>3824</v>
      </c>
      <c r="C702" s="3" t="s">
        <v>1484</v>
      </c>
      <c r="D702" s="1" t="s">
        <v>1304</v>
      </c>
      <c r="E702" s="1" t="s">
        <v>1485</v>
      </c>
      <c r="F702" s="1" t="s">
        <v>1486</v>
      </c>
      <c r="G702" s="4" t="s">
        <v>1487</v>
      </c>
      <c r="H702" s="1" t="s">
        <v>15</v>
      </c>
      <c r="I702" s="1" t="s">
        <v>1302</v>
      </c>
      <c r="J702" s="1">
        <v>1</v>
      </c>
      <c r="K702">
        <v>296</v>
      </c>
      <c r="L702" t="str">
        <f>IFERROR(VLOOKUP(K702,긍정기사R!B:C,2,0),"")</f>
        <v/>
      </c>
    </row>
    <row r="703" spans="1:12" ht="14.4" x14ac:dyDescent="0.3">
      <c r="A703" s="2">
        <v>1369</v>
      </c>
      <c r="B703" s="3" t="s">
        <v>3824</v>
      </c>
      <c r="C703" s="3" t="s">
        <v>1496</v>
      </c>
      <c r="D703" s="1" t="s">
        <v>1304</v>
      </c>
      <c r="E703" s="1" t="s">
        <v>1497</v>
      </c>
      <c r="F703" s="1" t="s">
        <v>1498</v>
      </c>
      <c r="G703" s="4" t="s">
        <v>1499</v>
      </c>
      <c r="H703" s="1" t="s">
        <v>15</v>
      </c>
      <c r="I703" s="1" t="s">
        <v>1302</v>
      </c>
      <c r="J703" s="1">
        <v>1</v>
      </c>
      <c r="K703">
        <v>297</v>
      </c>
      <c r="L703" t="str">
        <f>IFERROR(VLOOKUP(K703,긍정기사R!B:C,2,0),"")</f>
        <v>P</v>
      </c>
    </row>
    <row r="704" spans="1:12" ht="14.4" hidden="1" x14ac:dyDescent="0.3">
      <c r="A704" s="2">
        <v>1406</v>
      </c>
      <c r="B704" s="3" t="s">
        <v>3824</v>
      </c>
      <c r="C704" s="3" t="s">
        <v>1500</v>
      </c>
      <c r="D704" s="1" t="s">
        <v>1304</v>
      </c>
      <c r="E704" s="1" t="s">
        <v>1501</v>
      </c>
      <c r="F704" s="1" t="s">
        <v>1502</v>
      </c>
      <c r="G704" s="4" t="s">
        <v>1503</v>
      </c>
      <c r="H704" s="1" t="s">
        <v>15</v>
      </c>
      <c r="I704" s="1" t="s">
        <v>1302</v>
      </c>
      <c r="J704" s="1">
        <v>1</v>
      </c>
      <c r="K704">
        <v>298</v>
      </c>
      <c r="L704" t="str">
        <f>IFERROR(VLOOKUP(K704,긍정기사R!B:C,2,0),"")</f>
        <v/>
      </c>
    </row>
    <row r="705" spans="1:12" ht="14.4" hidden="1" x14ac:dyDescent="0.3">
      <c r="A705" s="2">
        <v>1482</v>
      </c>
      <c r="B705" s="3" t="s">
        <v>3824</v>
      </c>
      <c r="C705" s="3" t="s">
        <v>1507</v>
      </c>
      <c r="D705" s="1" t="s">
        <v>1304</v>
      </c>
      <c r="E705" s="1" t="s">
        <v>1508</v>
      </c>
      <c r="F705" s="1" t="s">
        <v>1509</v>
      </c>
      <c r="G705" s="4" t="s">
        <v>1510</v>
      </c>
      <c r="H705" s="1" t="s">
        <v>15</v>
      </c>
      <c r="I705" s="1" t="s">
        <v>1302</v>
      </c>
      <c r="J705" s="1">
        <v>1</v>
      </c>
      <c r="K705">
        <v>299</v>
      </c>
      <c r="L705" t="str">
        <f>IFERROR(VLOOKUP(K705,긍정기사R!B:C,2,0),"")</f>
        <v/>
      </c>
    </row>
    <row r="706" spans="1:12" ht="14.4" hidden="1" x14ac:dyDescent="0.3">
      <c r="A706" s="2">
        <v>1550</v>
      </c>
      <c r="B706" s="3" t="s">
        <v>3824</v>
      </c>
      <c r="C706" s="3" t="s">
        <v>1515</v>
      </c>
      <c r="D706" s="1" t="s">
        <v>1304</v>
      </c>
      <c r="E706" s="1" t="s">
        <v>1516</v>
      </c>
      <c r="F706" s="1" t="s">
        <v>1517</v>
      </c>
      <c r="G706" s="4" t="s">
        <v>1518</v>
      </c>
      <c r="H706" s="1" t="s">
        <v>15</v>
      </c>
      <c r="I706" s="1" t="s">
        <v>1302</v>
      </c>
      <c r="J706" s="1">
        <v>1</v>
      </c>
      <c r="K706">
        <v>300</v>
      </c>
      <c r="L706" t="str">
        <f>IFERROR(VLOOKUP(K706,긍정기사R!B:C,2,0),"")</f>
        <v/>
      </c>
    </row>
    <row r="707" spans="1:12" ht="14.4" hidden="1" x14ac:dyDescent="0.3">
      <c r="A707" s="2">
        <v>1599</v>
      </c>
      <c r="B707" s="3" t="s">
        <v>3824</v>
      </c>
      <c r="C707" s="3" t="s">
        <v>1519</v>
      </c>
      <c r="D707" s="1" t="s">
        <v>1304</v>
      </c>
      <c r="E707" s="1" t="s">
        <v>1520</v>
      </c>
      <c r="F707" s="1" t="s">
        <v>1521</v>
      </c>
      <c r="G707" s="4" t="s">
        <v>1522</v>
      </c>
      <c r="H707" s="1" t="s">
        <v>15</v>
      </c>
      <c r="I707" s="1" t="s">
        <v>1302</v>
      </c>
      <c r="J707" s="1">
        <v>1</v>
      </c>
      <c r="K707">
        <v>301</v>
      </c>
      <c r="L707" t="str">
        <f>IFERROR(VLOOKUP(K707,긍정기사R!B:C,2,0),"")</f>
        <v/>
      </c>
    </row>
    <row r="708" spans="1:12" ht="14.4" x14ac:dyDescent="0.3">
      <c r="A708" s="2">
        <v>1609</v>
      </c>
      <c r="B708" s="3" t="s">
        <v>3824</v>
      </c>
      <c r="C708" s="3" t="s">
        <v>1523</v>
      </c>
      <c r="D708" s="1" t="s">
        <v>1304</v>
      </c>
      <c r="E708" s="1" t="s">
        <v>1524</v>
      </c>
      <c r="F708" s="1" t="s">
        <v>1525</v>
      </c>
      <c r="G708" s="4" t="s">
        <v>1526</v>
      </c>
      <c r="H708" s="1" t="s">
        <v>15</v>
      </c>
      <c r="I708" s="1" t="s">
        <v>1302</v>
      </c>
      <c r="J708" s="1">
        <v>1</v>
      </c>
      <c r="K708">
        <v>302</v>
      </c>
      <c r="L708" t="str">
        <f>IFERROR(VLOOKUP(K708,긍정기사R!B:C,2,0),"")</f>
        <v>P</v>
      </c>
    </row>
    <row r="709" spans="1:12" ht="14.4" x14ac:dyDescent="0.3">
      <c r="A709" s="2">
        <v>1703</v>
      </c>
      <c r="B709" s="3" t="s">
        <v>3824</v>
      </c>
      <c r="C709" s="3" t="s">
        <v>1527</v>
      </c>
      <c r="D709" s="1" t="s">
        <v>1304</v>
      </c>
      <c r="E709" s="1" t="s">
        <v>1528</v>
      </c>
      <c r="F709" s="1" t="s">
        <v>1529</v>
      </c>
      <c r="G709" s="4" t="s">
        <v>1530</v>
      </c>
      <c r="H709" s="1" t="s">
        <v>15</v>
      </c>
      <c r="I709" s="1" t="s">
        <v>1302</v>
      </c>
      <c r="J709" s="1">
        <v>1</v>
      </c>
      <c r="K709">
        <v>303</v>
      </c>
      <c r="L709" t="str">
        <f>IFERROR(VLOOKUP(K709,긍정기사R!B:C,2,0),"")</f>
        <v>P</v>
      </c>
    </row>
    <row r="710" spans="1:12" ht="14.4" hidden="1" x14ac:dyDescent="0.3">
      <c r="A710" s="2">
        <v>1741</v>
      </c>
      <c r="B710" s="3" t="s">
        <v>3824</v>
      </c>
      <c r="C710" s="3" t="s">
        <v>1531</v>
      </c>
      <c r="D710" s="1" t="s">
        <v>1304</v>
      </c>
      <c r="E710" s="1" t="s">
        <v>1532</v>
      </c>
      <c r="F710" s="1" t="s">
        <v>1533</v>
      </c>
      <c r="G710" s="4" t="s">
        <v>1534</v>
      </c>
      <c r="H710" s="1" t="s">
        <v>15</v>
      </c>
      <c r="I710" s="1" t="s">
        <v>1302</v>
      </c>
      <c r="J710" s="1">
        <v>1</v>
      </c>
      <c r="K710">
        <v>304</v>
      </c>
      <c r="L710" t="str">
        <f>IFERROR(VLOOKUP(K710,긍정기사R!B:C,2,0),"")</f>
        <v/>
      </c>
    </row>
    <row r="711" spans="1:12" ht="14.4" x14ac:dyDescent="0.3">
      <c r="A711" s="2">
        <v>1754</v>
      </c>
      <c r="B711" s="3" t="s">
        <v>3824</v>
      </c>
      <c r="C711" s="3" t="s">
        <v>1535</v>
      </c>
      <c r="D711" s="1" t="s">
        <v>1304</v>
      </c>
      <c r="E711" s="1" t="s">
        <v>1536</v>
      </c>
      <c r="F711" s="1" t="s">
        <v>1537</v>
      </c>
      <c r="G711" s="4" t="s">
        <v>1538</v>
      </c>
      <c r="H711" s="1" t="s">
        <v>15</v>
      </c>
      <c r="I711" s="1" t="s">
        <v>1302</v>
      </c>
      <c r="J711" s="1">
        <v>1</v>
      </c>
      <c r="K711">
        <v>305</v>
      </c>
      <c r="L711" t="str">
        <f>IFERROR(VLOOKUP(K711,긍정기사R!B:C,2,0),"")</f>
        <v>P</v>
      </c>
    </row>
    <row r="712" spans="1:12" ht="14.4" hidden="1" x14ac:dyDescent="0.3">
      <c r="A712" s="2">
        <v>1792</v>
      </c>
      <c r="B712" s="3" t="s">
        <v>3824</v>
      </c>
      <c r="C712" s="3" t="s">
        <v>1539</v>
      </c>
      <c r="D712" s="1" t="s">
        <v>1304</v>
      </c>
      <c r="E712" s="1" t="s">
        <v>1540</v>
      </c>
      <c r="F712" s="1" t="s">
        <v>1541</v>
      </c>
      <c r="G712" s="4" t="s">
        <v>1542</v>
      </c>
      <c r="H712" s="1" t="s">
        <v>15</v>
      </c>
      <c r="I712" s="1" t="s">
        <v>1302</v>
      </c>
      <c r="J712" s="1">
        <v>1</v>
      </c>
      <c r="K712">
        <v>306</v>
      </c>
      <c r="L712" t="str">
        <f>IFERROR(VLOOKUP(K712,긍정기사R!B:C,2,0),"")</f>
        <v/>
      </c>
    </row>
    <row r="713" spans="1:12" ht="14.4" hidden="1" x14ac:dyDescent="0.3">
      <c r="A713" s="2">
        <v>1829</v>
      </c>
      <c r="B713" s="3" t="s">
        <v>3824</v>
      </c>
      <c r="C713" s="3" t="s">
        <v>246</v>
      </c>
      <c r="D713" s="1" t="s">
        <v>1304</v>
      </c>
      <c r="E713" s="1" t="s">
        <v>1543</v>
      </c>
      <c r="F713" s="1" t="s">
        <v>1544</v>
      </c>
      <c r="G713" s="4" t="s">
        <v>1545</v>
      </c>
      <c r="H713" s="1" t="s">
        <v>15</v>
      </c>
      <c r="I713" s="1" t="s">
        <v>1302</v>
      </c>
      <c r="J713" s="1">
        <v>1</v>
      </c>
      <c r="K713">
        <v>307</v>
      </c>
      <c r="L713" t="str">
        <f>IFERROR(VLOOKUP(K713,긍정기사R!B:C,2,0),"")</f>
        <v/>
      </c>
    </row>
    <row r="714" spans="1:12" ht="14.4" hidden="1" x14ac:dyDescent="0.3">
      <c r="A714" s="2">
        <v>1875</v>
      </c>
      <c r="B714" s="3" t="s">
        <v>3824</v>
      </c>
      <c r="C714" s="3" t="s">
        <v>1546</v>
      </c>
      <c r="D714" s="1" t="s">
        <v>1304</v>
      </c>
      <c r="E714" s="1" t="s">
        <v>1547</v>
      </c>
      <c r="F714" s="1" t="s">
        <v>1548</v>
      </c>
      <c r="G714" s="4" t="s">
        <v>1549</v>
      </c>
      <c r="H714" s="1" t="s">
        <v>15</v>
      </c>
      <c r="I714" s="1" t="s">
        <v>1302</v>
      </c>
      <c r="J714" s="1">
        <v>1</v>
      </c>
      <c r="K714">
        <v>308</v>
      </c>
      <c r="L714" t="str">
        <f>IFERROR(VLOOKUP(K714,긍정기사R!B:C,2,0),"")</f>
        <v/>
      </c>
    </row>
    <row r="715" spans="1:12" ht="14.4" hidden="1" x14ac:dyDescent="0.3">
      <c r="A715" s="2">
        <v>1971</v>
      </c>
      <c r="B715" s="3" t="s">
        <v>3824</v>
      </c>
      <c r="C715" s="3" t="s">
        <v>1554</v>
      </c>
      <c r="D715" s="1" t="s">
        <v>1304</v>
      </c>
      <c r="E715" s="1" t="s">
        <v>1555</v>
      </c>
      <c r="F715" s="1" t="s">
        <v>1556</v>
      </c>
      <c r="G715" s="4" t="s">
        <v>1557</v>
      </c>
      <c r="H715" s="1" t="s">
        <v>15</v>
      </c>
      <c r="I715" s="1" t="s">
        <v>1302</v>
      </c>
      <c r="J715" s="1">
        <v>1</v>
      </c>
      <c r="K715">
        <v>309</v>
      </c>
      <c r="L715" t="str">
        <f>IFERROR(VLOOKUP(K715,긍정기사R!B:C,2,0),"")</f>
        <v/>
      </c>
    </row>
    <row r="716" spans="1:12" ht="14.4" hidden="1" x14ac:dyDescent="0.3">
      <c r="A716" s="2">
        <v>2047</v>
      </c>
      <c r="B716" s="3" t="s">
        <v>3824</v>
      </c>
      <c r="C716" s="3" t="s">
        <v>1558</v>
      </c>
      <c r="D716" s="1" t="s">
        <v>1304</v>
      </c>
      <c r="E716" s="1" t="s">
        <v>1559</v>
      </c>
      <c r="F716" s="1" t="s">
        <v>1560</v>
      </c>
      <c r="G716" s="4" t="s">
        <v>1561</v>
      </c>
      <c r="H716" s="1" t="s">
        <v>15</v>
      </c>
      <c r="I716" s="1" t="s">
        <v>1302</v>
      </c>
      <c r="J716" s="1">
        <v>1</v>
      </c>
      <c r="K716">
        <v>310</v>
      </c>
      <c r="L716" t="str">
        <f>IFERROR(VLOOKUP(K716,긍정기사R!B:C,2,0),"")</f>
        <v/>
      </c>
    </row>
    <row r="717" spans="1:12" ht="14.4" hidden="1" x14ac:dyDescent="0.3">
      <c r="A717" s="2">
        <v>2050</v>
      </c>
      <c r="B717" s="3" t="s">
        <v>3824</v>
      </c>
      <c r="C717" s="3" t="s">
        <v>1562</v>
      </c>
      <c r="D717" s="1" t="s">
        <v>1304</v>
      </c>
      <c r="E717" s="1" t="s">
        <v>1563</v>
      </c>
      <c r="F717" s="1" t="s">
        <v>1564</v>
      </c>
      <c r="G717" s="4" t="s">
        <v>1565</v>
      </c>
      <c r="H717" s="1" t="s">
        <v>15</v>
      </c>
      <c r="I717" s="1" t="s">
        <v>1302</v>
      </c>
      <c r="J717" s="1">
        <v>1</v>
      </c>
      <c r="K717">
        <v>311</v>
      </c>
      <c r="L717" t="str">
        <f>IFERROR(VLOOKUP(K717,긍정기사R!B:C,2,0),"")</f>
        <v/>
      </c>
    </row>
    <row r="718" spans="1:12" ht="14.4" hidden="1" x14ac:dyDescent="0.3">
      <c r="A718" s="2">
        <v>2140</v>
      </c>
      <c r="B718" s="3" t="s">
        <v>3824</v>
      </c>
      <c r="C718" s="3" t="s">
        <v>1570</v>
      </c>
      <c r="D718" s="1" t="s">
        <v>1304</v>
      </c>
      <c r="E718" s="1" t="s">
        <v>1571</v>
      </c>
      <c r="F718" s="1" t="s">
        <v>1572</v>
      </c>
      <c r="G718" s="4" t="s">
        <v>1573</v>
      </c>
      <c r="H718" s="1" t="s">
        <v>15</v>
      </c>
      <c r="I718" s="1" t="s">
        <v>1302</v>
      </c>
      <c r="J718" s="1">
        <v>1</v>
      </c>
      <c r="K718">
        <v>312</v>
      </c>
      <c r="L718" t="str">
        <f>IFERROR(VLOOKUP(K718,긍정기사R!B:C,2,0),"")</f>
        <v/>
      </c>
    </row>
    <row r="719" spans="1:12" ht="14.4" x14ac:dyDescent="0.3">
      <c r="A719" s="2">
        <v>2472</v>
      </c>
      <c r="B719" s="3" t="s">
        <v>3824</v>
      </c>
      <c r="C719" s="3" t="s">
        <v>1582</v>
      </c>
      <c r="D719" s="1" t="s">
        <v>1304</v>
      </c>
      <c r="E719" s="1" t="s">
        <v>1583</v>
      </c>
      <c r="F719" s="1" t="s">
        <v>1584</v>
      </c>
      <c r="G719" s="4" t="s">
        <v>1585</v>
      </c>
      <c r="H719" s="1" t="s">
        <v>15</v>
      </c>
      <c r="I719" s="1" t="s">
        <v>1302</v>
      </c>
      <c r="J719" s="1">
        <v>1</v>
      </c>
      <c r="K719">
        <v>313</v>
      </c>
      <c r="L719" t="str">
        <f>IFERROR(VLOOKUP(K719,긍정기사R!B:C,2,0),"")</f>
        <v>P</v>
      </c>
    </row>
    <row r="720" spans="1:12" ht="14.4" hidden="1" x14ac:dyDescent="0.3">
      <c r="A720" s="2">
        <v>2519</v>
      </c>
      <c r="B720" s="3" t="s">
        <v>3824</v>
      </c>
      <c r="C720" s="3" t="s">
        <v>1586</v>
      </c>
      <c r="D720" s="1" t="s">
        <v>1304</v>
      </c>
      <c r="E720" s="1" t="s">
        <v>1587</v>
      </c>
      <c r="F720" s="1" t="s">
        <v>1588</v>
      </c>
      <c r="G720" s="4" t="s">
        <v>1589</v>
      </c>
      <c r="H720" s="1" t="s">
        <v>15</v>
      </c>
      <c r="I720" s="1" t="s">
        <v>1302</v>
      </c>
      <c r="J720" s="1">
        <v>1</v>
      </c>
      <c r="K720">
        <v>314</v>
      </c>
      <c r="L720" t="str">
        <f>IFERROR(VLOOKUP(K720,긍정기사R!B:C,2,0),"")</f>
        <v/>
      </c>
    </row>
    <row r="721" spans="1:12" ht="14.4" hidden="1" x14ac:dyDescent="0.3">
      <c r="A721" s="2">
        <v>2545</v>
      </c>
      <c r="B721" s="3" t="s">
        <v>3824</v>
      </c>
      <c r="C721" s="3" t="s">
        <v>1590</v>
      </c>
      <c r="D721" s="1" t="s">
        <v>1304</v>
      </c>
      <c r="E721" s="1" t="s">
        <v>1591</v>
      </c>
      <c r="F721" s="1" t="s">
        <v>1592</v>
      </c>
      <c r="G721" s="4" t="s">
        <v>1593</v>
      </c>
      <c r="H721" s="1" t="s">
        <v>15</v>
      </c>
      <c r="I721" s="1" t="s">
        <v>1302</v>
      </c>
      <c r="J721" s="1">
        <v>1</v>
      </c>
      <c r="K721">
        <v>315</v>
      </c>
      <c r="L721" t="str">
        <f>IFERROR(VLOOKUP(K721,긍정기사R!B:C,2,0),"")</f>
        <v/>
      </c>
    </row>
    <row r="722" spans="1:12" ht="14.4" x14ac:dyDescent="0.3">
      <c r="A722" s="2">
        <v>2552</v>
      </c>
      <c r="B722" s="3" t="s">
        <v>3824</v>
      </c>
      <c r="C722" s="3" t="s">
        <v>1594</v>
      </c>
      <c r="D722" s="1" t="s">
        <v>1304</v>
      </c>
      <c r="E722" s="1" t="s">
        <v>1595</v>
      </c>
      <c r="F722" s="1" t="s">
        <v>1596</v>
      </c>
      <c r="G722" s="4" t="s">
        <v>1597</v>
      </c>
      <c r="H722" s="1" t="s">
        <v>15</v>
      </c>
      <c r="I722" s="1" t="s">
        <v>1302</v>
      </c>
      <c r="J722" s="1">
        <v>1</v>
      </c>
      <c r="K722">
        <v>316</v>
      </c>
      <c r="L722" t="str">
        <f>IFERROR(VLOOKUP(K722,긍정기사R!B:C,2,0),"")</f>
        <v>P</v>
      </c>
    </row>
    <row r="723" spans="1:12" ht="14.4" hidden="1" x14ac:dyDescent="0.3">
      <c r="A723" s="2">
        <v>2619</v>
      </c>
      <c r="B723" s="3" t="s">
        <v>3824</v>
      </c>
      <c r="C723" s="3" t="s">
        <v>1598</v>
      </c>
      <c r="D723" s="1" t="s">
        <v>1304</v>
      </c>
      <c r="E723" s="1" t="s">
        <v>1599</v>
      </c>
      <c r="F723" s="1" t="s">
        <v>1600</v>
      </c>
      <c r="G723" s="4" t="s">
        <v>1601</v>
      </c>
      <c r="H723" s="1" t="s">
        <v>15</v>
      </c>
      <c r="I723" s="1" t="s">
        <v>1302</v>
      </c>
      <c r="J723" s="1">
        <v>1</v>
      </c>
      <c r="K723">
        <v>317</v>
      </c>
      <c r="L723" t="str">
        <f>IFERROR(VLOOKUP(K723,긍정기사R!B:C,2,0),"")</f>
        <v/>
      </c>
    </row>
    <row r="724" spans="1:12" ht="14.4" hidden="1" x14ac:dyDescent="0.3">
      <c r="A724" s="2">
        <v>2673</v>
      </c>
      <c r="B724" s="3" t="s">
        <v>3824</v>
      </c>
      <c r="C724" s="3" t="s">
        <v>1606</v>
      </c>
      <c r="D724" s="1" t="s">
        <v>1304</v>
      </c>
      <c r="E724" s="1" t="s">
        <v>1607</v>
      </c>
      <c r="F724" s="1" t="s">
        <v>1608</v>
      </c>
      <c r="G724" s="4" t="s">
        <v>1609</v>
      </c>
      <c r="H724" s="1" t="s">
        <v>15</v>
      </c>
      <c r="I724" s="1" t="s">
        <v>1302</v>
      </c>
      <c r="J724" s="1">
        <v>1</v>
      </c>
      <c r="K724">
        <v>318</v>
      </c>
      <c r="L724" t="str">
        <f>IFERROR(VLOOKUP(K724,긍정기사R!B:C,2,0),"")</f>
        <v/>
      </c>
    </row>
    <row r="725" spans="1:12" ht="14.4" x14ac:dyDescent="0.3">
      <c r="A725" s="2">
        <v>2828</v>
      </c>
      <c r="B725" s="3" t="s">
        <v>3824</v>
      </c>
      <c r="C725" s="3" t="s">
        <v>1614</v>
      </c>
      <c r="D725" s="1" t="s">
        <v>1304</v>
      </c>
      <c r="E725" s="1" t="s">
        <v>1615</v>
      </c>
      <c r="F725" s="1" t="s">
        <v>1616</v>
      </c>
      <c r="G725" s="4" t="s">
        <v>1617</v>
      </c>
      <c r="H725" s="1" t="s">
        <v>15</v>
      </c>
      <c r="I725" s="1" t="s">
        <v>1302</v>
      </c>
      <c r="J725" s="1">
        <v>1</v>
      </c>
      <c r="K725">
        <v>319</v>
      </c>
      <c r="L725" t="str">
        <f>IFERROR(VLOOKUP(K725,긍정기사R!B:C,2,0),"")</f>
        <v>P</v>
      </c>
    </row>
    <row r="726" spans="1:12" ht="14.4" hidden="1" x14ac:dyDescent="0.3">
      <c r="A726" s="2">
        <v>2891</v>
      </c>
      <c r="B726" s="3" t="s">
        <v>3824</v>
      </c>
      <c r="C726" s="3" t="s">
        <v>1618</v>
      </c>
      <c r="D726" s="1" t="s">
        <v>1304</v>
      </c>
      <c r="E726" s="1" t="s">
        <v>1619</v>
      </c>
      <c r="F726" s="1" t="s">
        <v>1620</v>
      </c>
      <c r="G726" s="4" t="s">
        <v>1621</v>
      </c>
      <c r="H726" s="1" t="s">
        <v>15</v>
      </c>
      <c r="I726" s="1" t="s">
        <v>1302</v>
      </c>
      <c r="J726" s="1">
        <v>1</v>
      </c>
      <c r="K726">
        <v>320</v>
      </c>
      <c r="L726" t="str">
        <f>IFERROR(VLOOKUP(K726,긍정기사R!B:C,2,0),"")</f>
        <v/>
      </c>
    </row>
    <row r="727" spans="1:12" ht="14.4" x14ac:dyDescent="0.3">
      <c r="A727" s="2">
        <v>2973</v>
      </c>
      <c r="B727" s="3" t="s">
        <v>3824</v>
      </c>
      <c r="C727" s="3" t="s">
        <v>1622</v>
      </c>
      <c r="D727" s="1" t="s">
        <v>1304</v>
      </c>
      <c r="E727" s="1" t="s">
        <v>1623</v>
      </c>
      <c r="F727" s="1" t="s">
        <v>1624</v>
      </c>
      <c r="G727" s="4" t="s">
        <v>1625</v>
      </c>
      <c r="H727" s="1" t="s">
        <v>15</v>
      </c>
      <c r="I727" s="1" t="s">
        <v>1302</v>
      </c>
      <c r="J727" s="1">
        <v>1</v>
      </c>
      <c r="K727">
        <v>321</v>
      </c>
      <c r="L727" t="str">
        <f>IFERROR(VLOOKUP(K727,긍정기사R!B:C,2,0),"")</f>
        <v>P</v>
      </c>
    </row>
    <row r="728" spans="1:12" ht="14.4" hidden="1" x14ac:dyDescent="0.3">
      <c r="A728" s="2">
        <v>2995</v>
      </c>
      <c r="B728" s="3" t="s">
        <v>3824</v>
      </c>
      <c r="C728" s="3" t="s">
        <v>1626</v>
      </c>
      <c r="D728" s="1" t="s">
        <v>1304</v>
      </c>
      <c r="E728" s="1" t="s">
        <v>1627</v>
      </c>
      <c r="F728" s="1" t="s">
        <v>1628</v>
      </c>
      <c r="G728" s="4" t="s">
        <v>1629</v>
      </c>
      <c r="H728" s="1" t="s">
        <v>15</v>
      </c>
      <c r="I728" s="1" t="s">
        <v>1302</v>
      </c>
      <c r="J728" s="1">
        <v>1</v>
      </c>
      <c r="K728">
        <v>322</v>
      </c>
      <c r="L728" t="str">
        <f>IFERROR(VLOOKUP(K728,긍정기사R!B:C,2,0),"")</f>
        <v/>
      </c>
    </row>
    <row r="729" spans="1:12" ht="14.4" x14ac:dyDescent="0.3">
      <c r="A729" s="2">
        <v>3013</v>
      </c>
      <c r="B729" s="3" t="s">
        <v>3824</v>
      </c>
      <c r="C729" s="3" t="s">
        <v>1630</v>
      </c>
      <c r="D729" s="1" t="s">
        <v>1304</v>
      </c>
      <c r="E729" s="1" t="s">
        <v>1631</v>
      </c>
      <c r="F729" s="1" t="s">
        <v>1632</v>
      </c>
      <c r="G729" s="4" t="s">
        <v>1633</v>
      </c>
      <c r="H729" s="1" t="s">
        <v>15</v>
      </c>
      <c r="I729" s="1" t="s">
        <v>1302</v>
      </c>
      <c r="J729" s="1">
        <v>1</v>
      </c>
      <c r="K729">
        <v>323</v>
      </c>
      <c r="L729" t="str">
        <f>IFERROR(VLOOKUP(K729,긍정기사R!B:C,2,0),"")</f>
        <v>P</v>
      </c>
    </row>
    <row r="730" spans="1:12" ht="14.4" x14ac:dyDescent="0.3">
      <c r="A730" s="2">
        <v>3024</v>
      </c>
      <c r="B730" s="3" t="s">
        <v>3824</v>
      </c>
      <c r="C730" s="3" t="s">
        <v>1634</v>
      </c>
      <c r="D730" s="1" t="s">
        <v>1304</v>
      </c>
      <c r="E730" s="1" t="s">
        <v>1635</v>
      </c>
      <c r="F730" s="1" t="s">
        <v>1636</v>
      </c>
      <c r="G730" s="4" t="s">
        <v>1637</v>
      </c>
      <c r="H730" s="1" t="s">
        <v>15</v>
      </c>
      <c r="I730" s="1" t="s">
        <v>1302</v>
      </c>
      <c r="J730" s="1">
        <v>1</v>
      </c>
      <c r="K730">
        <v>324</v>
      </c>
      <c r="L730" t="str">
        <f>IFERROR(VLOOKUP(K730,긍정기사R!B:C,2,0),"")</f>
        <v>P</v>
      </c>
    </row>
    <row r="731" spans="1:12" ht="14.4" hidden="1" x14ac:dyDescent="0.3">
      <c r="A731" s="2">
        <v>3045</v>
      </c>
      <c r="B731" s="3" t="s">
        <v>3824</v>
      </c>
      <c r="C731" s="3" t="s">
        <v>1638</v>
      </c>
      <c r="D731" s="1" t="s">
        <v>1304</v>
      </c>
      <c r="E731" s="1" t="s">
        <v>1639</v>
      </c>
      <c r="F731" s="1" t="s">
        <v>1640</v>
      </c>
      <c r="G731" s="4" t="s">
        <v>1641</v>
      </c>
      <c r="H731" s="1" t="s">
        <v>15</v>
      </c>
      <c r="I731" s="1" t="s">
        <v>1302</v>
      </c>
      <c r="J731" s="1">
        <v>1</v>
      </c>
      <c r="K731">
        <v>325</v>
      </c>
      <c r="L731" t="str">
        <f>IFERROR(VLOOKUP(K731,긍정기사R!B:C,2,0),"")</f>
        <v/>
      </c>
    </row>
    <row r="732" spans="1:12" ht="14.4" hidden="1" x14ac:dyDescent="0.3">
      <c r="A732" s="2">
        <v>3089</v>
      </c>
      <c r="B732" s="3" t="s">
        <v>3824</v>
      </c>
      <c r="C732" s="3" t="s">
        <v>1646</v>
      </c>
      <c r="D732" s="1" t="s">
        <v>1304</v>
      </c>
      <c r="E732" s="1" t="s">
        <v>1647</v>
      </c>
      <c r="F732" s="1" t="s">
        <v>1648</v>
      </c>
      <c r="G732" s="4" t="s">
        <v>1649</v>
      </c>
      <c r="H732" s="1" t="s">
        <v>15</v>
      </c>
      <c r="I732" s="1" t="s">
        <v>1302</v>
      </c>
      <c r="J732" s="1">
        <v>1</v>
      </c>
      <c r="K732">
        <v>326</v>
      </c>
      <c r="L732" t="str">
        <f>IFERROR(VLOOKUP(K732,긍정기사R!B:C,2,0),"")</f>
        <v/>
      </c>
    </row>
    <row r="733" spans="1:12" ht="14.4" x14ac:dyDescent="0.3">
      <c r="A733" s="2">
        <v>3128</v>
      </c>
      <c r="B733" s="3" t="s">
        <v>3824</v>
      </c>
      <c r="C733" s="3" t="s">
        <v>1650</v>
      </c>
      <c r="D733" s="1" t="s">
        <v>1304</v>
      </c>
      <c r="E733" s="1" t="s">
        <v>1651</v>
      </c>
      <c r="F733" s="1" t="s">
        <v>1652</v>
      </c>
      <c r="G733" s="4" t="s">
        <v>1653</v>
      </c>
      <c r="H733" s="1" t="s">
        <v>15</v>
      </c>
      <c r="I733" s="1" t="s">
        <v>1302</v>
      </c>
      <c r="J733" s="1">
        <v>1</v>
      </c>
      <c r="K733">
        <v>327</v>
      </c>
      <c r="L733" t="str">
        <f>IFERROR(VLOOKUP(K733,긍정기사R!B:C,2,0),"")</f>
        <v>P</v>
      </c>
    </row>
    <row r="734" spans="1:12" ht="14.4" hidden="1" x14ac:dyDescent="0.3">
      <c r="A734" s="2">
        <v>3165</v>
      </c>
      <c r="B734" s="3" t="s">
        <v>3824</v>
      </c>
      <c r="C734" s="3" t="s">
        <v>1654</v>
      </c>
      <c r="D734" s="1" t="s">
        <v>1304</v>
      </c>
      <c r="E734" s="1" t="s">
        <v>1655</v>
      </c>
      <c r="F734" s="1" t="s">
        <v>1656</v>
      </c>
      <c r="G734" s="4" t="s">
        <v>1657</v>
      </c>
      <c r="H734" s="1" t="s">
        <v>15</v>
      </c>
      <c r="I734" s="1" t="s">
        <v>1302</v>
      </c>
      <c r="J734" s="1">
        <v>1</v>
      </c>
      <c r="K734">
        <v>328</v>
      </c>
      <c r="L734" t="str">
        <f>IFERROR(VLOOKUP(K734,긍정기사R!B:C,2,0),"")</f>
        <v/>
      </c>
    </row>
    <row r="735" spans="1:12" ht="14.4" hidden="1" x14ac:dyDescent="0.3">
      <c r="A735" s="2">
        <v>3221</v>
      </c>
      <c r="B735" s="3" t="s">
        <v>3824</v>
      </c>
      <c r="C735" s="3" t="s">
        <v>1662</v>
      </c>
      <c r="D735" s="1" t="s">
        <v>1304</v>
      </c>
      <c r="E735" s="1" t="s">
        <v>1663</v>
      </c>
      <c r="F735" s="1" t="s">
        <v>1664</v>
      </c>
      <c r="G735" s="4" t="s">
        <v>1665</v>
      </c>
      <c r="H735" s="1" t="s">
        <v>15</v>
      </c>
      <c r="I735" s="1" t="s">
        <v>1302</v>
      </c>
      <c r="J735" s="1">
        <v>1</v>
      </c>
      <c r="K735">
        <v>329</v>
      </c>
      <c r="L735" t="str">
        <f>IFERROR(VLOOKUP(K735,긍정기사R!B:C,2,0),"")</f>
        <v/>
      </c>
    </row>
    <row r="736" spans="1:12" ht="14.4" hidden="1" x14ac:dyDescent="0.3">
      <c r="A736" s="2">
        <v>3272</v>
      </c>
      <c r="B736" s="3" t="s">
        <v>3824</v>
      </c>
      <c r="C736" s="3" t="s">
        <v>1666</v>
      </c>
      <c r="D736" s="1" t="s">
        <v>1304</v>
      </c>
      <c r="E736" s="1" t="s">
        <v>1667</v>
      </c>
      <c r="F736" s="1" t="s">
        <v>1668</v>
      </c>
      <c r="G736" s="4" t="s">
        <v>1669</v>
      </c>
      <c r="H736" s="1" t="s">
        <v>15</v>
      </c>
      <c r="I736" s="1" t="s">
        <v>1302</v>
      </c>
      <c r="J736" s="1">
        <v>1</v>
      </c>
      <c r="K736">
        <v>330</v>
      </c>
      <c r="L736" t="str">
        <f>IFERROR(VLOOKUP(K736,긍정기사R!B:C,2,0),"")</f>
        <v/>
      </c>
    </row>
    <row r="737" spans="1:12" ht="14.4" hidden="1" x14ac:dyDescent="0.3">
      <c r="A737" s="2">
        <v>3312</v>
      </c>
      <c r="B737" s="3" t="s">
        <v>3824</v>
      </c>
      <c r="C737" s="3" t="s">
        <v>1670</v>
      </c>
      <c r="D737" s="1" t="s">
        <v>1304</v>
      </c>
      <c r="E737" s="1" t="s">
        <v>1671</v>
      </c>
      <c r="F737" s="1" t="s">
        <v>1672</v>
      </c>
      <c r="G737" s="4" t="s">
        <v>1673</v>
      </c>
      <c r="H737" s="1" t="s">
        <v>15</v>
      </c>
      <c r="I737" s="1" t="s">
        <v>1302</v>
      </c>
      <c r="J737" s="1">
        <v>1</v>
      </c>
      <c r="K737">
        <v>331</v>
      </c>
      <c r="L737" t="str">
        <f>IFERROR(VLOOKUP(K737,긍정기사R!B:C,2,0),"")</f>
        <v/>
      </c>
    </row>
    <row r="738" spans="1:12" ht="14.4" hidden="1" x14ac:dyDescent="0.3">
      <c r="A738" s="2">
        <v>3353</v>
      </c>
      <c r="B738" s="3" t="s">
        <v>3824</v>
      </c>
      <c r="C738" s="3" t="s">
        <v>1674</v>
      </c>
      <c r="D738" s="1" t="s">
        <v>1304</v>
      </c>
      <c r="E738" s="1" t="s">
        <v>1675</v>
      </c>
      <c r="F738" s="1" t="s">
        <v>1676</v>
      </c>
      <c r="G738" s="4" t="s">
        <v>1677</v>
      </c>
      <c r="H738" s="1" t="s">
        <v>15</v>
      </c>
      <c r="I738" s="1" t="s">
        <v>1302</v>
      </c>
      <c r="J738" s="1">
        <v>1</v>
      </c>
      <c r="K738">
        <v>332</v>
      </c>
      <c r="L738" t="str">
        <f>IFERROR(VLOOKUP(K738,긍정기사R!B:C,2,0),"")</f>
        <v/>
      </c>
    </row>
    <row r="739" spans="1:12" ht="14.4" hidden="1" x14ac:dyDescent="0.3">
      <c r="A739" s="2">
        <v>3423</v>
      </c>
      <c r="B739" s="3" t="s">
        <v>3824</v>
      </c>
      <c r="C739" s="3" t="s">
        <v>1678</v>
      </c>
      <c r="D739" s="1" t="s">
        <v>1304</v>
      </c>
      <c r="E739" s="1" t="s">
        <v>1679</v>
      </c>
      <c r="F739" s="1" t="s">
        <v>1680</v>
      </c>
      <c r="G739" s="4" t="s">
        <v>1681</v>
      </c>
      <c r="H739" s="1" t="s">
        <v>15</v>
      </c>
      <c r="I739" s="1" t="s">
        <v>1302</v>
      </c>
      <c r="J739" s="1">
        <v>1</v>
      </c>
      <c r="K739">
        <v>333</v>
      </c>
      <c r="L739" t="str">
        <f>IFERROR(VLOOKUP(K739,긍정기사R!B:C,2,0),"")</f>
        <v/>
      </c>
    </row>
    <row r="740" spans="1:12" ht="14.4" x14ac:dyDescent="0.3">
      <c r="A740" s="2">
        <v>3460</v>
      </c>
      <c r="B740" s="3" t="s">
        <v>3824</v>
      </c>
      <c r="C740" s="3" t="s">
        <v>1682</v>
      </c>
      <c r="D740" s="1" t="s">
        <v>1304</v>
      </c>
      <c r="E740" s="1" t="s">
        <v>1683</v>
      </c>
      <c r="F740" s="1" t="s">
        <v>1684</v>
      </c>
      <c r="G740" s="4" t="s">
        <v>1685</v>
      </c>
      <c r="H740" s="1" t="s">
        <v>15</v>
      </c>
      <c r="I740" s="1" t="s">
        <v>1302</v>
      </c>
      <c r="J740" s="1">
        <v>1</v>
      </c>
      <c r="K740">
        <v>334</v>
      </c>
      <c r="L740" t="str">
        <f>IFERROR(VLOOKUP(K740,긍정기사R!B:C,2,0),"")</f>
        <v>P</v>
      </c>
    </row>
    <row r="741" spans="1:12" ht="14.4" hidden="1" x14ac:dyDescent="0.3">
      <c r="A741" s="2">
        <v>3522</v>
      </c>
      <c r="B741" s="3" t="s">
        <v>3824</v>
      </c>
      <c r="C741" s="3" t="s">
        <v>1686</v>
      </c>
      <c r="D741" s="1" t="s">
        <v>1304</v>
      </c>
      <c r="E741" s="1" t="s">
        <v>1687</v>
      </c>
      <c r="F741" s="1" t="s">
        <v>1688</v>
      </c>
      <c r="G741" s="4" t="s">
        <v>1689</v>
      </c>
      <c r="H741" s="1" t="s">
        <v>15</v>
      </c>
      <c r="I741" s="1" t="s">
        <v>1302</v>
      </c>
      <c r="J741" s="1">
        <v>1</v>
      </c>
      <c r="K741">
        <v>335</v>
      </c>
      <c r="L741" t="str">
        <f>IFERROR(VLOOKUP(K741,긍정기사R!B:C,2,0),"")</f>
        <v/>
      </c>
    </row>
    <row r="742" spans="1:12" ht="14.4" x14ac:dyDescent="0.3">
      <c r="A742" s="2">
        <v>3618</v>
      </c>
      <c r="B742" s="3" t="s">
        <v>3824</v>
      </c>
      <c r="C742" s="3" t="s">
        <v>1694</v>
      </c>
      <c r="D742" s="1" t="s">
        <v>1304</v>
      </c>
      <c r="E742" s="1" t="s">
        <v>1695</v>
      </c>
      <c r="F742" s="1" t="s">
        <v>1696</v>
      </c>
      <c r="G742" s="4" t="s">
        <v>1697</v>
      </c>
      <c r="H742" s="1" t="s">
        <v>15</v>
      </c>
      <c r="I742" s="1" t="s">
        <v>1302</v>
      </c>
      <c r="J742" s="1">
        <v>1</v>
      </c>
      <c r="K742">
        <v>336</v>
      </c>
      <c r="L742" t="str">
        <f>IFERROR(VLOOKUP(K742,긍정기사R!B:C,2,0),"")</f>
        <v>P</v>
      </c>
    </row>
    <row r="743" spans="1:12" ht="14.4" hidden="1" x14ac:dyDescent="0.3">
      <c r="A743" s="2">
        <v>3640</v>
      </c>
      <c r="B743" s="3" t="s">
        <v>3824</v>
      </c>
      <c r="C743" s="3" t="s">
        <v>1698</v>
      </c>
      <c r="D743" s="1" t="s">
        <v>1304</v>
      </c>
      <c r="E743" s="1" t="s">
        <v>1699</v>
      </c>
      <c r="F743" s="1" t="s">
        <v>1700</v>
      </c>
      <c r="G743" s="4" t="s">
        <v>1701</v>
      </c>
      <c r="H743" s="1" t="s">
        <v>15</v>
      </c>
      <c r="I743" s="1" t="s">
        <v>1302</v>
      </c>
      <c r="J743" s="1">
        <v>1</v>
      </c>
      <c r="K743">
        <v>337</v>
      </c>
      <c r="L743" t="str">
        <f>IFERROR(VLOOKUP(K743,긍정기사R!B:C,2,0),"")</f>
        <v/>
      </c>
    </row>
    <row r="744" spans="1:12" ht="14.4" x14ac:dyDescent="0.3">
      <c r="A744" s="2">
        <v>3647</v>
      </c>
      <c r="B744" s="3" t="s">
        <v>3824</v>
      </c>
      <c r="C744" s="3" t="s">
        <v>1702</v>
      </c>
      <c r="D744" s="1" t="s">
        <v>1304</v>
      </c>
      <c r="E744" s="1" t="s">
        <v>1703</v>
      </c>
      <c r="F744" s="1" t="s">
        <v>1704</v>
      </c>
      <c r="G744" s="4" t="s">
        <v>1705</v>
      </c>
      <c r="H744" s="1" t="s">
        <v>15</v>
      </c>
      <c r="I744" s="1" t="s">
        <v>1302</v>
      </c>
      <c r="J744" s="1">
        <v>1</v>
      </c>
      <c r="K744">
        <v>338</v>
      </c>
      <c r="L744" t="str">
        <f>IFERROR(VLOOKUP(K744,긍정기사R!B:C,2,0),"")</f>
        <v>P</v>
      </c>
    </row>
    <row r="745" spans="1:12" ht="14.4" x14ac:dyDescent="0.3">
      <c r="A745" s="2">
        <v>3668</v>
      </c>
      <c r="B745" s="3" t="s">
        <v>3824</v>
      </c>
      <c r="C745" s="3" t="s">
        <v>1702</v>
      </c>
      <c r="D745" s="1" t="s">
        <v>1304</v>
      </c>
      <c r="E745" s="1" t="s">
        <v>1706</v>
      </c>
      <c r="F745" s="1" t="s">
        <v>1704</v>
      </c>
      <c r="G745" s="4" t="s">
        <v>1707</v>
      </c>
      <c r="H745" s="1" t="s">
        <v>15</v>
      </c>
      <c r="I745" s="1" t="s">
        <v>1302</v>
      </c>
      <c r="J745" s="1">
        <v>1</v>
      </c>
      <c r="K745">
        <v>339</v>
      </c>
      <c r="L745" t="str">
        <f>IFERROR(VLOOKUP(K745,긍정기사R!B:C,2,0),"")</f>
        <v>P</v>
      </c>
    </row>
    <row r="746" spans="1:12" ht="14.4" x14ac:dyDescent="0.3">
      <c r="A746" s="2">
        <v>3689</v>
      </c>
      <c r="B746" s="3" t="s">
        <v>3824</v>
      </c>
      <c r="C746" s="3" t="s">
        <v>1708</v>
      </c>
      <c r="D746" s="1" t="s">
        <v>1304</v>
      </c>
      <c r="E746" s="1" t="s">
        <v>1709</v>
      </c>
      <c r="F746" s="1" t="s">
        <v>1710</v>
      </c>
      <c r="G746" s="4" t="s">
        <v>1711</v>
      </c>
      <c r="H746" s="1" t="s">
        <v>15</v>
      </c>
      <c r="I746" s="1" t="s">
        <v>1302</v>
      </c>
      <c r="J746" s="1">
        <v>1</v>
      </c>
      <c r="K746">
        <v>340</v>
      </c>
      <c r="L746" t="str">
        <f>IFERROR(VLOOKUP(K746,긍정기사R!B:C,2,0),"")</f>
        <v>P</v>
      </c>
    </row>
    <row r="747" spans="1:12" ht="14.4" hidden="1" x14ac:dyDescent="0.3">
      <c r="A747" s="2">
        <v>3719</v>
      </c>
      <c r="B747" s="3" t="s">
        <v>3824</v>
      </c>
      <c r="C747" s="3" t="s">
        <v>1712</v>
      </c>
      <c r="D747" s="1" t="s">
        <v>1304</v>
      </c>
      <c r="E747" s="1" t="s">
        <v>1713</v>
      </c>
      <c r="F747" s="1" t="s">
        <v>1714</v>
      </c>
      <c r="G747" s="4" t="s">
        <v>1715</v>
      </c>
      <c r="H747" s="1" t="s">
        <v>15</v>
      </c>
      <c r="I747" s="1" t="s">
        <v>1302</v>
      </c>
      <c r="J747" s="1">
        <v>1</v>
      </c>
      <c r="K747">
        <v>341</v>
      </c>
      <c r="L747" t="str">
        <f>IFERROR(VLOOKUP(K747,긍정기사R!B:C,2,0),"")</f>
        <v/>
      </c>
    </row>
    <row r="748" spans="1:12" ht="14.4" hidden="1" x14ac:dyDescent="0.3">
      <c r="A748" s="2">
        <v>3899</v>
      </c>
      <c r="B748" s="3" t="s">
        <v>3824</v>
      </c>
      <c r="C748" s="3" t="s">
        <v>1728</v>
      </c>
      <c r="D748" s="1" t="s">
        <v>1304</v>
      </c>
      <c r="E748" s="1" t="s">
        <v>1729</v>
      </c>
      <c r="F748" s="1" t="s">
        <v>1730</v>
      </c>
      <c r="G748" s="4" t="s">
        <v>1731</v>
      </c>
      <c r="H748" s="1" t="s">
        <v>15</v>
      </c>
      <c r="I748" s="1" t="s">
        <v>1302</v>
      </c>
      <c r="J748" s="1">
        <v>1</v>
      </c>
      <c r="K748">
        <v>342</v>
      </c>
      <c r="L748" t="str">
        <f>IFERROR(VLOOKUP(K748,긍정기사R!B:C,2,0),"")</f>
        <v/>
      </c>
    </row>
    <row r="749" spans="1:12" ht="14.4" x14ac:dyDescent="0.3">
      <c r="A749" s="2">
        <v>3960</v>
      </c>
      <c r="B749" s="3" t="s">
        <v>3824</v>
      </c>
      <c r="C749" s="3" t="s">
        <v>1732</v>
      </c>
      <c r="D749" s="1" t="s">
        <v>1304</v>
      </c>
      <c r="E749" s="1" t="s">
        <v>1733</v>
      </c>
      <c r="F749" s="1" t="s">
        <v>1734</v>
      </c>
      <c r="G749" s="4" t="s">
        <v>1735</v>
      </c>
      <c r="H749" s="1" t="s">
        <v>15</v>
      </c>
      <c r="I749" s="1" t="s">
        <v>1302</v>
      </c>
      <c r="J749" s="1">
        <v>1</v>
      </c>
      <c r="K749">
        <v>343</v>
      </c>
      <c r="L749" t="str">
        <f>IFERROR(VLOOKUP(K749,긍정기사R!B:C,2,0),"")</f>
        <v>P</v>
      </c>
    </row>
    <row r="750" spans="1:12" ht="14.4" hidden="1" x14ac:dyDescent="0.3">
      <c r="A750" s="2">
        <v>3970</v>
      </c>
      <c r="B750" s="3" t="s">
        <v>3824</v>
      </c>
      <c r="C750" s="3" t="s">
        <v>1736</v>
      </c>
      <c r="D750" s="1" t="s">
        <v>1304</v>
      </c>
      <c r="E750" s="1" t="s">
        <v>1737</v>
      </c>
      <c r="F750" s="1" t="s">
        <v>1738</v>
      </c>
      <c r="G750" s="4" t="s">
        <v>1739</v>
      </c>
      <c r="H750" s="1" t="s">
        <v>15</v>
      </c>
      <c r="I750" s="1" t="s">
        <v>1302</v>
      </c>
      <c r="J750" s="1">
        <v>1</v>
      </c>
      <c r="K750">
        <v>344</v>
      </c>
      <c r="L750" t="str">
        <f>IFERROR(VLOOKUP(K750,긍정기사R!B:C,2,0),"")</f>
        <v/>
      </c>
    </row>
    <row r="751" spans="1:12" ht="14.4" hidden="1" x14ac:dyDescent="0.3">
      <c r="A751" s="2">
        <v>4021</v>
      </c>
      <c r="B751" s="3" t="s">
        <v>3824</v>
      </c>
      <c r="C751" s="3" t="s">
        <v>1740</v>
      </c>
      <c r="D751" s="1" t="s">
        <v>1304</v>
      </c>
      <c r="E751" s="1" t="s">
        <v>1741</v>
      </c>
      <c r="F751" s="1" t="s">
        <v>1742</v>
      </c>
      <c r="G751" s="4" t="s">
        <v>1743</v>
      </c>
      <c r="H751" s="1" t="s">
        <v>15</v>
      </c>
      <c r="I751" s="1" t="s">
        <v>1302</v>
      </c>
      <c r="J751" s="1">
        <v>1</v>
      </c>
      <c r="K751">
        <v>345</v>
      </c>
      <c r="L751" t="str">
        <f>IFERROR(VLOOKUP(K751,긍정기사R!B:C,2,0),"")</f>
        <v/>
      </c>
    </row>
    <row r="752" spans="1:12" ht="14.4" hidden="1" x14ac:dyDescent="0.3">
      <c r="A752" s="2">
        <v>4030</v>
      </c>
      <c r="B752" s="3" t="s">
        <v>3824</v>
      </c>
      <c r="C752" s="3" t="s">
        <v>1744</v>
      </c>
      <c r="D752" s="1" t="s">
        <v>1304</v>
      </c>
      <c r="E752" s="1" t="s">
        <v>1745</v>
      </c>
      <c r="F752" s="1" t="s">
        <v>1746</v>
      </c>
      <c r="G752" s="4" t="s">
        <v>1747</v>
      </c>
      <c r="H752" s="1" t="s">
        <v>15</v>
      </c>
      <c r="I752" s="1" t="s">
        <v>1302</v>
      </c>
      <c r="J752" s="1">
        <v>1</v>
      </c>
      <c r="K752">
        <v>346</v>
      </c>
      <c r="L752" t="str">
        <f>IFERROR(VLOOKUP(K752,긍정기사R!B:C,2,0),"")</f>
        <v/>
      </c>
    </row>
    <row r="753" spans="1:12" ht="14.4" hidden="1" x14ac:dyDescent="0.3">
      <c r="A753" s="2">
        <v>4142</v>
      </c>
      <c r="B753" s="3" t="s">
        <v>4437</v>
      </c>
      <c r="C753" s="3" t="s">
        <v>1752</v>
      </c>
      <c r="D753" s="1" t="s">
        <v>1304</v>
      </c>
      <c r="E753" s="1" t="s">
        <v>1753</v>
      </c>
      <c r="F753" s="1" t="s">
        <v>1754</v>
      </c>
      <c r="G753" s="4" t="s">
        <v>1755</v>
      </c>
      <c r="H753" s="1" t="s">
        <v>15</v>
      </c>
      <c r="I753" s="1" t="s">
        <v>1302</v>
      </c>
      <c r="J753" s="1">
        <v>1</v>
      </c>
      <c r="K753">
        <v>347</v>
      </c>
      <c r="L753" t="str">
        <f>IFERROR(VLOOKUP(K753,긍정기사R!B:C,2,0),"")</f>
        <v/>
      </c>
    </row>
    <row r="754" spans="1:12" ht="14.4" hidden="1" x14ac:dyDescent="0.3">
      <c r="A754" s="2">
        <v>4210</v>
      </c>
      <c r="B754" s="3" t="s">
        <v>4437</v>
      </c>
      <c r="C754" s="3" t="s">
        <v>1756</v>
      </c>
      <c r="D754" s="1" t="s">
        <v>1757</v>
      </c>
      <c r="E754" s="1" t="s">
        <v>1758</v>
      </c>
      <c r="F754" s="1" t="s">
        <v>1759</v>
      </c>
      <c r="G754" s="4" t="s">
        <v>1760</v>
      </c>
      <c r="H754" s="1" t="s">
        <v>15</v>
      </c>
      <c r="I754" s="1" t="s">
        <v>1302</v>
      </c>
      <c r="J754" s="1">
        <v>1</v>
      </c>
      <c r="K754">
        <v>348</v>
      </c>
      <c r="L754" t="str">
        <f>IFERROR(VLOOKUP(K754,긍정기사R!B:C,2,0),"")</f>
        <v/>
      </c>
    </row>
    <row r="755" spans="1:12" ht="14.4" hidden="1" x14ac:dyDescent="0.3">
      <c r="A755" s="2">
        <v>4216</v>
      </c>
      <c r="B755" s="3" t="s">
        <v>4437</v>
      </c>
      <c r="C755" s="3" t="s">
        <v>1761</v>
      </c>
      <c r="D755" s="1" t="s">
        <v>1757</v>
      </c>
      <c r="E755" s="1" t="s">
        <v>1762</v>
      </c>
      <c r="F755" s="1" t="s">
        <v>1763</v>
      </c>
      <c r="G755" s="4" t="s">
        <v>1764</v>
      </c>
      <c r="H755" s="1" t="s">
        <v>15</v>
      </c>
      <c r="I755" s="1" t="s">
        <v>1302</v>
      </c>
      <c r="J755" s="1">
        <v>1</v>
      </c>
      <c r="K755">
        <v>349</v>
      </c>
      <c r="L755" t="str">
        <f>IFERROR(VLOOKUP(K755,긍정기사R!B:C,2,0),"")</f>
        <v/>
      </c>
    </row>
    <row r="756" spans="1:12" ht="14.4" hidden="1" x14ac:dyDescent="0.3">
      <c r="A756" s="2">
        <v>4245</v>
      </c>
      <c r="B756" s="3" t="s">
        <v>4442</v>
      </c>
      <c r="C756" s="3" t="s">
        <v>1765</v>
      </c>
      <c r="D756" s="1" t="s">
        <v>1304</v>
      </c>
      <c r="E756" s="1" t="s">
        <v>1766</v>
      </c>
      <c r="F756" s="1" t="s">
        <v>1767</v>
      </c>
      <c r="G756" s="4" t="s">
        <v>1768</v>
      </c>
      <c r="H756" s="1" t="s">
        <v>15</v>
      </c>
      <c r="I756" s="1" t="s">
        <v>1302</v>
      </c>
      <c r="J756" s="1">
        <v>1</v>
      </c>
      <c r="K756">
        <v>350</v>
      </c>
      <c r="L756" t="str">
        <f>IFERROR(VLOOKUP(K756,긍정기사R!B:C,2,0),"")</f>
        <v/>
      </c>
    </row>
    <row r="757" spans="1:12" ht="14.4" x14ac:dyDescent="0.3">
      <c r="A757" s="2">
        <v>4257</v>
      </c>
      <c r="B757" s="3" t="s">
        <v>4442</v>
      </c>
      <c r="C757" s="3" t="s">
        <v>1769</v>
      </c>
      <c r="D757" s="1" t="s">
        <v>1757</v>
      </c>
      <c r="E757" s="1" t="s">
        <v>1770</v>
      </c>
      <c r="F757" s="1" t="s">
        <v>1771</v>
      </c>
      <c r="G757" s="4" t="s">
        <v>1772</v>
      </c>
      <c r="H757" s="1" t="s">
        <v>15</v>
      </c>
      <c r="I757" s="1" t="s">
        <v>1302</v>
      </c>
      <c r="J757" s="1">
        <v>1</v>
      </c>
      <c r="K757">
        <v>351</v>
      </c>
      <c r="L757" t="str">
        <f>IFERROR(VLOOKUP(K757,긍정기사R!B:C,2,0),"")</f>
        <v>P</v>
      </c>
    </row>
    <row r="758" spans="1:12" ht="14.4" x14ac:dyDescent="0.3">
      <c r="A758" s="2">
        <v>4269</v>
      </c>
      <c r="B758" s="3" t="s">
        <v>4442</v>
      </c>
      <c r="C758" s="3" t="s">
        <v>1773</v>
      </c>
      <c r="D758" s="1" t="s">
        <v>1757</v>
      </c>
      <c r="E758" s="1" t="s">
        <v>1774</v>
      </c>
      <c r="F758" s="1" t="s">
        <v>1775</v>
      </c>
      <c r="G758" s="4" t="s">
        <v>1776</v>
      </c>
      <c r="H758" s="1" t="s">
        <v>15</v>
      </c>
      <c r="I758" s="1" t="s">
        <v>1302</v>
      </c>
      <c r="J758" s="1">
        <v>1</v>
      </c>
      <c r="K758">
        <v>352</v>
      </c>
      <c r="L758" t="str">
        <f>IFERROR(VLOOKUP(K758,긍정기사R!B:C,2,0),"")</f>
        <v>P</v>
      </c>
    </row>
    <row r="759" spans="1:12" ht="14.4" hidden="1" x14ac:dyDescent="0.3">
      <c r="A759" s="2">
        <v>4276</v>
      </c>
      <c r="B759" s="3" t="s">
        <v>4442</v>
      </c>
      <c r="C759" s="3" t="s">
        <v>1777</v>
      </c>
      <c r="D759" s="1" t="s">
        <v>1304</v>
      </c>
      <c r="E759" s="1" t="s">
        <v>1778</v>
      </c>
      <c r="F759" s="1" t="s">
        <v>1779</v>
      </c>
      <c r="G759" s="4" t="s">
        <v>1780</v>
      </c>
      <c r="H759" s="1" t="s">
        <v>15</v>
      </c>
      <c r="I759" s="1" t="s">
        <v>1302</v>
      </c>
      <c r="J759" s="1">
        <v>1</v>
      </c>
      <c r="K759">
        <v>353</v>
      </c>
      <c r="L759" t="str">
        <f>IFERROR(VLOOKUP(K759,긍정기사R!B:C,2,0),"")</f>
        <v/>
      </c>
    </row>
    <row r="760" spans="1:12" ht="14.4" x14ac:dyDescent="0.3">
      <c r="A760" s="2">
        <v>4280</v>
      </c>
      <c r="B760" s="3" t="s">
        <v>4442</v>
      </c>
      <c r="C760" s="3" t="s">
        <v>1781</v>
      </c>
      <c r="D760" s="1" t="s">
        <v>1757</v>
      </c>
      <c r="E760" s="1" t="s">
        <v>1782</v>
      </c>
      <c r="F760" s="1" t="s">
        <v>1783</v>
      </c>
      <c r="G760" s="4" t="s">
        <v>1784</v>
      </c>
      <c r="H760" s="1" t="s">
        <v>15</v>
      </c>
      <c r="I760" s="1" t="s">
        <v>1302</v>
      </c>
      <c r="J760" s="1">
        <v>1</v>
      </c>
      <c r="K760">
        <v>354</v>
      </c>
      <c r="L760" t="str">
        <f>IFERROR(VLOOKUP(K760,긍정기사R!B:C,2,0),"")</f>
        <v>P</v>
      </c>
    </row>
    <row r="761" spans="1:12" ht="14.4" hidden="1" x14ac:dyDescent="0.3">
      <c r="A761" s="2">
        <v>4304</v>
      </c>
      <c r="B761" s="3" t="s">
        <v>4442</v>
      </c>
      <c r="C761" s="3" t="s">
        <v>1785</v>
      </c>
      <c r="D761" s="1" t="s">
        <v>1757</v>
      </c>
      <c r="E761" s="1" t="s">
        <v>1786</v>
      </c>
      <c r="F761" s="1" t="s">
        <v>1787</v>
      </c>
      <c r="G761" s="4" t="s">
        <v>1788</v>
      </c>
      <c r="H761" s="1" t="s">
        <v>15</v>
      </c>
      <c r="I761" s="1" t="s">
        <v>1302</v>
      </c>
      <c r="J761" s="1">
        <v>1</v>
      </c>
      <c r="K761">
        <v>355</v>
      </c>
      <c r="L761" t="str">
        <f>IFERROR(VLOOKUP(K761,긍정기사R!B:C,2,0),"")</f>
        <v/>
      </c>
    </row>
    <row r="762" spans="1:12" ht="14.4" hidden="1" x14ac:dyDescent="0.3">
      <c r="A762" s="2">
        <v>4309</v>
      </c>
      <c r="B762" s="3" t="s">
        <v>4442</v>
      </c>
      <c r="C762" s="3" t="s">
        <v>1789</v>
      </c>
      <c r="D762" s="1" t="s">
        <v>1757</v>
      </c>
      <c r="E762" s="1" t="s">
        <v>1790</v>
      </c>
      <c r="F762" s="1" t="s">
        <v>1791</v>
      </c>
      <c r="G762" s="4" t="s">
        <v>1792</v>
      </c>
      <c r="H762" s="1" t="s">
        <v>15</v>
      </c>
      <c r="I762" s="1" t="s">
        <v>1302</v>
      </c>
      <c r="J762" s="1">
        <v>1</v>
      </c>
      <c r="K762">
        <v>356</v>
      </c>
      <c r="L762" t="str">
        <f>IFERROR(VLOOKUP(K762,긍정기사R!B:C,2,0),"")</f>
        <v/>
      </c>
    </row>
    <row r="763" spans="1:12" ht="14.4" hidden="1" x14ac:dyDescent="0.3">
      <c r="A763" s="2">
        <v>4322</v>
      </c>
      <c r="B763" s="3" t="s">
        <v>4442</v>
      </c>
      <c r="C763" s="3" t="s">
        <v>1793</v>
      </c>
      <c r="D763" s="1" t="s">
        <v>1757</v>
      </c>
      <c r="E763" s="1" t="s">
        <v>1794</v>
      </c>
      <c r="F763" s="1" t="s">
        <v>1795</v>
      </c>
      <c r="G763" s="4" t="s">
        <v>1796</v>
      </c>
      <c r="H763" s="1" t="s">
        <v>15</v>
      </c>
      <c r="I763" s="1" t="s">
        <v>1302</v>
      </c>
      <c r="J763" s="1">
        <v>1</v>
      </c>
      <c r="K763">
        <v>357</v>
      </c>
      <c r="L763" t="str">
        <f>IFERROR(VLOOKUP(K763,긍정기사R!B:C,2,0),"")</f>
        <v/>
      </c>
    </row>
    <row r="764" spans="1:12" ht="14.4" hidden="1" x14ac:dyDescent="0.3">
      <c r="A764" s="2">
        <v>4362</v>
      </c>
      <c r="B764" s="3" t="s">
        <v>4442</v>
      </c>
      <c r="C764" s="3" t="s">
        <v>1797</v>
      </c>
      <c r="D764" s="1" t="s">
        <v>1757</v>
      </c>
      <c r="E764" s="1" t="s">
        <v>1798</v>
      </c>
      <c r="F764" s="1" t="s">
        <v>1799</v>
      </c>
      <c r="G764" s="4" t="s">
        <v>1800</v>
      </c>
      <c r="H764" s="1" t="s">
        <v>15</v>
      </c>
      <c r="I764" s="1" t="s">
        <v>1302</v>
      </c>
      <c r="J764" s="1">
        <v>1</v>
      </c>
      <c r="K764">
        <v>358</v>
      </c>
      <c r="L764" t="str">
        <f>IFERROR(VLOOKUP(K764,긍정기사R!B:C,2,0),"")</f>
        <v/>
      </c>
    </row>
    <row r="765" spans="1:12" ht="14.4" hidden="1" x14ac:dyDescent="0.3">
      <c r="A765" s="2">
        <v>4367</v>
      </c>
      <c r="B765" s="3" t="s">
        <v>4442</v>
      </c>
      <c r="C765" s="3" t="s">
        <v>1801</v>
      </c>
      <c r="D765" s="1" t="s">
        <v>1304</v>
      </c>
      <c r="E765" s="1" t="s">
        <v>1802</v>
      </c>
      <c r="F765" s="1" t="s">
        <v>1803</v>
      </c>
      <c r="G765" s="4" t="s">
        <v>1804</v>
      </c>
      <c r="H765" s="1" t="s">
        <v>15</v>
      </c>
      <c r="I765" s="1" t="s">
        <v>1302</v>
      </c>
      <c r="J765" s="1">
        <v>1</v>
      </c>
      <c r="K765">
        <v>359</v>
      </c>
      <c r="L765" t="str">
        <f>IFERROR(VLOOKUP(K765,긍정기사R!B:C,2,0),"")</f>
        <v/>
      </c>
    </row>
    <row r="766" spans="1:12" ht="14.4" x14ac:dyDescent="0.3">
      <c r="A766" s="2">
        <v>4406</v>
      </c>
      <c r="B766" s="3" t="s">
        <v>4442</v>
      </c>
      <c r="C766" s="3" t="s">
        <v>1805</v>
      </c>
      <c r="D766" s="1" t="s">
        <v>1757</v>
      </c>
      <c r="E766" s="1" t="s">
        <v>1806</v>
      </c>
      <c r="F766" s="1" t="s">
        <v>1807</v>
      </c>
      <c r="G766" s="4" t="s">
        <v>1808</v>
      </c>
      <c r="H766" s="1" t="s">
        <v>15</v>
      </c>
      <c r="I766" s="1" t="s">
        <v>1302</v>
      </c>
      <c r="J766" s="1">
        <v>1</v>
      </c>
      <c r="K766">
        <v>360</v>
      </c>
      <c r="L766" t="str">
        <f>IFERROR(VLOOKUP(K766,긍정기사R!B:C,2,0),"")</f>
        <v>P</v>
      </c>
    </row>
    <row r="767" spans="1:12" ht="14.4" x14ac:dyDescent="0.3">
      <c r="A767" s="2">
        <v>4434</v>
      </c>
      <c r="B767" s="3" t="s">
        <v>4475</v>
      </c>
      <c r="C767" s="3" t="s">
        <v>1813</v>
      </c>
      <c r="D767" s="1" t="s">
        <v>1304</v>
      </c>
      <c r="E767" s="1" t="s">
        <v>1814</v>
      </c>
      <c r="F767" s="1" t="s">
        <v>1815</v>
      </c>
      <c r="G767" s="4" t="s">
        <v>1816</v>
      </c>
      <c r="H767" s="1" t="s">
        <v>15</v>
      </c>
      <c r="I767" s="1" t="s">
        <v>1302</v>
      </c>
      <c r="J767" s="1">
        <v>1</v>
      </c>
      <c r="K767">
        <v>361</v>
      </c>
      <c r="L767" t="str">
        <f>IFERROR(VLOOKUP(K767,긍정기사R!B:C,2,0),"")</f>
        <v>P</v>
      </c>
    </row>
    <row r="768" spans="1:12" ht="14.4" hidden="1" x14ac:dyDescent="0.3">
      <c r="A768" s="2">
        <v>4436</v>
      </c>
      <c r="B768" s="3" t="s">
        <v>4475</v>
      </c>
      <c r="C768" s="3" t="s">
        <v>1817</v>
      </c>
      <c r="D768" s="1" t="s">
        <v>1304</v>
      </c>
      <c r="E768" s="1" t="s">
        <v>1818</v>
      </c>
      <c r="F768" s="1" t="s">
        <v>1819</v>
      </c>
      <c r="G768" s="4" t="s">
        <v>1820</v>
      </c>
      <c r="H768" s="1" t="s">
        <v>15</v>
      </c>
      <c r="I768" s="1" t="s">
        <v>1302</v>
      </c>
      <c r="J768" s="1">
        <v>1</v>
      </c>
      <c r="K768">
        <v>362</v>
      </c>
      <c r="L768" t="str">
        <f>IFERROR(VLOOKUP(K768,긍정기사R!B:C,2,0),"")</f>
        <v/>
      </c>
    </row>
    <row r="769" spans="1:12" ht="14.4" hidden="1" x14ac:dyDescent="0.3">
      <c r="A769" s="2">
        <v>4448</v>
      </c>
      <c r="B769" s="3" t="s">
        <v>4475</v>
      </c>
      <c r="C769" s="3" t="s">
        <v>1821</v>
      </c>
      <c r="D769" s="1" t="s">
        <v>1304</v>
      </c>
      <c r="E769" s="1" t="s">
        <v>1822</v>
      </c>
      <c r="F769" s="1" t="s">
        <v>1823</v>
      </c>
      <c r="G769" s="4" t="s">
        <v>1824</v>
      </c>
      <c r="H769" s="1" t="s">
        <v>15</v>
      </c>
      <c r="I769" s="1" t="s">
        <v>1302</v>
      </c>
      <c r="J769" s="1">
        <v>1</v>
      </c>
      <c r="K769">
        <v>363</v>
      </c>
      <c r="L769" t="str">
        <f>IFERROR(VLOOKUP(K769,긍정기사R!B:C,2,0),"")</f>
        <v/>
      </c>
    </row>
    <row r="770" spans="1:12" ht="14.4" hidden="1" x14ac:dyDescent="0.3">
      <c r="A770" s="2">
        <v>4455</v>
      </c>
      <c r="B770" s="3" t="s">
        <v>4475</v>
      </c>
      <c r="C770" s="3" t="s">
        <v>1825</v>
      </c>
      <c r="D770" s="1" t="s">
        <v>1757</v>
      </c>
      <c r="E770" s="1" t="s">
        <v>1826</v>
      </c>
      <c r="F770" s="1" t="s">
        <v>1827</v>
      </c>
      <c r="G770" s="4" t="s">
        <v>1828</v>
      </c>
      <c r="H770" s="1" t="s">
        <v>15</v>
      </c>
      <c r="I770" s="1" t="s">
        <v>1302</v>
      </c>
      <c r="J770" s="1">
        <v>1</v>
      </c>
      <c r="K770">
        <v>364</v>
      </c>
      <c r="L770" t="str">
        <f>IFERROR(VLOOKUP(K770,긍정기사R!B:C,2,0),"")</f>
        <v/>
      </c>
    </row>
    <row r="771" spans="1:12" ht="14.4" x14ac:dyDescent="0.3">
      <c r="A771" s="2">
        <v>4502</v>
      </c>
      <c r="B771" s="3" t="s">
        <v>4475</v>
      </c>
      <c r="C771" s="3" t="s">
        <v>1833</v>
      </c>
      <c r="D771" s="1" t="s">
        <v>1757</v>
      </c>
      <c r="E771" s="1" t="s">
        <v>1834</v>
      </c>
      <c r="F771" s="1" t="s">
        <v>1835</v>
      </c>
      <c r="G771" s="4" t="s">
        <v>1836</v>
      </c>
      <c r="H771" s="1" t="s">
        <v>15</v>
      </c>
      <c r="I771" s="1" t="s">
        <v>1302</v>
      </c>
      <c r="J771" s="1">
        <v>1</v>
      </c>
      <c r="K771">
        <v>365</v>
      </c>
      <c r="L771" t="str">
        <f>IFERROR(VLOOKUP(K771,긍정기사R!B:C,2,0),"")</f>
        <v>P</v>
      </c>
    </row>
    <row r="772" spans="1:12" ht="14.4" hidden="1" x14ac:dyDescent="0.3">
      <c r="A772" s="2">
        <v>4545</v>
      </c>
      <c r="B772" s="3" t="s">
        <v>4475</v>
      </c>
      <c r="C772" s="3" t="s">
        <v>1837</v>
      </c>
      <c r="D772" s="1" t="s">
        <v>1304</v>
      </c>
      <c r="E772" s="1" t="s">
        <v>1838</v>
      </c>
      <c r="F772" s="1" t="s">
        <v>1839</v>
      </c>
      <c r="G772" s="4" t="s">
        <v>1840</v>
      </c>
      <c r="H772" s="1" t="s">
        <v>15</v>
      </c>
      <c r="I772" s="1" t="s">
        <v>1302</v>
      </c>
      <c r="J772" s="1">
        <v>1</v>
      </c>
      <c r="K772">
        <v>366</v>
      </c>
      <c r="L772" t="str">
        <f>IFERROR(VLOOKUP(K772,긍정기사R!B:C,2,0),"")</f>
        <v/>
      </c>
    </row>
    <row r="773" spans="1:12" ht="14.4" hidden="1" x14ac:dyDescent="0.3">
      <c r="A773" s="2">
        <v>4546</v>
      </c>
      <c r="B773" s="3" t="s">
        <v>4475</v>
      </c>
      <c r="C773" s="3" t="s">
        <v>1841</v>
      </c>
      <c r="D773" s="1" t="s">
        <v>1304</v>
      </c>
      <c r="E773" s="1" t="s">
        <v>1842</v>
      </c>
      <c r="F773" s="1" t="s">
        <v>1843</v>
      </c>
      <c r="G773" s="4" t="s">
        <v>1844</v>
      </c>
      <c r="H773" s="1" t="s">
        <v>15</v>
      </c>
      <c r="I773" s="1" t="s">
        <v>1302</v>
      </c>
      <c r="J773" s="1">
        <v>1</v>
      </c>
      <c r="K773">
        <v>367</v>
      </c>
      <c r="L773" t="str">
        <f>IFERROR(VLOOKUP(K773,긍정기사R!B:C,2,0),"")</f>
        <v/>
      </c>
    </row>
    <row r="774" spans="1:12" ht="14.4" hidden="1" x14ac:dyDescent="0.3">
      <c r="A774" s="2">
        <v>4589</v>
      </c>
      <c r="B774" s="3" t="s">
        <v>4475</v>
      </c>
      <c r="C774" s="3" t="s">
        <v>1848</v>
      </c>
      <c r="D774" s="1" t="s">
        <v>1757</v>
      </c>
      <c r="E774" s="1" t="s">
        <v>1849</v>
      </c>
      <c r="F774" s="1" t="s">
        <v>1850</v>
      </c>
      <c r="G774" s="4" t="s">
        <v>1851</v>
      </c>
      <c r="H774" s="1" t="s">
        <v>15</v>
      </c>
      <c r="I774" s="1" t="s">
        <v>1302</v>
      </c>
      <c r="J774" s="1">
        <v>1</v>
      </c>
      <c r="K774">
        <v>368</v>
      </c>
      <c r="L774" t="str">
        <f>IFERROR(VLOOKUP(K774,긍정기사R!B:C,2,0),"")</f>
        <v/>
      </c>
    </row>
    <row r="775" spans="1:12" ht="14.4" hidden="1" x14ac:dyDescent="0.3">
      <c r="A775" s="2">
        <v>4595</v>
      </c>
      <c r="B775" s="3" t="s">
        <v>4475</v>
      </c>
      <c r="C775" s="3" t="s">
        <v>1852</v>
      </c>
      <c r="D775" s="1" t="s">
        <v>1304</v>
      </c>
      <c r="E775" s="1" t="s">
        <v>1853</v>
      </c>
      <c r="F775" s="1" t="s">
        <v>1854</v>
      </c>
      <c r="G775" s="4" t="s">
        <v>1855</v>
      </c>
      <c r="H775" s="1" t="s">
        <v>15</v>
      </c>
      <c r="I775" s="1" t="s">
        <v>1302</v>
      </c>
      <c r="J775" s="1">
        <v>1</v>
      </c>
      <c r="K775">
        <v>369</v>
      </c>
      <c r="L775" t="str">
        <f>IFERROR(VLOOKUP(K775,긍정기사R!B:C,2,0),"")</f>
        <v/>
      </c>
    </row>
    <row r="776" spans="1:12" ht="14.4" x14ac:dyDescent="0.3">
      <c r="A776" s="2">
        <v>4600</v>
      </c>
      <c r="B776" s="3" t="s">
        <v>4475</v>
      </c>
      <c r="C776" s="3" t="s">
        <v>1856</v>
      </c>
      <c r="D776" s="1" t="s">
        <v>1757</v>
      </c>
      <c r="E776" s="1" t="s">
        <v>1857</v>
      </c>
      <c r="F776" s="1" t="s">
        <v>1858</v>
      </c>
      <c r="G776" s="4" t="s">
        <v>1859</v>
      </c>
      <c r="H776" s="1" t="s">
        <v>15</v>
      </c>
      <c r="I776" s="1" t="s">
        <v>1302</v>
      </c>
      <c r="J776" s="1">
        <v>1</v>
      </c>
      <c r="K776">
        <v>370</v>
      </c>
      <c r="L776" t="str">
        <f>IFERROR(VLOOKUP(K776,긍정기사R!B:C,2,0),"")</f>
        <v>P</v>
      </c>
    </row>
    <row r="777" spans="1:12" ht="14.4" x14ac:dyDescent="0.3">
      <c r="A777" s="2">
        <v>4607</v>
      </c>
      <c r="B777" s="3" t="s">
        <v>4475</v>
      </c>
      <c r="C777" s="3" t="s">
        <v>1860</v>
      </c>
      <c r="D777" s="1" t="s">
        <v>1304</v>
      </c>
      <c r="E777" s="1" t="s">
        <v>1861</v>
      </c>
      <c r="F777" s="1" t="s">
        <v>1862</v>
      </c>
      <c r="G777" s="4" t="s">
        <v>1863</v>
      </c>
      <c r="H777" s="1" t="s">
        <v>15</v>
      </c>
      <c r="I777" s="1" t="s">
        <v>1302</v>
      </c>
      <c r="J777" s="1">
        <v>1</v>
      </c>
      <c r="K777">
        <v>371</v>
      </c>
      <c r="L777" t="str">
        <f>IFERROR(VLOOKUP(K777,긍정기사R!B:C,2,0),"")</f>
        <v>P</v>
      </c>
    </row>
    <row r="778" spans="1:12" ht="14.4" x14ac:dyDescent="0.3">
      <c r="A778" s="2">
        <v>4652</v>
      </c>
      <c r="B778" s="3" t="s">
        <v>4475</v>
      </c>
      <c r="C778" s="3" t="s">
        <v>1868</v>
      </c>
      <c r="D778" s="1" t="s">
        <v>1304</v>
      </c>
      <c r="E778" s="1" t="s">
        <v>1869</v>
      </c>
      <c r="F778" s="1" t="s">
        <v>1870</v>
      </c>
      <c r="G778" s="4" t="s">
        <v>1871</v>
      </c>
      <c r="H778" s="1" t="s">
        <v>15</v>
      </c>
      <c r="I778" s="1" t="s">
        <v>1302</v>
      </c>
      <c r="J778" s="1">
        <v>1</v>
      </c>
      <c r="K778">
        <v>372</v>
      </c>
      <c r="L778" t="str">
        <f>IFERROR(VLOOKUP(K778,긍정기사R!B:C,2,0),"")</f>
        <v>P</v>
      </c>
    </row>
    <row r="779" spans="1:12" ht="14.4" hidden="1" x14ac:dyDescent="0.3">
      <c r="A779" s="2">
        <v>4656</v>
      </c>
      <c r="B779" s="3" t="s">
        <v>4475</v>
      </c>
      <c r="C779" s="3" t="s">
        <v>1872</v>
      </c>
      <c r="D779" s="1" t="s">
        <v>1757</v>
      </c>
      <c r="E779" s="1" t="s">
        <v>1873</v>
      </c>
      <c r="F779" s="1" t="s">
        <v>1874</v>
      </c>
      <c r="G779" s="4" t="s">
        <v>1875</v>
      </c>
      <c r="H779" s="1" t="s">
        <v>15</v>
      </c>
      <c r="I779" s="1" t="s">
        <v>1302</v>
      </c>
      <c r="J779" s="1">
        <v>1</v>
      </c>
      <c r="K779">
        <v>373</v>
      </c>
      <c r="L779" t="str">
        <f>IFERROR(VLOOKUP(K779,긍정기사R!B:C,2,0),"")</f>
        <v/>
      </c>
    </row>
    <row r="780" spans="1:12" ht="14.4" x14ac:dyDescent="0.3">
      <c r="A780" s="2">
        <v>4669</v>
      </c>
      <c r="B780" s="3" t="s">
        <v>4475</v>
      </c>
      <c r="C780" s="3" t="s">
        <v>246</v>
      </c>
      <c r="D780" s="1" t="s">
        <v>1757</v>
      </c>
      <c r="E780" s="1" t="s">
        <v>1876</v>
      </c>
      <c r="F780" s="1" t="s">
        <v>1877</v>
      </c>
      <c r="G780" s="4" t="s">
        <v>1878</v>
      </c>
      <c r="H780" s="1" t="s">
        <v>15</v>
      </c>
      <c r="I780" s="1" t="s">
        <v>1302</v>
      </c>
      <c r="J780" s="1">
        <v>1</v>
      </c>
      <c r="K780">
        <v>374</v>
      </c>
      <c r="L780" t="str">
        <f>IFERROR(VLOOKUP(K780,긍정기사R!B:C,2,0),"")</f>
        <v>P</v>
      </c>
    </row>
    <row r="781" spans="1:12" ht="14.4" hidden="1" x14ac:dyDescent="0.3">
      <c r="A781" s="2">
        <v>4692</v>
      </c>
      <c r="B781" s="3" t="s">
        <v>4475</v>
      </c>
      <c r="C781" s="3" t="s">
        <v>1879</v>
      </c>
      <c r="D781" s="1" t="s">
        <v>1757</v>
      </c>
      <c r="E781" s="1" t="s">
        <v>1880</v>
      </c>
      <c r="F781" s="1" t="s">
        <v>1881</v>
      </c>
      <c r="G781" s="4" t="s">
        <v>1882</v>
      </c>
      <c r="H781" s="1" t="s">
        <v>15</v>
      </c>
      <c r="I781" s="1" t="s">
        <v>1302</v>
      </c>
      <c r="J781" s="1">
        <v>1</v>
      </c>
      <c r="K781">
        <v>375</v>
      </c>
      <c r="L781" t="str">
        <f>IFERROR(VLOOKUP(K781,긍정기사R!B:C,2,0),"")</f>
        <v/>
      </c>
    </row>
    <row r="782" spans="1:12" ht="14.4" x14ac:dyDescent="0.3">
      <c r="A782" s="2">
        <v>4754</v>
      </c>
      <c r="B782" s="3" t="s">
        <v>4475</v>
      </c>
      <c r="C782" s="3" t="s">
        <v>1883</v>
      </c>
      <c r="D782" s="1" t="s">
        <v>1304</v>
      </c>
      <c r="E782" s="1" t="s">
        <v>1884</v>
      </c>
      <c r="F782" s="1" t="s">
        <v>1885</v>
      </c>
      <c r="G782" s="4" t="s">
        <v>1886</v>
      </c>
      <c r="H782" s="1" t="s">
        <v>15</v>
      </c>
      <c r="I782" s="1" t="s">
        <v>1302</v>
      </c>
      <c r="J782" s="1">
        <v>1</v>
      </c>
      <c r="K782">
        <v>376</v>
      </c>
      <c r="L782" t="str">
        <f>IFERROR(VLOOKUP(K782,긍정기사R!B:C,2,0),"")</f>
        <v>P</v>
      </c>
    </row>
    <row r="783" spans="1:12" ht="14.4" hidden="1" x14ac:dyDescent="0.3">
      <c r="A783" s="2">
        <v>4764</v>
      </c>
      <c r="B783" s="3" t="s">
        <v>4475</v>
      </c>
      <c r="C783" s="3" t="s">
        <v>258</v>
      </c>
      <c r="D783" s="1" t="s">
        <v>1757</v>
      </c>
      <c r="E783" s="1" t="s">
        <v>1887</v>
      </c>
      <c r="F783" s="1" t="s">
        <v>1888</v>
      </c>
      <c r="G783" s="4" t="s">
        <v>1889</v>
      </c>
      <c r="H783" s="1" t="s">
        <v>15</v>
      </c>
      <c r="I783" s="1" t="s">
        <v>1302</v>
      </c>
      <c r="J783" s="1">
        <v>1</v>
      </c>
      <c r="K783">
        <v>377</v>
      </c>
      <c r="L783" t="str">
        <f>IFERROR(VLOOKUP(K783,긍정기사R!B:C,2,0),"")</f>
        <v/>
      </c>
    </row>
    <row r="784" spans="1:12" ht="14.4" x14ac:dyDescent="0.3">
      <c r="A784" s="2">
        <v>4794</v>
      </c>
      <c r="B784" s="3" t="s">
        <v>4475</v>
      </c>
      <c r="C784" s="3" t="s">
        <v>1890</v>
      </c>
      <c r="D784" s="1" t="s">
        <v>1304</v>
      </c>
      <c r="E784" s="1" t="s">
        <v>1891</v>
      </c>
      <c r="F784" s="1" t="s">
        <v>1892</v>
      </c>
      <c r="G784" s="4" t="s">
        <v>1893</v>
      </c>
      <c r="H784" s="1" t="s">
        <v>15</v>
      </c>
      <c r="I784" s="1" t="s">
        <v>1302</v>
      </c>
      <c r="J784" s="1">
        <v>1</v>
      </c>
      <c r="K784">
        <v>378</v>
      </c>
      <c r="L784" t="str">
        <f>IFERROR(VLOOKUP(K784,긍정기사R!B:C,2,0),"")</f>
        <v>P</v>
      </c>
    </row>
    <row r="785" spans="1:12" ht="14.4" hidden="1" x14ac:dyDescent="0.3">
      <c r="A785" s="2">
        <v>4805</v>
      </c>
      <c r="B785" s="3" t="s">
        <v>4475</v>
      </c>
      <c r="C785" s="3" t="s">
        <v>1894</v>
      </c>
      <c r="D785" s="1" t="s">
        <v>1757</v>
      </c>
      <c r="E785" s="1" t="s">
        <v>1895</v>
      </c>
      <c r="F785" s="1" t="s">
        <v>1896</v>
      </c>
      <c r="G785" s="4" t="s">
        <v>1897</v>
      </c>
      <c r="H785" s="1" t="s">
        <v>15</v>
      </c>
      <c r="I785" s="1" t="s">
        <v>1302</v>
      </c>
      <c r="J785" s="1">
        <v>1</v>
      </c>
      <c r="K785">
        <v>379</v>
      </c>
      <c r="L785" t="str">
        <f>IFERROR(VLOOKUP(K785,긍정기사R!B:C,2,0),"")</f>
        <v/>
      </c>
    </row>
    <row r="786" spans="1:12" ht="14.4" x14ac:dyDescent="0.3">
      <c r="A786" s="2">
        <v>4839</v>
      </c>
      <c r="B786" s="3" t="s">
        <v>4475</v>
      </c>
      <c r="C786" s="3" t="s">
        <v>1898</v>
      </c>
      <c r="D786" s="1" t="s">
        <v>1757</v>
      </c>
      <c r="E786" s="1" t="s">
        <v>1899</v>
      </c>
      <c r="F786" s="1" t="s">
        <v>1900</v>
      </c>
      <c r="G786" s="4" t="s">
        <v>1901</v>
      </c>
      <c r="H786" s="1" t="s">
        <v>15</v>
      </c>
      <c r="I786" s="1" t="s">
        <v>1302</v>
      </c>
      <c r="J786" s="1">
        <v>1</v>
      </c>
      <c r="K786">
        <v>380</v>
      </c>
      <c r="L786" t="str">
        <f>IFERROR(VLOOKUP(K786,긍정기사R!B:C,2,0),"")</f>
        <v>P</v>
      </c>
    </row>
    <row r="787" spans="1:12" ht="14.4" x14ac:dyDescent="0.3">
      <c r="A787" s="2">
        <v>4854</v>
      </c>
      <c r="B787" s="3" t="s">
        <v>4475</v>
      </c>
      <c r="C787" s="3" t="s">
        <v>1902</v>
      </c>
      <c r="D787" s="1" t="s">
        <v>1304</v>
      </c>
      <c r="E787" s="1" t="s">
        <v>1903</v>
      </c>
      <c r="F787" s="1" t="s">
        <v>1904</v>
      </c>
      <c r="G787" s="4" t="s">
        <v>1905</v>
      </c>
      <c r="H787" s="1" t="s">
        <v>15</v>
      </c>
      <c r="I787" s="1" t="s">
        <v>1302</v>
      </c>
      <c r="J787" s="1">
        <v>1</v>
      </c>
      <c r="K787">
        <v>381</v>
      </c>
      <c r="L787" t="str">
        <f>IFERROR(VLOOKUP(K787,긍정기사R!B:C,2,0),"")</f>
        <v>P</v>
      </c>
    </row>
    <row r="788" spans="1:12" ht="14.4" hidden="1" x14ac:dyDescent="0.3">
      <c r="A788" s="2">
        <v>4872</v>
      </c>
      <c r="B788" s="3" t="s">
        <v>4475</v>
      </c>
      <c r="C788" s="3" t="s">
        <v>1906</v>
      </c>
      <c r="D788" s="1" t="s">
        <v>1304</v>
      </c>
      <c r="E788" s="1" t="s">
        <v>1907</v>
      </c>
      <c r="F788" s="1" t="s">
        <v>1908</v>
      </c>
      <c r="G788" s="4" t="s">
        <v>1909</v>
      </c>
      <c r="H788" s="1" t="s">
        <v>15</v>
      </c>
      <c r="I788" s="1" t="s">
        <v>1302</v>
      </c>
      <c r="J788" s="1">
        <v>1</v>
      </c>
      <c r="K788">
        <v>382</v>
      </c>
      <c r="L788" t="str">
        <f>IFERROR(VLOOKUP(K788,긍정기사R!B:C,2,0),"")</f>
        <v/>
      </c>
    </row>
    <row r="789" spans="1:12" ht="14.4" hidden="1" x14ac:dyDescent="0.3">
      <c r="A789" s="2">
        <v>4890</v>
      </c>
      <c r="B789" s="3" t="s">
        <v>4475</v>
      </c>
      <c r="C789" s="3" t="s">
        <v>1910</v>
      </c>
      <c r="D789" s="1" t="s">
        <v>1757</v>
      </c>
      <c r="E789" s="1" t="s">
        <v>1911</v>
      </c>
      <c r="F789" s="1" t="s">
        <v>1912</v>
      </c>
      <c r="G789" s="4" t="s">
        <v>1913</v>
      </c>
      <c r="H789" s="1" t="s">
        <v>15</v>
      </c>
      <c r="I789" s="1" t="s">
        <v>1302</v>
      </c>
      <c r="J789" s="1">
        <v>1</v>
      </c>
      <c r="K789">
        <v>383</v>
      </c>
      <c r="L789" t="str">
        <f>IFERROR(VLOOKUP(K789,긍정기사R!B:C,2,0),"")</f>
        <v/>
      </c>
    </row>
    <row r="790" spans="1:12" ht="14.4" x14ac:dyDescent="0.3">
      <c r="A790" s="2">
        <v>4902</v>
      </c>
      <c r="B790" s="3" t="s">
        <v>4475</v>
      </c>
      <c r="C790" s="3" t="s">
        <v>1914</v>
      </c>
      <c r="D790" s="1" t="s">
        <v>1304</v>
      </c>
      <c r="E790" s="1" t="s">
        <v>1915</v>
      </c>
      <c r="F790" s="1" t="s">
        <v>1916</v>
      </c>
      <c r="G790" s="4" t="s">
        <v>1917</v>
      </c>
      <c r="H790" s="1" t="s">
        <v>15</v>
      </c>
      <c r="I790" s="1" t="s">
        <v>1302</v>
      </c>
      <c r="J790" s="1">
        <v>1</v>
      </c>
      <c r="K790">
        <v>384</v>
      </c>
      <c r="L790" t="str">
        <f>IFERROR(VLOOKUP(K790,긍정기사R!B:C,2,0),"")</f>
        <v>P</v>
      </c>
    </row>
    <row r="791" spans="1:12" ht="14.4" hidden="1" x14ac:dyDescent="0.3">
      <c r="A791" s="2">
        <v>4923</v>
      </c>
      <c r="B791" s="3" t="s">
        <v>4475</v>
      </c>
      <c r="C791" s="3" t="s">
        <v>1918</v>
      </c>
      <c r="D791" s="1" t="s">
        <v>1757</v>
      </c>
      <c r="E791" s="1" t="s">
        <v>1919</v>
      </c>
      <c r="F791" s="1" t="s">
        <v>1920</v>
      </c>
      <c r="G791" s="4" t="s">
        <v>1921</v>
      </c>
      <c r="H791" s="1" t="s">
        <v>15</v>
      </c>
      <c r="I791" s="1" t="s">
        <v>1302</v>
      </c>
      <c r="J791" s="1">
        <v>1</v>
      </c>
      <c r="K791">
        <v>385</v>
      </c>
      <c r="L791" t="str">
        <f>IFERROR(VLOOKUP(K791,긍정기사R!B:C,2,0),"")</f>
        <v/>
      </c>
    </row>
    <row r="792" spans="1:12" ht="14.4" hidden="1" x14ac:dyDescent="0.3">
      <c r="A792" s="2">
        <v>4931</v>
      </c>
      <c r="B792" s="3" t="s">
        <v>4475</v>
      </c>
      <c r="C792" s="3" t="s">
        <v>1922</v>
      </c>
      <c r="D792" s="1" t="s">
        <v>1304</v>
      </c>
      <c r="E792" s="1" t="s">
        <v>1923</v>
      </c>
      <c r="F792" s="1" t="s">
        <v>1924</v>
      </c>
      <c r="G792" s="4" t="s">
        <v>1925</v>
      </c>
      <c r="H792" s="1" t="s">
        <v>15</v>
      </c>
      <c r="I792" s="1" t="s">
        <v>1302</v>
      </c>
      <c r="J792" s="1">
        <v>1</v>
      </c>
      <c r="K792">
        <v>386</v>
      </c>
      <c r="L792" t="str">
        <f>IFERROR(VLOOKUP(K792,긍정기사R!B:C,2,0),"")</f>
        <v/>
      </c>
    </row>
    <row r="793" spans="1:12" ht="14.4" hidden="1" x14ac:dyDescent="0.3">
      <c r="A793" s="2">
        <v>4944</v>
      </c>
      <c r="B793" s="3" t="s">
        <v>4475</v>
      </c>
      <c r="C793" s="3" t="s">
        <v>1926</v>
      </c>
      <c r="D793" s="1" t="s">
        <v>1757</v>
      </c>
      <c r="E793" s="1" t="s">
        <v>1927</v>
      </c>
      <c r="F793" s="1" t="s">
        <v>1928</v>
      </c>
      <c r="G793" s="4" t="s">
        <v>1929</v>
      </c>
      <c r="H793" s="1" t="s">
        <v>15</v>
      </c>
      <c r="I793" s="1" t="s">
        <v>1302</v>
      </c>
      <c r="J793" s="1">
        <v>1</v>
      </c>
      <c r="K793">
        <v>387</v>
      </c>
      <c r="L793" t="str">
        <f>IFERROR(VLOOKUP(K793,긍정기사R!B:C,2,0),"")</f>
        <v/>
      </c>
    </row>
    <row r="794" spans="1:12" ht="14.4" hidden="1" x14ac:dyDescent="0.3">
      <c r="A794" s="2">
        <v>4963</v>
      </c>
      <c r="B794" s="3" t="s">
        <v>4475</v>
      </c>
      <c r="C794" s="3" t="s">
        <v>1930</v>
      </c>
      <c r="D794" s="1" t="s">
        <v>1757</v>
      </c>
      <c r="E794" s="1" t="s">
        <v>1931</v>
      </c>
      <c r="F794" s="1" t="s">
        <v>1932</v>
      </c>
      <c r="G794" s="4" t="s">
        <v>1933</v>
      </c>
      <c r="H794" s="1" t="s">
        <v>15</v>
      </c>
      <c r="I794" s="1" t="s">
        <v>1302</v>
      </c>
      <c r="J794" s="1">
        <v>1</v>
      </c>
      <c r="K794">
        <v>388</v>
      </c>
      <c r="L794" t="str">
        <f>IFERROR(VLOOKUP(K794,긍정기사R!B:C,2,0),"")</f>
        <v/>
      </c>
    </row>
    <row r="795" spans="1:12" ht="14.4" hidden="1" x14ac:dyDescent="0.3">
      <c r="A795" s="2">
        <v>5081</v>
      </c>
      <c r="B795" s="3" t="s">
        <v>4475</v>
      </c>
      <c r="C795" s="3" t="s">
        <v>1942</v>
      </c>
      <c r="D795" s="1" t="s">
        <v>1304</v>
      </c>
      <c r="E795" s="1" t="s">
        <v>1943</v>
      </c>
      <c r="F795" s="1" t="s">
        <v>1944</v>
      </c>
      <c r="G795" s="4" t="s">
        <v>1945</v>
      </c>
      <c r="H795" s="1" t="s">
        <v>15</v>
      </c>
      <c r="I795" s="1" t="s">
        <v>1302</v>
      </c>
      <c r="J795" s="1">
        <v>1</v>
      </c>
      <c r="K795">
        <v>389</v>
      </c>
      <c r="L795" t="str">
        <f>IFERROR(VLOOKUP(K795,긍정기사R!B:C,2,0),"")</f>
        <v/>
      </c>
    </row>
    <row r="796" spans="1:12" ht="14.4" x14ac:dyDescent="0.3">
      <c r="A796" s="2">
        <v>5082</v>
      </c>
      <c r="B796" s="3" t="s">
        <v>4475</v>
      </c>
      <c r="C796" s="3" t="s">
        <v>1946</v>
      </c>
      <c r="D796" s="1" t="s">
        <v>1304</v>
      </c>
      <c r="E796" s="1" t="s">
        <v>1947</v>
      </c>
      <c r="F796" s="1" t="s">
        <v>1948</v>
      </c>
      <c r="G796" s="4" t="s">
        <v>1949</v>
      </c>
      <c r="H796" s="1" t="s">
        <v>15</v>
      </c>
      <c r="I796" s="1" t="s">
        <v>1302</v>
      </c>
      <c r="J796" s="1">
        <v>1</v>
      </c>
      <c r="K796">
        <v>390</v>
      </c>
      <c r="L796" t="str">
        <f>IFERROR(VLOOKUP(K796,긍정기사R!B:C,2,0),"")</f>
        <v>P</v>
      </c>
    </row>
    <row r="797" spans="1:12" ht="14.4" hidden="1" x14ac:dyDescent="0.3">
      <c r="A797" s="2">
        <v>5087</v>
      </c>
      <c r="B797" s="3" t="s">
        <v>4475</v>
      </c>
      <c r="C797" s="3" t="s">
        <v>1950</v>
      </c>
      <c r="D797" s="1" t="s">
        <v>1757</v>
      </c>
      <c r="E797" s="1" t="s">
        <v>1951</v>
      </c>
      <c r="F797" s="1" t="s">
        <v>1952</v>
      </c>
      <c r="G797" s="4" t="s">
        <v>1953</v>
      </c>
      <c r="H797" s="1" t="s">
        <v>15</v>
      </c>
      <c r="I797" s="1" t="s">
        <v>1302</v>
      </c>
      <c r="J797" s="1">
        <v>1</v>
      </c>
      <c r="K797">
        <v>391</v>
      </c>
      <c r="L797" t="str">
        <f>IFERROR(VLOOKUP(K797,긍정기사R!B:C,2,0),"")</f>
        <v/>
      </c>
    </row>
    <row r="798" spans="1:12" ht="14.4" x14ac:dyDescent="0.3">
      <c r="A798" s="2">
        <v>5153</v>
      </c>
      <c r="B798" s="3" t="s">
        <v>4475</v>
      </c>
      <c r="C798" s="3" t="s">
        <v>1954</v>
      </c>
      <c r="D798" s="1" t="s">
        <v>1757</v>
      </c>
      <c r="E798" s="1" t="s">
        <v>1955</v>
      </c>
      <c r="F798" s="1" t="s">
        <v>1956</v>
      </c>
      <c r="G798" s="4" t="s">
        <v>1957</v>
      </c>
      <c r="H798" s="1" t="s">
        <v>15</v>
      </c>
      <c r="I798" s="1" t="s">
        <v>1302</v>
      </c>
      <c r="J798" s="1">
        <v>1</v>
      </c>
      <c r="K798">
        <v>392</v>
      </c>
      <c r="L798" t="str">
        <f>IFERROR(VLOOKUP(K798,긍정기사R!B:C,2,0),"")</f>
        <v>P</v>
      </c>
    </row>
    <row r="799" spans="1:12" ht="14.4" hidden="1" x14ac:dyDescent="0.3">
      <c r="A799" s="2">
        <v>5155</v>
      </c>
      <c r="B799" s="3" t="s">
        <v>4475</v>
      </c>
      <c r="C799" s="3" t="s">
        <v>1958</v>
      </c>
      <c r="D799" s="1" t="s">
        <v>1757</v>
      </c>
      <c r="E799" s="1" t="s">
        <v>1959</v>
      </c>
      <c r="F799" s="1" t="s">
        <v>1960</v>
      </c>
      <c r="G799" s="4" t="s">
        <v>1961</v>
      </c>
      <c r="H799" s="1" t="s">
        <v>15</v>
      </c>
      <c r="I799" s="1" t="s">
        <v>1302</v>
      </c>
      <c r="J799" s="1">
        <v>1</v>
      </c>
      <c r="K799">
        <v>393</v>
      </c>
      <c r="L799" t="str">
        <f>IFERROR(VLOOKUP(K799,긍정기사R!B:C,2,0),"")</f>
        <v/>
      </c>
    </row>
    <row r="800" spans="1:12" ht="14.4" hidden="1" x14ac:dyDescent="0.3">
      <c r="A800" s="2">
        <v>5172</v>
      </c>
      <c r="B800" s="3" t="s">
        <v>4475</v>
      </c>
      <c r="C800" s="3" t="s">
        <v>1962</v>
      </c>
      <c r="D800" s="1" t="s">
        <v>1304</v>
      </c>
      <c r="E800" s="1" t="s">
        <v>1963</v>
      </c>
      <c r="F800" s="1" t="s">
        <v>1964</v>
      </c>
      <c r="G800" s="4" t="s">
        <v>1965</v>
      </c>
      <c r="H800" s="1" t="s">
        <v>15</v>
      </c>
      <c r="I800" s="1" t="s">
        <v>1302</v>
      </c>
      <c r="J800" s="1">
        <v>1</v>
      </c>
      <c r="K800">
        <v>394</v>
      </c>
      <c r="L800" t="str">
        <f>IFERROR(VLOOKUP(K800,긍정기사R!B:C,2,0),"")</f>
        <v/>
      </c>
    </row>
    <row r="801" spans="1:12" ht="14.4" hidden="1" x14ac:dyDescent="0.3">
      <c r="A801" s="2">
        <v>5288</v>
      </c>
      <c r="B801" s="3" t="s">
        <v>4475</v>
      </c>
      <c r="C801" s="3" t="s">
        <v>1966</v>
      </c>
      <c r="D801" s="1" t="s">
        <v>1304</v>
      </c>
      <c r="E801" s="1" t="s">
        <v>1967</v>
      </c>
      <c r="F801" s="1" t="s">
        <v>1968</v>
      </c>
      <c r="G801" s="4" t="s">
        <v>1969</v>
      </c>
      <c r="H801" s="1" t="s">
        <v>15</v>
      </c>
      <c r="I801" s="1" t="s">
        <v>1302</v>
      </c>
      <c r="J801" s="1">
        <v>1</v>
      </c>
      <c r="K801">
        <v>395</v>
      </c>
      <c r="L801" t="str">
        <f>IFERROR(VLOOKUP(K801,긍정기사R!B:C,2,0),"")</f>
        <v/>
      </c>
    </row>
    <row r="802" spans="1:12" ht="14.4" hidden="1" x14ac:dyDescent="0.3">
      <c r="A802" s="2">
        <v>5297</v>
      </c>
      <c r="B802" s="3" t="s">
        <v>4475</v>
      </c>
      <c r="C802" s="3" t="s">
        <v>1970</v>
      </c>
      <c r="D802" s="1" t="s">
        <v>1757</v>
      </c>
      <c r="E802" s="1" t="s">
        <v>1971</v>
      </c>
      <c r="F802" s="1" t="s">
        <v>1972</v>
      </c>
      <c r="G802" s="4" t="s">
        <v>1973</v>
      </c>
      <c r="H802" s="1" t="s">
        <v>15</v>
      </c>
      <c r="I802" s="1" t="s">
        <v>1302</v>
      </c>
      <c r="J802" s="1">
        <v>1</v>
      </c>
      <c r="K802">
        <v>396</v>
      </c>
      <c r="L802" t="str">
        <f>IFERROR(VLOOKUP(K802,긍정기사R!B:C,2,0),"")</f>
        <v/>
      </c>
    </row>
    <row r="803" spans="1:12" ht="14.4" hidden="1" x14ac:dyDescent="0.3">
      <c r="A803" s="2">
        <v>5305</v>
      </c>
      <c r="B803" s="3" t="s">
        <v>4475</v>
      </c>
      <c r="C803" s="3" t="s">
        <v>1970</v>
      </c>
      <c r="D803" s="1" t="s">
        <v>1757</v>
      </c>
      <c r="E803" s="1" t="s">
        <v>1978</v>
      </c>
      <c r="F803" s="1" t="s">
        <v>1972</v>
      </c>
      <c r="G803" s="4" t="s">
        <v>1979</v>
      </c>
      <c r="H803" s="1" t="s">
        <v>15</v>
      </c>
      <c r="I803" s="1" t="s">
        <v>1302</v>
      </c>
      <c r="J803" s="1">
        <v>1</v>
      </c>
      <c r="K803">
        <v>397</v>
      </c>
      <c r="L803" t="str">
        <f>IFERROR(VLOOKUP(K803,긍정기사R!B:C,2,0),"")</f>
        <v/>
      </c>
    </row>
    <row r="804" spans="1:12" ht="14.4" hidden="1" x14ac:dyDescent="0.3">
      <c r="A804" s="2">
        <v>5307</v>
      </c>
      <c r="B804" s="3" t="s">
        <v>4475</v>
      </c>
      <c r="C804" s="3" t="s">
        <v>1980</v>
      </c>
      <c r="D804" s="1" t="s">
        <v>1304</v>
      </c>
      <c r="E804" s="1" t="s">
        <v>1981</v>
      </c>
      <c r="F804" s="1" t="s">
        <v>1982</v>
      </c>
      <c r="G804" s="4" t="s">
        <v>1983</v>
      </c>
      <c r="H804" s="1" t="s">
        <v>15</v>
      </c>
      <c r="I804" s="1" t="s">
        <v>1302</v>
      </c>
      <c r="J804" s="1">
        <v>1</v>
      </c>
      <c r="K804">
        <v>398</v>
      </c>
      <c r="L804" t="str">
        <f>IFERROR(VLOOKUP(K804,긍정기사R!B:C,2,0),"")</f>
        <v/>
      </c>
    </row>
    <row r="805" spans="1:12" ht="14.4" x14ac:dyDescent="0.3">
      <c r="A805" s="2">
        <v>5320</v>
      </c>
      <c r="B805" s="3" t="s">
        <v>4475</v>
      </c>
      <c r="C805" s="3" t="s">
        <v>1984</v>
      </c>
      <c r="D805" s="1" t="s">
        <v>1757</v>
      </c>
      <c r="E805" s="1" t="s">
        <v>1985</v>
      </c>
      <c r="F805" s="1" t="s">
        <v>1986</v>
      </c>
      <c r="G805" s="4" t="s">
        <v>1987</v>
      </c>
      <c r="H805" s="1" t="s">
        <v>15</v>
      </c>
      <c r="I805" s="1" t="s">
        <v>1302</v>
      </c>
      <c r="J805" s="1">
        <v>1</v>
      </c>
      <c r="K805">
        <v>399</v>
      </c>
      <c r="L805" t="str">
        <f>IFERROR(VLOOKUP(K805,긍정기사R!B:C,2,0),"")</f>
        <v>P</v>
      </c>
    </row>
    <row r="806" spans="1:12" ht="14.4" hidden="1" x14ac:dyDescent="0.3">
      <c r="A806" s="2">
        <v>5324</v>
      </c>
      <c r="B806" s="3" t="s">
        <v>4475</v>
      </c>
      <c r="C806" s="3" t="s">
        <v>1988</v>
      </c>
      <c r="D806" s="1" t="s">
        <v>1304</v>
      </c>
      <c r="E806" s="1" t="s">
        <v>1989</v>
      </c>
      <c r="F806" s="1" t="s">
        <v>1990</v>
      </c>
      <c r="G806" s="4" t="s">
        <v>1991</v>
      </c>
      <c r="H806" s="1" t="s">
        <v>15</v>
      </c>
      <c r="I806" s="1" t="s">
        <v>1302</v>
      </c>
      <c r="J806" s="1">
        <v>1</v>
      </c>
      <c r="K806">
        <v>400</v>
      </c>
      <c r="L806" t="str">
        <f>IFERROR(VLOOKUP(K806,긍정기사R!B:C,2,0),"")</f>
        <v/>
      </c>
    </row>
    <row r="807" spans="1:12" ht="14.4" hidden="1" x14ac:dyDescent="0.3">
      <c r="A807" s="2">
        <v>5361</v>
      </c>
      <c r="B807" s="3" t="s">
        <v>4475</v>
      </c>
      <c r="C807" s="3" t="s">
        <v>1992</v>
      </c>
      <c r="D807" s="1" t="s">
        <v>1304</v>
      </c>
      <c r="E807" s="1" t="s">
        <v>1993</v>
      </c>
      <c r="F807" s="1" t="s">
        <v>1994</v>
      </c>
      <c r="G807" s="4" t="s">
        <v>1995</v>
      </c>
      <c r="H807" s="1" t="s">
        <v>15</v>
      </c>
      <c r="I807" s="1" t="s">
        <v>1302</v>
      </c>
      <c r="J807" s="1">
        <v>1</v>
      </c>
      <c r="K807">
        <v>401</v>
      </c>
      <c r="L807" t="str">
        <f>IFERROR(VLOOKUP(K807,긍정기사R!B:C,2,0),"")</f>
        <v/>
      </c>
    </row>
    <row r="808" spans="1:12" ht="14.4" hidden="1" x14ac:dyDescent="0.3">
      <c r="A808" s="2">
        <v>5371</v>
      </c>
      <c r="B808" s="3" t="s">
        <v>4475</v>
      </c>
      <c r="C808" s="3" t="s">
        <v>1996</v>
      </c>
      <c r="D808" s="1" t="s">
        <v>1304</v>
      </c>
      <c r="E808" s="1" t="s">
        <v>1997</v>
      </c>
      <c r="F808" s="1" t="s">
        <v>1998</v>
      </c>
      <c r="G808" s="4" t="s">
        <v>1999</v>
      </c>
      <c r="H808" s="1" t="s">
        <v>15</v>
      </c>
      <c r="I808" s="1" t="s">
        <v>1302</v>
      </c>
      <c r="J808" s="1">
        <v>1</v>
      </c>
      <c r="K808">
        <v>402</v>
      </c>
      <c r="L808" t="str">
        <f>IFERROR(VLOOKUP(K808,긍정기사R!B:C,2,0),"")</f>
        <v/>
      </c>
    </row>
    <row r="809" spans="1:12" ht="14.4" x14ac:dyDescent="0.3">
      <c r="A809" s="2">
        <v>5386</v>
      </c>
      <c r="B809" s="3" t="s">
        <v>4475</v>
      </c>
      <c r="C809" s="3" t="s">
        <v>2000</v>
      </c>
      <c r="D809" s="1" t="s">
        <v>1304</v>
      </c>
      <c r="E809" s="1" t="s">
        <v>2001</v>
      </c>
      <c r="F809" s="1" t="s">
        <v>2002</v>
      </c>
      <c r="G809" s="4" t="s">
        <v>2003</v>
      </c>
      <c r="H809" s="1" t="s">
        <v>15</v>
      </c>
      <c r="I809" s="1" t="s">
        <v>1302</v>
      </c>
      <c r="J809" s="1">
        <v>1</v>
      </c>
      <c r="K809">
        <v>403</v>
      </c>
      <c r="L809" t="str">
        <f>IFERROR(VLOOKUP(K809,긍정기사R!B:C,2,0),"")</f>
        <v>P</v>
      </c>
    </row>
    <row r="810" spans="1:12" ht="14.4" hidden="1" x14ac:dyDescent="0.3">
      <c r="A810" s="2">
        <v>5412</v>
      </c>
      <c r="B810" s="3" t="s">
        <v>4475</v>
      </c>
      <c r="C810" s="3" t="s">
        <v>2004</v>
      </c>
      <c r="D810" s="1" t="s">
        <v>1304</v>
      </c>
      <c r="E810" s="1" t="s">
        <v>2005</v>
      </c>
      <c r="F810" s="1" t="s">
        <v>2006</v>
      </c>
      <c r="G810" s="4" t="s">
        <v>2007</v>
      </c>
      <c r="H810" s="1" t="s">
        <v>15</v>
      </c>
      <c r="I810" s="1" t="s">
        <v>1302</v>
      </c>
      <c r="J810" s="1">
        <v>1</v>
      </c>
      <c r="K810">
        <v>404</v>
      </c>
      <c r="L810" t="str">
        <f>IFERROR(VLOOKUP(K810,긍정기사R!B:C,2,0),"")</f>
        <v/>
      </c>
    </row>
    <row r="811" spans="1:12" ht="14.4" hidden="1" x14ac:dyDescent="0.3">
      <c r="A811" s="2">
        <v>5420</v>
      </c>
      <c r="B811" s="3" t="s">
        <v>4475</v>
      </c>
      <c r="C811" s="3" t="s">
        <v>2008</v>
      </c>
      <c r="D811" s="1" t="s">
        <v>1757</v>
      </c>
      <c r="E811" s="1" t="s">
        <v>2009</v>
      </c>
      <c r="F811" s="1" t="s">
        <v>2010</v>
      </c>
      <c r="G811" s="4" t="s">
        <v>2011</v>
      </c>
      <c r="H811" s="1" t="s">
        <v>15</v>
      </c>
      <c r="I811" s="1" t="s">
        <v>1302</v>
      </c>
      <c r="J811" s="1">
        <v>1</v>
      </c>
      <c r="K811">
        <v>405</v>
      </c>
      <c r="L811" t="str">
        <f>IFERROR(VLOOKUP(K811,긍정기사R!B:C,2,0),"")</f>
        <v/>
      </c>
    </row>
    <row r="812" spans="1:12" ht="14.4" x14ac:dyDescent="0.3">
      <c r="A812" s="2">
        <v>5443</v>
      </c>
      <c r="B812" s="3" t="s">
        <v>4475</v>
      </c>
      <c r="C812" s="3" t="s">
        <v>2012</v>
      </c>
      <c r="D812" s="1" t="s">
        <v>1757</v>
      </c>
      <c r="E812" s="1" t="s">
        <v>2013</v>
      </c>
      <c r="F812" s="1" t="s">
        <v>2014</v>
      </c>
      <c r="G812" s="4" t="s">
        <v>2015</v>
      </c>
      <c r="H812" s="1" t="s">
        <v>15</v>
      </c>
      <c r="I812" s="1" t="s">
        <v>1302</v>
      </c>
      <c r="J812" s="1">
        <v>1</v>
      </c>
      <c r="K812">
        <v>406</v>
      </c>
      <c r="L812" t="str">
        <f>IFERROR(VLOOKUP(K812,긍정기사R!B:C,2,0),"")</f>
        <v>P</v>
      </c>
    </row>
    <row r="813" spans="1:12" ht="14.4" x14ac:dyDescent="0.3">
      <c r="A813" s="2">
        <v>5470</v>
      </c>
      <c r="B813" s="3" t="s">
        <v>4475</v>
      </c>
      <c r="C813" s="3" t="s">
        <v>2016</v>
      </c>
      <c r="D813" s="1" t="s">
        <v>1304</v>
      </c>
      <c r="E813" s="1" t="s">
        <v>2017</v>
      </c>
      <c r="F813" s="1" t="s">
        <v>2018</v>
      </c>
      <c r="G813" s="4" t="s">
        <v>2019</v>
      </c>
      <c r="H813" s="1" t="s">
        <v>15</v>
      </c>
      <c r="I813" s="1" t="s">
        <v>1302</v>
      </c>
      <c r="J813" s="1">
        <v>1</v>
      </c>
      <c r="K813">
        <v>407</v>
      </c>
      <c r="L813" t="str">
        <f>IFERROR(VLOOKUP(K813,긍정기사R!B:C,2,0),"")</f>
        <v>P</v>
      </c>
    </row>
    <row r="814" spans="1:12" ht="14.4" hidden="1" x14ac:dyDescent="0.3">
      <c r="A814" s="2">
        <v>5519</v>
      </c>
      <c r="B814" s="3" t="s">
        <v>4475</v>
      </c>
      <c r="C814" s="3" t="s">
        <v>2020</v>
      </c>
      <c r="D814" s="1" t="s">
        <v>1304</v>
      </c>
      <c r="E814" s="1" t="s">
        <v>2021</v>
      </c>
      <c r="F814" s="1" t="s">
        <v>2022</v>
      </c>
      <c r="G814" s="4" t="s">
        <v>2023</v>
      </c>
      <c r="H814" s="1" t="s">
        <v>15</v>
      </c>
      <c r="I814" s="1" t="s">
        <v>1302</v>
      </c>
      <c r="J814" s="1">
        <v>1</v>
      </c>
      <c r="K814">
        <v>408</v>
      </c>
      <c r="L814" t="str">
        <f>IFERROR(VLOOKUP(K814,긍정기사R!B:C,2,0),"")</f>
        <v/>
      </c>
    </row>
    <row r="815" spans="1:12" ht="14.4" hidden="1" x14ac:dyDescent="0.3">
      <c r="A815" s="2">
        <v>5522</v>
      </c>
      <c r="B815" s="3" t="s">
        <v>4475</v>
      </c>
      <c r="C815" s="3" t="s">
        <v>2024</v>
      </c>
      <c r="D815" s="1" t="s">
        <v>1304</v>
      </c>
      <c r="E815" s="1" t="s">
        <v>2025</v>
      </c>
      <c r="F815" s="1" t="s">
        <v>2026</v>
      </c>
      <c r="G815" s="4" t="s">
        <v>2027</v>
      </c>
      <c r="H815" s="1" t="s">
        <v>15</v>
      </c>
      <c r="I815" s="1" t="s">
        <v>1302</v>
      </c>
      <c r="J815" s="1">
        <v>1</v>
      </c>
      <c r="K815">
        <v>409</v>
      </c>
      <c r="L815" t="str">
        <f>IFERROR(VLOOKUP(K815,긍정기사R!B:C,2,0),"")</f>
        <v/>
      </c>
    </row>
    <row r="816" spans="1:12" ht="14.4" hidden="1" x14ac:dyDescent="0.3">
      <c r="A816" s="2">
        <v>5528</v>
      </c>
      <c r="B816" s="3" t="s">
        <v>4475</v>
      </c>
      <c r="C816" s="3" t="s">
        <v>2028</v>
      </c>
      <c r="D816" s="1" t="s">
        <v>1304</v>
      </c>
      <c r="E816" s="1" t="s">
        <v>2029</v>
      </c>
      <c r="F816" s="1" t="s">
        <v>2030</v>
      </c>
      <c r="G816" s="4" t="s">
        <v>2031</v>
      </c>
      <c r="H816" s="1" t="s">
        <v>15</v>
      </c>
      <c r="I816" s="1" t="s">
        <v>1302</v>
      </c>
      <c r="J816" s="1">
        <v>1</v>
      </c>
      <c r="K816">
        <v>410</v>
      </c>
      <c r="L816" t="str">
        <f>IFERROR(VLOOKUP(K816,긍정기사R!B:C,2,0),"")</f>
        <v/>
      </c>
    </row>
    <row r="817" spans="1:12" ht="14.4" x14ac:dyDescent="0.3">
      <c r="A817" s="2">
        <v>5558</v>
      </c>
      <c r="B817" s="3" t="s">
        <v>4475</v>
      </c>
      <c r="C817" s="3" t="s">
        <v>2032</v>
      </c>
      <c r="D817" s="1" t="s">
        <v>1757</v>
      </c>
      <c r="E817" s="1" t="s">
        <v>2033</v>
      </c>
      <c r="F817" s="1" t="s">
        <v>2034</v>
      </c>
      <c r="G817" s="4" t="s">
        <v>2035</v>
      </c>
      <c r="H817" s="1" t="s">
        <v>15</v>
      </c>
      <c r="I817" s="1" t="s">
        <v>1302</v>
      </c>
      <c r="J817" s="1">
        <v>1</v>
      </c>
      <c r="K817">
        <v>411</v>
      </c>
      <c r="L817" t="str">
        <f>IFERROR(VLOOKUP(K817,긍정기사R!B:C,2,0),"")</f>
        <v>P</v>
      </c>
    </row>
    <row r="818" spans="1:12" ht="14.4" hidden="1" x14ac:dyDescent="0.3">
      <c r="A818" s="2">
        <v>5563</v>
      </c>
      <c r="B818" s="3" t="s">
        <v>4475</v>
      </c>
      <c r="C818" s="3" t="s">
        <v>2036</v>
      </c>
      <c r="D818" s="1" t="s">
        <v>1304</v>
      </c>
      <c r="E818" s="1" t="s">
        <v>2037</v>
      </c>
      <c r="F818" s="1" t="s">
        <v>2038</v>
      </c>
      <c r="G818" s="4" t="s">
        <v>2039</v>
      </c>
      <c r="H818" s="1" t="s">
        <v>15</v>
      </c>
      <c r="I818" s="1" t="s">
        <v>1302</v>
      </c>
      <c r="J818" s="1">
        <v>1</v>
      </c>
      <c r="K818">
        <v>412</v>
      </c>
      <c r="L818" t="str">
        <f>IFERROR(VLOOKUP(K818,긍정기사R!B:C,2,0),"")</f>
        <v/>
      </c>
    </row>
    <row r="819" spans="1:12" ht="14.4" x14ac:dyDescent="0.3">
      <c r="A819" s="2">
        <v>5566</v>
      </c>
      <c r="B819" s="3" t="s">
        <v>4475</v>
      </c>
      <c r="C819" s="3" t="s">
        <v>2040</v>
      </c>
      <c r="D819" s="1" t="s">
        <v>1304</v>
      </c>
      <c r="E819" s="1" t="s">
        <v>2041</v>
      </c>
      <c r="F819" s="1" t="s">
        <v>2042</v>
      </c>
      <c r="G819" s="4" t="s">
        <v>2043</v>
      </c>
      <c r="H819" s="1" t="s">
        <v>15</v>
      </c>
      <c r="I819" s="1" t="s">
        <v>1302</v>
      </c>
      <c r="J819" s="1">
        <v>1</v>
      </c>
      <c r="K819">
        <v>413</v>
      </c>
      <c r="L819" t="str">
        <f>IFERROR(VLOOKUP(K819,긍정기사R!B:C,2,0),"")</f>
        <v>P</v>
      </c>
    </row>
    <row r="820" spans="1:12" ht="14.4" x14ac:dyDescent="0.3">
      <c r="A820" s="2">
        <v>5584</v>
      </c>
      <c r="B820" s="3" t="s">
        <v>4475</v>
      </c>
      <c r="C820" s="3" t="s">
        <v>2044</v>
      </c>
      <c r="D820" s="1" t="s">
        <v>1304</v>
      </c>
      <c r="E820" s="1" t="s">
        <v>2045</v>
      </c>
      <c r="F820" s="1" t="s">
        <v>2046</v>
      </c>
      <c r="G820" s="4" t="s">
        <v>2047</v>
      </c>
      <c r="H820" s="1" t="s">
        <v>15</v>
      </c>
      <c r="I820" s="1" t="s">
        <v>1302</v>
      </c>
      <c r="J820" s="1">
        <v>1</v>
      </c>
      <c r="K820">
        <v>414</v>
      </c>
      <c r="L820" t="str">
        <f>IFERROR(VLOOKUP(K820,긍정기사R!B:C,2,0),"")</f>
        <v>P</v>
      </c>
    </row>
    <row r="821" spans="1:12" ht="14.4" hidden="1" x14ac:dyDescent="0.3">
      <c r="A821" s="2">
        <v>5596</v>
      </c>
      <c r="B821" s="3" t="s">
        <v>4475</v>
      </c>
      <c r="C821" s="3" t="s">
        <v>366</v>
      </c>
      <c r="D821" s="1" t="s">
        <v>1757</v>
      </c>
      <c r="E821" s="1" t="s">
        <v>2048</v>
      </c>
      <c r="F821" s="1" t="s">
        <v>2049</v>
      </c>
      <c r="G821" s="4" t="s">
        <v>2050</v>
      </c>
      <c r="H821" s="1" t="s">
        <v>15</v>
      </c>
      <c r="I821" s="1" t="s">
        <v>1302</v>
      </c>
      <c r="J821" s="1">
        <v>1</v>
      </c>
      <c r="K821">
        <v>415</v>
      </c>
      <c r="L821" t="str">
        <f>IFERROR(VLOOKUP(K821,긍정기사R!B:C,2,0),"")</f>
        <v/>
      </c>
    </row>
    <row r="822" spans="1:12" ht="14.4" hidden="1" x14ac:dyDescent="0.3">
      <c r="A822" s="2">
        <v>5617</v>
      </c>
      <c r="B822" s="3" t="s">
        <v>4475</v>
      </c>
      <c r="C822" s="3" t="s">
        <v>2055</v>
      </c>
      <c r="D822" s="1" t="s">
        <v>1757</v>
      </c>
      <c r="E822" s="1" t="s">
        <v>2056</v>
      </c>
      <c r="F822" s="1" t="s">
        <v>2057</v>
      </c>
      <c r="G822" s="4" t="s">
        <v>2058</v>
      </c>
      <c r="H822" s="1" t="s">
        <v>15</v>
      </c>
      <c r="I822" s="1" t="s">
        <v>1302</v>
      </c>
      <c r="J822" s="1">
        <v>1</v>
      </c>
      <c r="K822">
        <v>416</v>
      </c>
      <c r="L822" t="str">
        <f>IFERROR(VLOOKUP(K822,긍정기사R!B:C,2,0),"")</f>
        <v/>
      </c>
    </row>
    <row r="823" spans="1:12" ht="14.4" hidden="1" x14ac:dyDescent="0.3">
      <c r="A823" s="2">
        <v>5642</v>
      </c>
      <c r="B823" s="3" t="s">
        <v>4475</v>
      </c>
      <c r="C823" s="3" t="s">
        <v>2059</v>
      </c>
      <c r="D823" s="1" t="s">
        <v>1304</v>
      </c>
      <c r="E823" s="1" t="s">
        <v>2060</v>
      </c>
      <c r="F823" s="1" t="s">
        <v>2061</v>
      </c>
      <c r="G823" s="4" t="s">
        <v>2062</v>
      </c>
      <c r="H823" s="1" t="s">
        <v>15</v>
      </c>
      <c r="I823" s="1" t="s">
        <v>1302</v>
      </c>
      <c r="J823" s="1">
        <v>1</v>
      </c>
      <c r="K823">
        <v>417</v>
      </c>
      <c r="L823" t="str">
        <f>IFERROR(VLOOKUP(K823,긍정기사R!B:C,2,0),"")</f>
        <v/>
      </c>
    </row>
    <row r="824" spans="1:12" ht="14.4" x14ac:dyDescent="0.3">
      <c r="A824" s="2">
        <v>5659</v>
      </c>
      <c r="B824" s="3" t="s">
        <v>4475</v>
      </c>
      <c r="C824" s="3" t="s">
        <v>2063</v>
      </c>
      <c r="D824" s="1" t="s">
        <v>1304</v>
      </c>
      <c r="E824" s="1" t="s">
        <v>2064</v>
      </c>
      <c r="F824" s="1" t="s">
        <v>2065</v>
      </c>
      <c r="G824" s="4" t="s">
        <v>2066</v>
      </c>
      <c r="H824" s="1" t="s">
        <v>15</v>
      </c>
      <c r="I824" s="1" t="s">
        <v>1302</v>
      </c>
      <c r="J824" s="1">
        <v>1</v>
      </c>
      <c r="K824">
        <v>418</v>
      </c>
      <c r="L824" t="str">
        <f>IFERROR(VLOOKUP(K824,긍정기사R!B:C,2,0),"")</f>
        <v>P</v>
      </c>
    </row>
    <row r="825" spans="1:12" ht="14.4" hidden="1" x14ac:dyDescent="0.3">
      <c r="A825" s="2">
        <v>5668</v>
      </c>
      <c r="B825" s="3" t="s">
        <v>4475</v>
      </c>
      <c r="C825" s="3" t="s">
        <v>2067</v>
      </c>
      <c r="D825" s="1" t="s">
        <v>1304</v>
      </c>
      <c r="E825" s="1" t="s">
        <v>2068</v>
      </c>
      <c r="F825" s="1" t="s">
        <v>2069</v>
      </c>
      <c r="G825" s="4" t="s">
        <v>2070</v>
      </c>
      <c r="H825" s="1" t="s">
        <v>15</v>
      </c>
      <c r="I825" s="1" t="s">
        <v>1302</v>
      </c>
      <c r="J825" s="1">
        <v>1</v>
      </c>
      <c r="K825">
        <v>419</v>
      </c>
      <c r="L825" t="str">
        <f>IFERROR(VLOOKUP(K825,긍정기사R!B:C,2,0),"")</f>
        <v/>
      </c>
    </row>
    <row r="826" spans="1:12" ht="14.4" hidden="1" x14ac:dyDescent="0.3">
      <c r="A826" s="2">
        <v>5714</v>
      </c>
      <c r="B826" s="3" t="s">
        <v>4475</v>
      </c>
      <c r="C826" s="3" t="s">
        <v>2079</v>
      </c>
      <c r="D826" s="1" t="s">
        <v>1757</v>
      </c>
      <c r="E826" s="1" t="s">
        <v>2080</v>
      </c>
      <c r="F826" s="1" t="s">
        <v>2081</v>
      </c>
      <c r="G826" s="4" t="s">
        <v>2082</v>
      </c>
      <c r="H826" s="1" t="s">
        <v>15</v>
      </c>
      <c r="I826" s="1" t="s">
        <v>1302</v>
      </c>
      <c r="J826" s="1">
        <v>1</v>
      </c>
      <c r="K826">
        <v>420</v>
      </c>
      <c r="L826" t="str">
        <f>IFERROR(VLOOKUP(K826,긍정기사R!B:C,2,0),"")</f>
        <v/>
      </c>
    </row>
    <row r="827" spans="1:12" ht="14.4" hidden="1" x14ac:dyDescent="0.3">
      <c r="A827" s="2">
        <v>5720</v>
      </c>
      <c r="B827" s="3" t="s">
        <v>4475</v>
      </c>
      <c r="C827" s="3" t="s">
        <v>2083</v>
      </c>
      <c r="D827" s="1" t="s">
        <v>1757</v>
      </c>
      <c r="E827" s="1" t="s">
        <v>2084</v>
      </c>
      <c r="F827" s="1" t="s">
        <v>2085</v>
      </c>
      <c r="G827" s="4" t="s">
        <v>2086</v>
      </c>
      <c r="H827" s="1" t="s">
        <v>15</v>
      </c>
      <c r="I827" s="1" t="s">
        <v>1302</v>
      </c>
      <c r="J827" s="1">
        <v>1</v>
      </c>
      <c r="K827">
        <v>421</v>
      </c>
      <c r="L827" t="str">
        <f>IFERROR(VLOOKUP(K827,긍정기사R!B:C,2,0),"")</f>
        <v/>
      </c>
    </row>
    <row r="828" spans="1:12" ht="14.4" hidden="1" x14ac:dyDescent="0.3">
      <c r="A828" s="2">
        <v>5728</v>
      </c>
      <c r="B828" s="3" t="s">
        <v>4475</v>
      </c>
      <c r="C828" s="3" t="s">
        <v>2091</v>
      </c>
      <c r="D828" s="1" t="s">
        <v>1304</v>
      </c>
      <c r="E828" s="1" t="s">
        <v>2092</v>
      </c>
      <c r="F828" s="1" t="s">
        <v>2093</v>
      </c>
      <c r="G828" s="4" t="s">
        <v>2094</v>
      </c>
      <c r="H828" s="1" t="s">
        <v>15</v>
      </c>
      <c r="I828" s="1" t="s">
        <v>1302</v>
      </c>
      <c r="J828" s="1">
        <v>1</v>
      </c>
      <c r="K828">
        <v>422</v>
      </c>
      <c r="L828" t="str">
        <f>IFERROR(VLOOKUP(K828,긍정기사R!B:C,2,0),"")</f>
        <v/>
      </c>
    </row>
    <row r="829" spans="1:12" ht="14.4" x14ac:dyDescent="0.3">
      <c r="A829" s="2">
        <v>5754</v>
      </c>
      <c r="B829" s="3" t="s">
        <v>4475</v>
      </c>
      <c r="C829" s="3" t="s">
        <v>2095</v>
      </c>
      <c r="D829" s="1" t="s">
        <v>1304</v>
      </c>
      <c r="E829" s="1" t="s">
        <v>2096</v>
      </c>
      <c r="F829" s="1" t="s">
        <v>2097</v>
      </c>
      <c r="G829" s="4" t="s">
        <v>2098</v>
      </c>
      <c r="H829" s="1" t="s">
        <v>15</v>
      </c>
      <c r="I829" s="1" t="s">
        <v>1302</v>
      </c>
      <c r="J829" s="1">
        <v>1</v>
      </c>
      <c r="K829">
        <v>423</v>
      </c>
      <c r="L829" t="str">
        <f>IFERROR(VLOOKUP(K829,긍정기사R!B:C,2,0),"")</f>
        <v>P</v>
      </c>
    </row>
    <row r="830" spans="1:12" ht="14.4" x14ac:dyDescent="0.3">
      <c r="A830" s="2">
        <v>5802</v>
      </c>
      <c r="B830" s="3" t="s">
        <v>4475</v>
      </c>
      <c r="C830" s="3" t="s">
        <v>386</v>
      </c>
      <c r="D830" s="1" t="s">
        <v>1757</v>
      </c>
      <c r="E830" s="1" t="s">
        <v>2099</v>
      </c>
      <c r="F830" s="1" t="s">
        <v>2100</v>
      </c>
      <c r="G830" s="4" t="s">
        <v>2101</v>
      </c>
      <c r="H830" s="1" t="s">
        <v>15</v>
      </c>
      <c r="I830" s="1" t="s">
        <v>1302</v>
      </c>
      <c r="J830" s="1">
        <v>1</v>
      </c>
      <c r="K830">
        <v>424</v>
      </c>
      <c r="L830" t="str">
        <f>IFERROR(VLOOKUP(K830,긍정기사R!B:C,2,0),"")</f>
        <v>P</v>
      </c>
    </row>
    <row r="831" spans="1:12" ht="14.4" hidden="1" x14ac:dyDescent="0.3">
      <c r="A831" s="2">
        <v>5819</v>
      </c>
      <c r="B831" s="3" t="s">
        <v>4475</v>
      </c>
      <c r="C831" s="3" t="s">
        <v>2102</v>
      </c>
      <c r="D831" s="1" t="s">
        <v>1304</v>
      </c>
      <c r="E831" s="1" t="s">
        <v>2103</v>
      </c>
      <c r="F831" s="1" t="s">
        <v>2104</v>
      </c>
      <c r="G831" s="4" t="s">
        <v>2105</v>
      </c>
      <c r="H831" s="1" t="s">
        <v>15</v>
      </c>
      <c r="I831" s="1" t="s">
        <v>1302</v>
      </c>
      <c r="J831" s="1">
        <v>1</v>
      </c>
      <c r="K831">
        <v>425</v>
      </c>
      <c r="L831" t="str">
        <f>IFERROR(VLOOKUP(K831,긍정기사R!B:C,2,0),"")</f>
        <v/>
      </c>
    </row>
    <row r="832" spans="1:12" ht="14.4" hidden="1" x14ac:dyDescent="0.3">
      <c r="A832" s="2">
        <v>5821</v>
      </c>
      <c r="B832" s="3" t="s">
        <v>4475</v>
      </c>
      <c r="C832" s="3" t="s">
        <v>2106</v>
      </c>
      <c r="D832" s="1" t="s">
        <v>1304</v>
      </c>
      <c r="E832" s="1" t="s">
        <v>2107</v>
      </c>
      <c r="F832" s="1" t="s">
        <v>2108</v>
      </c>
      <c r="G832" s="4" t="s">
        <v>2109</v>
      </c>
      <c r="H832" s="1" t="s">
        <v>15</v>
      </c>
      <c r="I832" s="1" t="s">
        <v>1302</v>
      </c>
      <c r="J832" s="1">
        <v>1</v>
      </c>
      <c r="K832">
        <v>426</v>
      </c>
      <c r="L832" t="str">
        <f>IFERROR(VLOOKUP(K832,긍정기사R!B:C,2,0),"")</f>
        <v/>
      </c>
    </row>
    <row r="833" spans="1:12" ht="14.4" x14ac:dyDescent="0.3">
      <c r="A833" s="2">
        <v>5842</v>
      </c>
      <c r="B833" s="3" t="s">
        <v>4475</v>
      </c>
      <c r="C833" s="3" t="s">
        <v>2110</v>
      </c>
      <c r="D833" s="1" t="s">
        <v>1757</v>
      </c>
      <c r="E833" s="1" t="s">
        <v>2111</v>
      </c>
      <c r="F833" s="1" t="s">
        <v>2112</v>
      </c>
      <c r="G833" s="4" t="s">
        <v>2113</v>
      </c>
      <c r="H833" s="1" t="s">
        <v>15</v>
      </c>
      <c r="I833" s="1" t="s">
        <v>1302</v>
      </c>
      <c r="J833" s="1">
        <v>1</v>
      </c>
      <c r="K833">
        <v>427</v>
      </c>
      <c r="L833" t="str">
        <f>IFERROR(VLOOKUP(K833,긍정기사R!B:C,2,0),"")</f>
        <v>P</v>
      </c>
    </row>
    <row r="834" spans="1:12" ht="14.4" hidden="1" x14ac:dyDescent="0.3">
      <c r="A834" s="2">
        <v>5858</v>
      </c>
      <c r="B834" s="3" t="s">
        <v>4475</v>
      </c>
      <c r="C834" s="3" t="s">
        <v>2114</v>
      </c>
      <c r="D834" s="1" t="s">
        <v>1304</v>
      </c>
      <c r="E834" s="1" t="s">
        <v>2115</v>
      </c>
      <c r="F834" s="1" t="s">
        <v>2116</v>
      </c>
      <c r="G834" s="4" t="s">
        <v>2117</v>
      </c>
      <c r="H834" s="1" t="s">
        <v>15</v>
      </c>
      <c r="I834" s="1" t="s">
        <v>1302</v>
      </c>
      <c r="J834" s="1">
        <v>1</v>
      </c>
      <c r="K834">
        <v>428</v>
      </c>
      <c r="L834" t="str">
        <f>IFERROR(VLOOKUP(K834,긍정기사R!B:C,2,0),"")</f>
        <v/>
      </c>
    </row>
    <row r="835" spans="1:12" ht="14.4" hidden="1" x14ac:dyDescent="0.3">
      <c r="A835" s="2">
        <v>5893</v>
      </c>
      <c r="B835" s="3" t="s">
        <v>4475</v>
      </c>
      <c r="C835" s="3" t="s">
        <v>2118</v>
      </c>
      <c r="D835" s="1" t="s">
        <v>1757</v>
      </c>
      <c r="E835" s="1" t="s">
        <v>2119</v>
      </c>
      <c r="F835" s="1" t="s">
        <v>2120</v>
      </c>
      <c r="G835" s="4" t="s">
        <v>2121</v>
      </c>
      <c r="H835" s="1" t="s">
        <v>15</v>
      </c>
      <c r="I835" s="1" t="s">
        <v>1302</v>
      </c>
      <c r="J835" s="1">
        <v>1</v>
      </c>
      <c r="K835">
        <v>429</v>
      </c>
      <c r="L835" t="str">
        <f>IFERROR(VLOOKUP(K835,긍정기사R!B:C,2,0),"")</f>
        <v/>
      </c>
    </row>
    <row r="836" spans="1:12" ht="14.4" hidden="1" x14ac:dyDescent="0.3">
      <c r="A836" s="2">
        <v>5932</v>
      </c>
      <c r="B836" s="3" t="s">
        <v>4475</v>
      </c>
      <c r="C836" s="3" t="s">
        <v>2122</v>
      </c>
      <c r="D836" s="1" t="s">
        <v>1757</v>
      </c>
      <c r="E836" s="1" t="s">
        <v>2123</v>
      </c>
      <c r="F836" s="1" t="s">
        <v>2124</v>
      </c>
      <c r="G836" s="4" t="s">
        <v>2125</v>
      </c>
      <c r="H836" s="1" t="s">
        <v>15</v>
      </c>
      <c r="I836" s="1" t="s">
        <v>1302</v>
      </c>
      <c r="J836" s="1">
        <v>1</v>
      </c>
      <c r="K836">
        <v>430</v>
      </c>
      <c r="L836" t="str">
        <f>IFERROR(VLOOKUP(K836,긍정기사R!B:C,2,0),"")</f>
        <v/>
      </c>
    </row>
    <row r="837" spans="1:12" ht="14.4" hidden="1" x14ac:dyDescent="0.3">
      <c r="A837" s="2">
        <v>5971</v>
      </c>
      <c r="B837" s="3" t="s">
        <v>4475</v>
      </c>
      <c r="C837" s="3" t="s">
        <v>2134</v>
      </c>
      <c r="D837" s="1" t="s">
        <v>1304</v>
      </c>
      <c r="E837" s="1" t="s">
        <v>2135</v>
      </c>
      <c r="F837" s="1" t="s">
        <v>2136</v>
      </c>
      <c r="G837" s="4" t="s">
        <v>2137</v>
      </c>
      <c r="H837" s="1" t="s">
        <v>15</v>
      </c>
      <c r="I837" s="1" t="s">
        <v>1302</v>
      </c>
      <c r="J837" s="1">
        <v>1</v>
      </c>
      <c r="K837">
        <v>431</v>
      </c>
      <c r="L837" t="str">
        <f>IFERROR(VLOOKUP(K837,긍정기사R!B:C,2,0),"")</f>
        <v/>
      </c>
    </row>
    <row r="838" spans="1:12" ht="14.4" hidden="1" x14ac:dyDescent="0.3">
      <c r="A838" s="2">
        <v>6007</v>
      </c>
      <c r="B838" s="3" t="s">
        <v>4475</v>
      </c>
      <c r="C838" s="3" t="s">
        <v>2146</v>
      </c>
      <c r="D838" s="1" t="s">
        <v>1304</v>
      </c>
      <c r="E838" s="1" t="s">
        <v>2147</v>
      </c>
      <c r="F838" s="1" t="s">
        <v>2148</v>
      </c>
      <c r="G838" s="4" t="s">
        <v>2149</v>
      </c>
      <c r="H838" s="1" t="s">
        <v>15</v>
      </c>
      <c r="I838" s="1" t="s">
        <v>1302</v>
      </c>
      <c r="J838" s="1">
        <v>1</v>
      </c>
      <c r="K838">
        <v>432</v>
      </c>
      <c r="L838" t="str">
        <f>IFERROR(VLOOKUP(K838,긍정기사R!B:C,2,0),"")</f>
        <v/>
      </c>
    </row>
    <row r="839" spans="1:12" ht="14.4" hidden="1" x14ac:dyDescent="0.3">
      <c r="A839" s="2">
        <v>6049</v>
      </c>
      <c r="B839" s="3" t="s">
        <v>4475</v>
      </c>
      <c r="C839" s="3" t="s">
        <v>2150</v>
      </c>
      <c r="D839" s="1" t="s">
        <v>1757</v>
      </c>
      <c r="E839" s="1" t="s">
        <v>2151</v>
      </c>
      <c r="F839" s="1" t="s">
        <v>2152</v>
      </c>
      <c r="G839" s="4" t="s">
        <v>2153</v>
      </c>
      <c r="H839" s="1" t="s">
        <v>15</v>
      </c>
      <c r="I839" s="1" t="s">
        <v>1302</v>
      </c>
      <c r="J839" s="1">
        <v>1</v>
      </c>
      <c r="K839">
        <v>433</v>
      </c>
      <c r="L839" t="str">
        <f>IFERROR(VLOOKUP(K839,긍정기사R!B:C,2,0),"")</f>
        <v/>
      </c>
    </row>
    <row r="840" spans="1:12" ht="14.4" x14ac:dyDescent="0.3">
      <c r="A840" s="2">
        <v>6093</v>
      </c>
      <c r="B840" s="3" t="s">
        <v>4475</v>
      </c>
      <c r="C840" s="3" t="s">
        <v>2154</v>
      </c>
      <c r="D840" s="1" t="s">
        <v>1304</v>
      </c>
      <c r="E840" s="1" t="s">
        <v>2155</v>
      </c>
      <c r="F840" s="1" t="s">
        <v>2156</v>
      </c>
      <c r="G840" s="4" t="s">
        <v>2157</v>
      </c>
      <c r="H840" s="1" t="s">
        <v>15</v>
      </c>
      <c r="I840" s="1" t="s">
        <v>1302</v>
      </c>
      <c r="J840" s="1">
        <v>1</v>
      </c>
      <c r="K840">
        <v>434</v>
      </c>
      <c r="L840" t="str">
        <f>IFERROR(VLOOKUP(K840,긍정기사R!B:C,2,0),"")</f>
        <v>P</v>
      </c>
    </row>
    <row r="841" spans="1:12" ht="14.4" hidden="1" x14ac:dyDescent="0.3">
      <c r="A841" s="2">
        <v>6111</v>
      </c>
      <c r="B841" s="3" t="s">
        <v>4475</v>
      </c>
      <c r="C841" s="3" t="s">
        <v>2158</v>
      </c>
      <c r="D841" s="1" t="s">
        <v>1757</v>
      </c>
      <c r="E841" s="1" t="s">
        <v>2159</v>
      </c>
      <c r="F841" s="1" t="s">
        <v>2160</v>
      </c>
      <c r="G841" s="4" t="s">
        <v>2161</v>
      </c>
      <c r="H841" s="1" t="s">
        <v>15</v>
      </c>
      <c r="I841" s="1" t="s">
        <v>1302</v>
      </c>
      <c r="J841" s="1">
        <v>1</v>
      </c>
      <c r="K841">
        <v>435</v>
      </c>
      <c r="L841" t="str">
        <f>IFERROR(VLOOKUP(K841,긍정기사R!B:C,2,0),"")</f>
        <v/>
      </c>
    </row>
    <row r="842" spans="1:12" ht="14.4" x14ac:dyDescent="0.3">
      <c r="A842" s="2">
        <v>6153</v>
      </c>
      <c r="B842" s="3" t="s">
        <v>4475</v>
      </c>
      <c r="C842" s="3" t="s">
        <v>2162</v>
      </c>
      <c r="D842" s="1" t="s">
        <v>1304</v>
      </c>
      <c r="E842" s="1" t="s">
        <v>2163</v>
      </c>
      <c r="F842" s="1" t="s">
        <v>2164</v>
      </c>
      <c r="G842" s="4" t="s">
        <v>2165</v>
      </c>
      <c r="H842" s="1" t="s">
        <v>15</v>
      </c>
      <c r="I842" s="1" t="s">
        <v>1302</v>
      </c>
      <c r="J842" s="1">
        <v>1</v>
      </c>
      <c r="K842">
        <v>436</v>
      </c>
      <c r="L842" t="str">
        <f>IFERROR(VLOOKUP(K842,긍정기사R!B:C,2,0),"")</f>
        <v>P</v>
      </c>
    </row>
    <row r="843" spans="1:12" ht="14.4" x14ac:dyDescent="0.3">
      <c r="A843" s="2">
        <v>6167</v>
      </c>
      <c r="B843" s="3" t="s">
        <v>4475</v>
      </c>
      <c r="C843" s="3" t="s">
        <v>2166</v>
      </c>
      <c r="D843" s="1" t="s">
        <v>1304</v>
      </c>
      <c r="E843" s="1" t="s">
        <v>2167</v>
      </c>
      <c r="F843" s="1" t="s">
        <v>2168</v>
      </c>
      <c r="G843" s="4" t="s">
        <v>2169</v>
      </c>
      <c r="H843" s="1" t="s">
        <v>15</v>
      </c>
      <c r="I843" s="1" t="s">
        <v>1302</v>
      </c>
      <c r="J843" s="1">
        <v>1</v>
      </c>
      <c r="K843">
        <v>437</v>
      </c>
      <c r="L843" t="str">
        <f>IFERROR(VLOOKUP(K843,긍정기사R!B:C,2,0),"")</f>
        <v>P</v>
      </c>
    </row>
    <row r="844" spans="1:12" ht="14.4" hidden="1" x14ac:dyDescent="0.3">
      <c r="A844" s="2">
        <v>6190</v>
      </c>
      <c r="B844" s="3" t="s">
        <v>4475</v>
      </c>
      <c r="C844" s="3" t="s">
        <v>2170</v>
      </c>
      <c r="D844" s="1" t="s">
        <v>1757</v>
      </c>
      <c r="E844" s="1" t="s">
        <v>2171</v>
      </c>
      <c r="F844" s="1" t="s">
        <v>2172</v>
      </c>
      <c r="G844" s="4" t="s">
        <v>2173</v>
      </c>
      <c r="H844" s="1" t="s">
        <v>15</v>
      </c>
      <c r="I844" s="1" t="s">
        <v>1302</v>
      </c>
      <c r="J844" s="1">
        <v>1</v>
      </c>
      <c r="K844">
        <v>438</v>
      </c>
      <c r="L844" t="str">
        <f>IFERROR(VLOOKUP(K844,긍정기사R!B:C,2,0),"")</f>
        <v/>
      </c>
    </row>
    <row r="845" spans="1:12" ht="14.4" hidden="1" x14ac:dyDescent="0.3">
      <c r="A845" s="2">
        <v>6195</v>
      </c>
      <c r="B845" s="3" t="s">
        <v>4475</v>
      </c>
      <c r="C845" s="3" t="s">
        <v>2174</v>
      </c>
      <c r="D845" s="1" t="s">
        <v>1304</v>
      </c>
      <c r="E845" s="1" t="s">
        <v>2175</v>
      </c>
      <c r="F845" s="1" t="s">
        <v>2176</v>
      </c>
      <c r="G845" s="4" t="s">
        <v>2177</v>
      </c>
      <c r="H845" s="1" t="s">
        <v>15</v>
      </c>
      <c r="I845" s="1" t="s">
        <v>1302</v>
      </c>
      <c r="J845" s="1">
        <v>1</v>
      </c>
      <c r="K845">
        <v>439</v>
      </c>
      <c r="L845" t="str">
        <f>IFERROR(VLOOKUP(K845,긍정기사R!B:C,2,0),"")</f>
        <v/>
      </c>
    </row>
    <row r="846" spans="1:12" ht="14.4" hidden="1" x14ac:dyDescent="0.3">
      <c r="A846" s="2">
        <v>6211</v>
      </c>
      <c r="B846" s="3" t="s">
        <v>4475</v>
      </c>
      <c r="C846" s="3" t="s">
        <v>2178</v>
      </c>
      <c r="D846" s="1" t="s">
        <v>1757</v>
      </c>
      <c r="E846" s="1" t="s">
        <v>2179</v>
      </c>
      <c r="F846" s="1" t="s">
        <v>2180</v>
      </c>
      <c r="G846" s="4" t="s">
        <v>2181</v>
      </c>
      <c r="H846" s="1" t="s">
        <v>15</v>
      </c>
      <c r="I846" s="1" t="s">
        <v>1302</v>
      </c>
      <c r="J846" s="1">
        <v>1</v>
      </c>
      <c r="K846">
        <v>440</v>
      </c>
      <c r="L846" t="str">
        <f>IFERROR(VLOOKUP(K846,긍정기사R!B:C,2,0),"")</f>
        <v/>
      </c>
    </row>
    <row r="847" spans="1:12" ht="14.4" hidden="1" x14ac:dyDescent="0.3">
      <c r="A847" s="2">
        <v>6220</v>
      </c>
      <c r="B847" s="3" t="s">
        <v>4475</v>
      </c>
      <c r="C847" s="3" t="s">
        <v>2186</v>
      </c>
      <c r="D847" s="1" t="s">
        <v>1757</v>
      </c>
      <c r="E847" s="1" t="s">
        <v>2187</v>
      </c>
      <c r="F847" s="1" t="s">
        <v>2188</v>
      </c>
      <c r="G847" s="4" t="s">
        <v>2189</v>
      </c>
      <c r="H847" s="1" t="s">
        <v>15</v>
      </c>
      <c r="I847" s="1" t="s">
        <v>1302</v>
      </c>
      <c r="J847" s="1">
        <v>1</v>
      </c>
      <c r="K847">
        <v>441</v>
      </c>
      <c r="L847" t="str">
        <f>IFERROR(VLOOKUP(K847,긍정기사R!B:C,2,0),"")</f>
        <v/>
      </c>
    </row>
    <row r="848" spans="1:12" ht="14.4" hidden="1" x14ac:dyDescent="0.3">
      <c r="A848" s="2">
        <v>6222</v>
      </c>
      <c r="B848" s="3" t="s">
        <v>4475</v>
      </c>
      <c r="C848" s="3" t="s">
        <v>2190</v>
      </c>
      <c r="D848" s="1" t="s">
        <v>1757</v>
      </c>
      <c r="E848" s="1" t="s">
        <v>2191</v>
      </c>
      <c r="F848" s="1" t="s">
        <v>2192</v>
      </c>
      <c r="G848" s="4" t="s">
        <v>2193</v>
      </c>
      <c r="H848" s="1" t="s">
        <v>15</v>
      </c>
      <c r="I848" s="1" t="s">
        <v>1302</v>
      </c>
      <c r="J848" s="1">
        <v>1</v>
      </c>
      <c r="K848">
        <v>442</v>
      </c>
      <c r="L848" t="str">
        <f>IFERROR(VLOOKUP(K848,긍정기사R!B:C,2,0),"")</f>
        <v/>
      </c>
    </row>
    <row r="849" spans="1:12" ht="14.4" hidden="1" x14ac:dyDescent="0.3">
      <c r="A849" s="2">
        <v>6241</v>
      </c>
      <c r="B849" s="3" t="s">
        <v>4475</v>
      </c>
      <c r="C849" s="3" t="s">
        <v>2194</v>
      </c>
      <c r="D849" s="1" t="s">
        <v>1304</v>
      </c>
      <c r="E849" s="1" t="s">
        <v>2195</v>
      </c>
      <c r="F849" s="1" t="s">
        <v>2196</v>
      </c>
      <c r="G849" s="4" t="s">
        <v>2197</v>
      </c>
      <c r="H849" s="1" t="s">
        <v>15</v>
      </c>
      <c r="I849" s="1" t="s">
        <v>1302</v>
      </c>
      <c r="J849" s="1">
        <v>1</v>
      </c>
      <c r="K849">
        <v>443</v>
      </c>
      <c r="L849" t="str">
        <f>IFERROR(VLOOKUP(K849,긍정기사R!B:C,2,0),"")</f>
        <v/>
      </c>
    </row>
    <row r="850" spans="1:12" ht="14.4" hidden="1" x14ac:dyDescent="0.3">
      <c r="A850" s="2">
        <v>6259</v>
      </c>
      <c r="B850" s="3" t="s">
        <v>4475</v>
      </c>
      <c r="C850" s="3" t="s">
        <v>2202</v>
      </c>
      <c r="D850" s="1" t="s">
        <v>1304</v>
      </c>
      <c r="E850" s="1" t="s">
        <v>2203</v>
      </c>
      <c r="F850" s="1" t="s">
        <v>2204</v>
      </c>
      <c r="G850" s="4" t="s">
        <v>2205</v>
      </c>
      <c r="H850" s="1" t="s">
        <v>15</v>
      </c>
      <c r="I850" s="1" t="s">
        <v>1302</v>
      </c>
      <c r="J850" s="1">
        <v>1</v>
      </c>
      <c r="K850">
        <v>444</v>
      </c>
      <c r="L850" t="str">
        <f>IFERROR(VLOOKUP(K850,긍정기사R!B:C,2,0),"")</f>
        <v/>
      </c>
    </row>
    <row r="851" spans="1:12" ht="14.4" hidden="1" x14ac:dyDescent="0.3">
      <c r="A851" s="2">
        <v>6264</v>
      </c>
      <c r="B851" s="3" t="s">
        <v>4475</v>
      </c>
      <c r="C851" s="3" t="s">
        <v>2206</v>
      </c>
      <c r="D851" s="1" t="s">
        <v>1304</v>
      </c>
      <c r="E851" s="1" t="s">
        <v>2207</v>
      </c>
      <c r="F851" s="1" t="s">
        <v>2208</v>
      </c>
      <c r="G851" s="4" t="s">
        <v>2209</v>
      </c>
      <c r="H851" s="1" t="s">
        <v>15</v>
      </c>
      <c r="I851" s="1" t="s">
        <v>1302</v>
      </c>
      <c r="J851" s="1">
        <v>1</v>
      </c>
      <c r="K851">
        <v>445</v>
      </c>
      <c r="L851" t="str">
        <f>IFERROR(VLOOKUP(K851,긍정기사R!B:C,2,0),"")</f>
        <v/>
      </c>
    </row>
    <row r="852" spans="1:12" ht="14.4" hidden="1" x14ac:dyDescent="0.3">
      <c r="A852" s="2">
        <v>6271</v>
      </c>
      <c r="B852" s="3" t="s">
        <v>4475</v>
      </c>
      <c r="C852" s="3" t="s">
        <v>2210</v>
      </c>
      <c r="D852" s="1" t="s">
        <v>1304</v>
      </c>
      <c r="E852" s="1" t="s">
        <v>2211</v>
      </c>
      <c r="F852" s="1" t="s">
        <v>2212</v>
      </c>
      <c r="G852" s="4" t="s">
        <v>2213</v>
      </c>
      <c r="H852" s="1" t="s">
        <v>15</v>
      </c>
      <c r="I852" s="1" t="s">
        <v>1302</v>
      </c>
      <c r="J852" s="1">
        <v>1</v>
      </c>
      <c r="K852">
        <v>446</v>
      </c>
      <c r="L852" t="str">
        <f>IFERROR(VLOOKUP(K852,긍정기사R!B:C,2,0),"")</f>
        <v/>
      </c>
    </row>
    <row r="853" spans="1:12" ht="14.4" hidden="1" x14ac:dyDescent="0.3">
      <c r="A853" s="2">
        <v>6323</v>
      </c>
      <c r="B853" s="3" t="s">
        <v>4475</v>
      </c>
      <c r="C853" s="3" t="s">
        <v>2214</v>
      </c>
      <c r="D853" s="1" t="s">
        <v>1304</v>
      </c>
      <c r="E853" s="1" t="s">
        <v>2215</v>
      </c>
      <c r="F853" s="1" t="s">
        <v>2216</v>
      </c>
      <c r="G853" s="4" t="s">
        <v>2217</v>
      </c>
      <c r="H853" s="1" t="s">
        <v>15</v>
      </c>
      <c r="I853" s="1" t="s">
        <v>1302</v>
      </c>
      <c r="J853" s="1">
        <v>1</v>
      </c>
      <c r="K853">
        <v>447</v>
      </c>
      <c r="L853" t="str">
        <f>IFERROR(VLOOKUP(K853,긍정기사R!B:C,2,0),"")</f>
        <v/>
      </c>
    </row>
    <row r="854" spans="1:12" ht="14.4" hidden="1" x14ac:dyDescent="0.3">
      <c r="A854" s="2">
        <v>6376</v>
      </c>
      <c r="B854" s="3" t="s">
        <v>4475</v>
      </c>
      <c r="C854" s="3" t="s">
        <v>2218</v>
      </c>
      <c r="D854" s="1" t="s">
        <v>1304</v>
      </c>
      <c r="E854" s="1" t="s">
        <v>2219</v>
      </c>
      <c r="F854" s="1" t="s">
        <v>2220</v>
      </c>
      <c r="G854" s="4" t="s">
        <v>2221</v>
      </c>
      <c r="H854" s="1" t="s">
        <v>15</v>
      </c>
      <c r="I854" s="1" t="s">
        <v>1302</v>
      </c>
      <c r="J854" s="1">
        <v>1</v>
      </c>
      <c r="K854">
        <v>448</v>
      </c>
      <c r="L854" t="str">
        <f>IFERROR(VLOOKUP(K854,긍정기사R!B:C,2,0),"")</f>
        <v/>
      </c>
    </row>
    <row r="855" spans="1:12" ht="14.4" x14ac:dyDescent="0.3">
      <c r="A855" s="2">
        <v>6387</v>
      </c>
      <c r="B855" s="3" t="s">
        <v>4475</v>
      </c>
      <c r="C855" s="3" t="s">
        <v>2222</v>
      </c>
      <c r="D855" s="1" t="s">
        <v>1304</v>
      </c>
      <c r="E855" s="1" t="s">
        <v>2223</v>
      </c>
      <c r="F855" s="1" t="s">
        <v>2224</v>
      </c>
      <c r="G855" s="4" t="s">
        <v>2225</v>
      </c>
      <c r="H855" s="1" t="s">
        <v>15</v>
      </c>
      <c r="I855" s="1" t="s">
        <v>1302</v>
      </c>
      <c r="J855" s="1">
        <v>1</v>
      </c>
      <c r="K855">
        <v>449</v>
      </c>
      <c r="L855" t="str">
        <f>IFERROR(VLOOKUP(K855,긍정기사R!B:C,2,0),"")</f>
        <v>P</v>
      </c>
    </row>
    <row r="856" spans="1:12" ht="14.4" hidden="1" x14ac:dyDescent="0.3">
      <c r="A856" s="2">
        <v>6403</v>
      </c>
      <c r="B856" s="3" t="s">
        <v>4475</v>
      </c>
      <c r="C856" s="3" t="s">
        <v>2226</v>
      </c>
      <c r="D856" s="1" t="s">
        <v>1757</v>
      </c>
      <c r="E856" s="1" t="s">
        <v>2227</v>
      </c>
      <c r="F856" s="1" t="s">
        <v>2228</v>
      </c>
      <c r="G856" s="4" t="s">
        <v>2229</v>
      </c>
      <c r="H856" s="1" t="s">
        <v>15</v>
      </c>
      <c r="I856" s="1" t="s">
        <v>1302</v>
      </c>
      <c r="J856" s="1">
        <v>1</v>
      </c>
      <c r="K856">
        <v>450</v>
      </c>
      <c r="L856" t="str">
        <f>IFERROR(VLOOKUP(K856,긍정기사R!B:C,2,0),"")</f>
        <v/>
      </c>
    </row>
    <row r="857" spans="1:12" ht="14.4" hidden="1" x14ac:dyDescent="0.3">
      <c r="A857" s="2">
        <v>6417</v>
      </c>
      <c r="B857" s="3" t="s">
        <v>4475</v>
      </c>
      <c r="C857" s="3" t="s">
        <v>2230</v>
      </c>
      <c r="D857" s="1" t="s">
        <v>1304</v>
      </c>
      <c r="E857" s="1" t="s">
        <v>2231</v>
      </c>
      <c r="F857" s="1" t="s">
        <v>2232</v>
      </c>
      <c r="G857" s="4" t="s">
        <v>2233</v>
      </c>
      <c r="H857" s="1" t="s">
        <v>15</v>
      </c>
      <c r="I857" s="1" t="s">
        <v>1302</v>
      </c>
      <c r="J857" s="1">
        <v>1</v>
      </c>
      <c r="K857">
        <v>451</v>
      </c>
      <c r="L857" t="str">
        <f>IFERROR(VLOOKUP(K857,긍정기사R!B:C,2,0),"")</f>
        <v/>
      </c>
    </row>
    <row r="858" spans="1:12" ht="14.4" x14ac:dyDescent="0.3">
      <c r="A858" s="2">
        <v>6469</v>
      </c>
      <c r="B858" s="3" t="s">
        <v>4475</v>
      </c>
      <c r="C858" s="3" t="s">
        <v>2234</v>
      </c>
      <c r="D858" s="1" t="s">
        <v>1304</v>
      </c>
      <c r="E858" s="1" t="s">
        <v>2235</v>
      </c>
      <c r="F858" s="1" t="s">
        <v>2236</v>
      </c>
      <c r="G858" s="4" t="s">
        <v>2237</v>
      </c>
      <c r="H858" s="1" t="s">
        <v>15</v>
      </c>
      <c r="I858" s="1" t="s">
        <v>1302</v>
      </c>
      <c r="J858" s="1">
        <v>1</v>
      </c>
      <c r="K858">
        <v>452</v>
      </c>
      <c r="L858" t="str">
        <f>IFERROR(VLOOKUP(K858,긍정기사R!B:C,2,0),"")</f>
        <v>P</v>
      </c>
    </row>
    <row r="859" spans="1:12" ht="14.4" hidden="1" x14ac:dyDescent="0.3">
      <c r="A859" s="2">
        <v>6479</v>
      </c>
      <c r="B859" s="3" t="s">
        <v>4475</v>
      </c>
      <c r="C859" s="3" t="s">
        <v>2238</v>
      </c>
      <c r="D859" s="1" t="s">
        <v>1304</v>
      </c>
      <c r="E859" s="1" t="s">
        <v>2239</v>
      </c>
      <c r="F859" s="1" t="s">
        <v>2240</v>
      </c>
      <c r="G859" s="4" t="s">
        <v>2241</v>
      </c>
      <c r="H859" s="1" t="s">
        <v>15</v>
      </c>
      <c r="I859" s="1" t="s">
        <v>1302</v>
      </c>
      <c r="J859" s="1">
        <v>1</v>
      </c>
      <c r="K859">
        <v>453</v>
      </c>
      <c r="L859" t="str">
        <f>IFERROR(VLOOKUP(K859,긍정기사R!B:C,2,0),"")</f>
        <v/>
      </c>
    </row>
    <row r="860" spans="1:12" ht="14.4" x14ac:dyDescent="0.3">
      <c r="A860" s="2">
        <v>6530</v>
      </c>
      <c r="B860" s="3" t="s">
        <v>4475</v>
      </c>
      <c r="C860" s="3" t="s">
        <v>2246</v>
      </c>
      <c r="D860" s="1" t="s">
        <v>1304</v>
      </c>
      <c r="E860" s="1" t="s">
        <v>2247</v>
      </c>
      <c r="F860" s="1" t="s">
        <v>2248</v>
      </c>
      <c r="G860" s="4" t="s">
        <v>2249</v>
      </c>
      <c r="H860" s="1" t="s">
        <v>15</v>
      </c>
      <c r="I860" s="1" t="s">
        <v>1302</v>
      </c>
      <c r="J860" s="1">
        <v>1</v>
      </c>
      <c r="K860">
        <v>454</v>
      </c>
      <c r="L860" t="str">
        <f>IFERROR(VLOOKUP(K860,긍정기사R!B:C,2,0),"")</f>
        <v>P</v>
      </c>
    </row>
    <row r="861" spans="1:12" ht="14.4" hidden="1" x14ac:dyDescent="0.3">
      <c r="A861" s="2">
        <v>6551</v>
      </c>
      <c r="B861" s="3" t="s">
        <v>4475</v>
      </c>
      <c r="C861" s="3" t="s">
        <v>2250</v>
      </c>
      <c r="D861" s="1" t="s">
        <v>1757</v>
      </c>
      <c r="E861" s="1" t="s">
        <v>2251</v>
      </c>
      <c r="F861" s="1" t="s">
        <v>2252</v>
      </c>
      <c r="G861" s="4" t="s">
        <v>2253</v>
      </c>
      <c r="H861" s="1" t="s">
        <v>15</v>
      </c>
      <c r="I861" s="1" t="s">
        <v>1302</v>
      </c>
      <c r="J861" s="1">
        <v>1</v>
      </c>
      <c r="K861">
        <v>455</v>
      </c>
      <c r="L861" t="str">
        <f>IFERROR(VLOOKUP(K861,긍정기사R!B:C,2,0),"")</f>
        <v/>
      </c>
    </row>
    <row r="862" spans="1:12" ht="14.4" hidden="1" x14ac:dyDescent="0.3">
      <c r="A862" s="2">
        <v>6600</v>
      </c>
      <c r="B862" s="3" t="s">
        <v>4475</v>
      </c>
      <c r="C862" s="3" t="s">
        <v>1654</v>
      </c>
      <c r="D862" s="1" t="s">
        <v>1304</v>
      </c>
      <c r="E862" s="1" t="s">
        <v>2258</v>
      </c>
      <c r="F862" s="1" t="s">
        <v>2259</v>
      </c>
      <c r="G862" s="4" t="s">
        <v>2260</v>
      </c>
      <c r="H862" s="1" t="s">
        <v>15</v>
      </c>
      <c r="I862" s="1" t="s">
        <v>1302</v>
      </c>
      <c r="J862" s="1">
        <v>1</v>
      </c>
      <c r="K862">
        <v>456</v>
      </c>
      <c r="L862" t="str">
        <f>IFERROR(VLOOKUP(K862,긍정기사R!B:C,2,0),"")</f>
        <v/>
      </c>
    </row>
    <row r="863" spans="1:12" ht="14.4" hidden="1" x14ac:dyDescent="0.3">
      <c r="A863" s="2">
        <v>6608</v>
      </c>
      <c r="B863" s="3" t="s">
        <v>4475</v>
      </c>
      <c r="C863" s="3" t="s">
        <v>2261</v>
      </c>
      <c r="D863" s="1" t="s">
        <v>1757</v>
      </c>
      <c r="E863" s="1" t="s">
        <v>2262</v>
      </c>
      <c r="F863" s="1" t="s">
        <v>2263</v>
      </c>
      <c r="G863" s="4" t="s">
        <v>2264</v>
      </c>
      <c r="H863" s="1" t="s">
        <v>15</v>
      </c>
      <c r="I863" s="1" t="s">
        <v>1302</v>
      </c>
      <c r="J863" s="1">
        <v>1</v>
      </c>
      <c r="K863">
        <v>457</v>
      </c>
      <c r="L863" t="str">
        <f>IFERROR(VLOOKUP(K863,긍정기사R!B:C,2,0),"")</f>
        <v/>
      </c>
    </row>
    <row r="864" spans="1:12" ht="14.4" x14ac:dyDescent="0.3">
      <c r="A864" s="2">
        <v>6609</v>
      </c>
      <c r="B864" s="3" t="s">
        <v>4475</v>
      </c>
      <c r="C864" s="3" t="s">
        <v>1654</v>
      </c>
      <c r="D864" s="1" t="s">
        <v>1304</v>
      </c>
      <c r="E864" s="1" t="s">
        <v>2265</v>
      </c>
      <c r="F864" s="1" t="s">
        <v>2259</v>
      </c>
      <c r="G864" s="4" t="s">
        <v>2266</v>
      </c>
      <c r="H864" s="1" t="s">
        <v>15</v>
      </c>
      <c r="I864" s="1" t="s">
        <v>1302</v>
      </c>
      <c r="J864" s="1">
        <v>1</v>
      </c>
      <c r="K864">
        <v>458</v>
      </c>
      <c r="L864" t="str">
        <f>IFERROR(VLOOKUP(K864,긍정기사R!B:C,2,0),"")</f>
        <v>P</v>
      </c>
    </row>
    <row r="865" spans="1:12" ht="14.4" hidden="1" x14ac:dyDescent="0.3">
      <c r="A865" s="2">
        <v>6709</v>
      </c>
      <c r="B865" s="3" t="s">
        <v>4475</v>
      </c>
      <c r="C865" s="3" t="s">
        <v>2267</v>
      </c>
      <c r="D865" s="1" t="s">
        <v>1757</v>
      </c>
      <c r="E865" s="1" t="s">
        <v>2268</v>
      </c>
      <c r="F865" s="1" t="s">
        <v>2269</v>
      </c>
      <c r="G865" s="4" t="s">
        <v>2270</v>
      </c>
      <c r="H865" s="1" t="s">
        <v>15</v>
      </c>
      <c r="I865" s="1" t="s">
        <v>1302</v>
      </c>
      <c r="J865" s="1">
        <v>1</v>
      </c>
      <c r="K865">
        <v>459</v>
      </c>
      <c r="L865" t="str">
        <f>IFERROR(VLOOKUP(K865,긍정기사R!B:C,2,0),"")</f>
        <v/>
      </c>
    </row>
    <row r="866" spans="1:12" ht="14.4" x14ac:dyDescent="0.3">
      <c r="A866" s="2">
        <v>6724</v>
      </c>
      <c r="B866" s="3" t="s">
        <v>4475</v>
      </c>
      <c r="C866" s="3" t="s">
        <v>2271</v>
      </c>
      <c r="D866" s="1" t="s">
        <v>1304</v>
      </c>
      <c r="E866" s="1" t="s">
        <v>2272</v>
      </c>
      <c r="F866" s="1" t="s">
        <v>2273</v>
      </c>
      <c r="G866" s="4" t="s">
        <v>2274</v>
      </c>
      <c r="H866" s="1" t="s">
        <v>15</v>
      </c>
      <c r="I866" s="1" t="s">
        <v>1302</v>
      </c>
      <c r="J866" s="1">
        <v>1</v>
      </c>
      <c r="K866">
        <v>460</v>
      </c>
      <c r="L866" t="str">
        <f>IFERROR(VLOOKUP(K866,긍정기사R!B:C,2,0),"")</f>
        <v>P</v>
      </c>
    </row>
    <row r="867" spans="1:12" ht="14.4" hidden="1" x14ac:dyDescent="0.3">
      <c r="A867" s="2">
        <v>6781</v>
      </c>
      <c r="B867" s="3" t="s">
        <v>4475</v>
      </c>
      <c r="C867" s="3" t="s">
        <v>2275</v>
      </c>
      <c r="D867" s="1" t="s">
        <v>1304</v>
      </c>
      <c r="E867" s="1" t="s">
        <v>2276</v>
      </c>
      <c r="F867" s="1" t="s">
        <v>2277</v>
      </c>
      <c r="G867" s="4" t="s">
        <v>2278</v>
      </c>
      <c r="H867" s="1" t="s">
        <v>15</v>
      </c>
      <c r="I867" s="1" t="s">
        <v>1302</v>
      </c>
      <c r="J867" s="1">
        <v>1</v>
      </c>
      <c r="K867">
        <v>461</v>
      </c>
      <c r="L867" t="str">
        <f>IFERROR(VLOOKUP(K867,긍정기사R!B:C,2,0),"")</f>
        <v/>
      </c>
    </row>
    <row r="868" spans="1:12" ht="14.4" hidden="1" x14ac:dyDescent="0.3">
      <c r="A868" s="2">
        <v>6796</v>
      </c>
      <c r="B868" s="3" t="s">
        <v>4475</v>
      </c>
      <c r="C868" s="3" t="s">
        <v>2279</v>
      </c>
      <c r="D868" s="1" t="s">
        <v>1757</v>
      </c>
      <c r="E868" s="1" t="s">
        <v>2280</v>
      </c>
      <c r="F868" s="1" t="s">
        <v>2281</v>
      </c>
      <c r="G868" s="4" t="s">
        <v>2282</v>
      </c>
      <c r="H868" s="1" t="s">
        <v>15</v>
      </c>
      <c r="I868" s="1" t="s">
        <v>1302</v>
      </c>
      <c r="J868" s="1">
        <v>1</v>
      </c>
      <c r="K868">
        <v>462</v>
      </c>
      <c r="L868" t="str">
        <f>IFERROR(VLOOKUP(K868,긍정기사R!B:C,2,0),"")</f>
        <v/>
      </c>
    </row>
    <row r="869" spans="1:12" ht="14.4" hidden="1" x14ac:dyDescent="0.3">
      <c r="A869" s="2">
        <v>6797</v>
      </c>
      <c r="B869" s="3" t="s">
        <v>4475</v>
      </c>
      <c r="C869" s="3" t="s">
        <v>2283</v>
      </c>
      <c r="D869" s="1" t="s">
        <v>1304</v>
      </c>
      <c r="E869" s="1" t="s">
        <v>2284</v>
      </c>
      <c r="F869" s="1" t="s">
        <v>2285</v>
      </c>
      <c r="G869" s="4" t="s">
        <v>2286</v>
      </c>
      <c r="H869" s="1" t="s">
        <v>15</v>
      </c>
      <c r="I869" s="1" t="s">
        <v>1302</v>
      </c>
      <c r="J869" s="1">
        <v>1</v>
      </c>
      <c r="K869">
        <v>463</v>
      </c>
      <c r="L869" t="str">
        <f>IFERROR(VLOOKUP(K869,긍정기사R!B:C,2,0),"")</f>
        <v/>
      </c>
    </row>
    <row r="870" spans="1:12" ht="14.4" hidden="1" x14ac:dyDescent="0.3">
      <c r="A870" s="2">
        <v>6819</v>
      </c>
      <c r="B870" s="3" t="s">
        <v>4475</v>
      </c>
      <c r="C870" s="3" t="s">
        <v>2287</v>
      </c>
      <c r="D870" s="1" t="s">
        <v>1757</v>
      </c>
      <c r="E870" s="1" t="s">
        <v>2288</v>
      </c>
      <c r="F870" s="1" t="s">
        <v>2289</v>
      </c>
      <c r="G870" s="4" t="s">
        <v>2290</v>
      </c>
      <c r="H870" s="1" t="s">
        <v>15</v>
      </c>
      <c r="I870" s="1" t="s">
        <v>1302</v>
      </c>
      <c r="J870" s="1">
        <v>1</v>
      </c>
      <c r="K870">
        <v>464</v>
      </c>
      <c r="L870" t="str">
        <f>IFERROR(VLOOKUP(K870,긍정기사R!B:C,2,0),"")</f>
        <v/>
      </c>
    </row>
    <row r="871" spans="1:12" ht="14.4" x14ac:dyDescent="0.3">
      <c r="A871" s="2">
        <v>6824</v>
      </c>
      <c r="B871" s="3" t="s">
        <v>4475</v>
      </c>
      <c r="C871" s="3" t="s">
        <v>2291</v>
      </c>
      <c r="D871" s="1" t="s">
        <v>1757</v>
      </c>
      <c r="E871" s="1" t="s">
        <v>2292</v>
      </c>
      <c r="F871" s="1" t="s">
        <v>2293</v>
      </c>
      <c r="G871" s="4" t="s">
        <v>2294</v>
      </c>
      <c r="H871" s="1" t="s">
        <v>15</v>
      </c>
      <c r="I871" s="1" t="s">
        <v>1302</v>
      </c>
      <c r="J871" s="1">
        <v>1</v>
      </c>
      <c r="K871">
        <v>465</v>
      </c>
      <c r="L871" t="str">
        <f>IFERROR(VLOOKUP(K871,긍정기사R!B:C,2,0),"")</f>
        <v>P</v>
      </c>
    </row>
    <row r="872" spans="1:12" ht="14.4" hidden="1" x14ac:dyDescent="0.3">
      <c r="A872" s="2">
        <v>6832</v>
      </c>
      <c r="B872" s="3" t="s">
        <v>4475</v>
      </c>
      <c r="C872" s="3" t="s">
        <v>2295</v>
      </c>
      <c r="D872" s="1" t="s">
        <v>1304</v>
      </c>
      <c r="E872" s="1" t="s">
        <v>2296</v>
      </c>
      <c r="F872" s="1" t="s">
        <v>2297</v>
      </c>
      <c r="G872" s="4" t="s">
        <v>2298</v>
      </c>
      <c r="H872" s="1" t="s">
        <v>15</v>
      </c>
      <c r="I872" s="1" t="s">
        <v>1302</v>
      </c>
      <c r="J872" s="1">
        <v>1</v>
      </c>
      <c r="K872">
        <v>466</v>
      </c>
      <c r="L872" t="str">
        <f>IFERROR(VLOOKUP(K872,긍정기사R!B:C,2,0),"")</f>
        <v/>
      </c>
    </row>
    <row r="873" spans="1:12" ht="14.4" hidden="1" x14ac:dyDescent="0.3">
      <c r="A873" s="2">
        <v>6863</v>
      </c>
      <c r="B873" s="3" t="s">
        <v>4475</v>
      </c>
      <c r="C873" s="3" t="s">
        <v>2299</v>
      </c>
      <c r="D873" s="1" t="s">
        <v>1304</v>
      </c>
      <c r="E873" s="1" t="s">
        <v>2300</v>
      </c>
      <c r="F873" s="1" t="s">
        <v>2301</v>
      </c>
      <c r="G873" s="4" t="s">
        <v>2302</v>
      </c>
      <c r="H873" s="1" t="s">
        <v>15</v>
      </c>
      <c r="I873" s="1" t="s">
        <v>1302</v>
      </c>
      <c r="J873" s="1">
        <v>1</v>
      </c>
      <c r="K873">
        <v>467</v>
      </c>
      <c r="L873" t="str">
        <f>IFERROR(VLOOKUP(K873,긍정기사R!B:C,2,0),"")</f>
        <v/>
      </c>
    </row>
    <row r="874" spans="1:12" ht="14.4" x14ac:dyDescent="0.3">
      <c r="A874" s="2">
        <v>6864</v>
      </c>
      <c r="B874" s="3" t="s">
        <v>4475</v>
      </c>
      <c r="C874" s="3" t="s">
        <v>2303</v>
      </c>
      <c r="D874" s="1" t="s">
        <v>1757</v>
      </c>
      <c r="E874" s="1" t="s">
        <v>2304</v>
      </c>
      <c r="F874" s="1" t="s">
        <v>2305</v>
      </c>
      <c r="G874" s="4" t="s">
        <v>2306</v>
      </c>
      <c r="H874" s="1" t="s">
        <v>15</v>
      </c>
      <c r="I874" s="1" t="s">
        <v>1302</v>
      </c>
      <c r="J874" s="1">
        <v>1</v>
      </c>
      <c r="K874">
        <v>468</v>
      </c>
      <c r="L874" t="str">
        <f>IFERROR(VLOOKUP(K874,긍정기사R!B:C,2,0),"")</f>
        <v>P</v>
      </c>
    </row>
    <row r="875" spans="1:12" ht="14.4" hidden="1" x14ac:dyDescent="0.3">
      <c r="A875" s="2">
        <v>6867</v>
      </c>
      <c r="B875" s="3" t="s">
        <v>4475</v>
      </c>
      <c r="C875" s="3" t="s">
        <v>2307</v>
      </c>
      <c r="D875" s="1" t="s">
        <v>1304</v>
      </c>
      <c r="E875" s="1" t="s">
        <v>2308</v>
      </c>
      <c r="F875" s="1" t="s">
        <v>2309</v>
      </c>
      <c r="G875" s="4" t="s">
        <v>2310</v>
      </c>
      <c r="H875" s="1" t="s">
        <v>15</v>
      </c>
      <c r="I875" s="1" t="s">
        <v>1302</v>
      </c>
      <c r="J875" s="1">
        <v>1</v>
      </c>
      <c r="K875">
        <v>469</v>
      </c>
      <c r="L875" t="str">
        <f>IFERROR(VLOOKUP(K875,긍정기사R!B:C,2,0),"")</f>
        <v/>
      </c>
    </row>
    <row r="876" spans="1:12" ht="14.4" hidden="1" x14ac:dyDescent="0.3">
      <c r="A876" s="2">
        <v>6870</v>
      </c>
      <c r="B876" s="3" t="s">
        <v>4475</v>
      </c>
      <c r="C876" s="3" t="s">
        <v>2311</v>
      </c>
      <c r="D876" s="1" t="s">
        <v>1304</v>
      </c>
      <c r="E876" s="1" t="s">
        <v>2312</v>
      </c>
      <c r="F876" s="1" t="s">
        <v>2313</v>
      </c>
      <c r="G876" s="4" t="s">
        <v>2314</v>
      </c>
      <c r="H876" s="1" t="s">
        <v>15</v>
      </c>
      <c r="I876" s="1" t="s">
        <v>1302</v>
      </c>
      <c r="J876" s="1">
        <v>1</v>
      </c>
      <c r="K876">
        <v>470</v>
      </c>
      <c r="L876" t="str">
        <f>IFERROR(VLOOKUP(K876,긍정기사R!B:C,2,0),"")</f>
        <v/>
      </c>
    </row>
    <row r="877" spans="1:12" ht="14.4" x14ac:dyDescent="0.3">
      <c r="A877" s="2">
        <v>6906</v>
      </c>
      <c r="B877" s="3" t="s">
        <v>4475</v>
      </c>
      <c r="C877" s="3" t="s">
        <v>2315</v>
      </c>
      <c r="D877" s="1" t="s">
        <v>1757</v>
      </c>
      <c r="E877" s="1" t="s">
        <v>2316</v>
      </c>
      <c r="F877" s="1" t="s">
        <v>2317</v>
      </c>
      <c r="G877" s="4" t="s">
        <v>2318</v>
      </c>
      <c r="H877" s="1" t="s">
        <v>15</v>
      </c>
      <c r="I877" s="1" t="s">
        <v>1302</v>
      </c>
      <c r="J877" s="1">
        <v>1</v>
      </c>
      <c r="K877">
        <v>471</v>
      </c>
      <c r="L877" t="str">
        <f>IFERROR(VLOOKUP(K877,긍정기사R!B:C,2,0),"")</f>
        <v>P</v>
      </c>
    </row>
    <row r="878" spans="1:12" ht="14.4" hidden="1" x14ac:dyDescent="0.3">
      <c r="A878" s="2">
        <v>6915</v>
      </c>
      <c r="B878" s="3" t="s">
        <v>4475</v>
      </c>
      <c r="C878" s="3" t="s">
        <v>2319</v>
      </c>
      <c r="D878" s="1" t="s">
        <v>1757</v>
      </c>
      <c r="E878" s="1" t="s">
        <v>2320</v>
      </c>
      <c r="F878" s="1" t="s">
        <v>2321</v>
      </c>
      <c r="G878" s="4" t="s">
        <v>2322</v>
      </c>
      <c r="H878" s="1" t="s">
        <v>15</v>
      </c>
      <c r="I878" s="1" t="s">
        <v>1302</v>
      </c>
      <c r="J878" s="1">
        <v>1</v>
      </c>
      <c r="K878">
        <v>472</v>
      </c>
      <c r="L878" t="str">
        <f>IFERROR(VLOOKUP(K878,긍정기사R!B:C,2,0),"")</f>
        <v/>
      </c>
    </row>
    <row r="879" spans="1:12" ht="14.4" hidden="1" x14ac:dyDescent="0.3">
      <c r="A879" s="2">
        <v>6917</v>
      </c>
      <c r="B879" s="3" t="s">
        <v>4475</v>
      </c>
      <c r="C879" s="3" t="s">
        <v>2323</v>
      </c>
      <c r="D879" s="1" t="s">
        <v>1304</v>
      </c>
      <c r="E879" s="1" t="s">
        <v>2324</v>
      </c>
      <c r="F879" s="1" t="s">
        <v>2325</v>
      </c>
      <c r="G879" s="4" t="s">
        <v>2326</v>
      </c>
      <c r="H879" s="1" t="s">
        <v>15</v>
      </c>
      <c r="I879" s="1" t="s">
        <v>1302</v>
      </c>
      <c r="J879" s="1">
        <v>1</v>
      </c>
      <c r="K879">
        <v>473</v>
      </c>
      <c r="L879" t="str">
        <f>IFERROR(VLOOKUP(K879,긍정기사R!B:C,2,0),"")</f>
        <v/>
      </c>
    </row>
    <row r="880" spans="1:12" ht="14.4" hidden="1" x14ac:dyDescent="0.3">
      <c r="A880" s="2">
        <v>6935</v>
      </c>
      <c r="B880" s="3" t="s">
        <v>4475</v>
      </c>
      <c r="C880" s="3" t="s">
        <v>2327</v>
      </c>
      <c r="D880" s="1" t="s">
        <v>1304</v>
      </c>
      <c r="E880" s="1" t="s">
        <v>2328</v>
      </c>
      <c r="F880" s="1" t="s">
        <v>2329</v>
      </c>
      <c r="G880" s="4" t="s">
        <v>2330</v>
      </c>
      <c r="H880" s="1" t="s">
        <v>15</v>
      </c>
      <c r="I880" s="1" t="s">
        <v>1302</v>
      </c>
      <c r="J880" s="1">
        <v>1</v>
      </c>
      <c r="K880">
        <v>474</v>
      </c>
      <c r="L880" t="str">
        <f>IFERROR(VLOOKUP(K880,긍정기사R!B:C,2,0),"")</f>
        <v/>
      </c>
    </row>
    <row r="881" spans="1:12" ht="14.4" x14ac:dyDescent="0.3">
      <c r="A881" s="2">
        <v>6960</v>
      </c>
      <c r="B881" s="3" t="s">
        <v>4475</v>
      </c>
      <c r="C881" s="3" t="s">
        <v>2331</v>
      </c>
      <c r="D881" s="1" t="s">
        <v>1304</v>
      </c>
      <c r="E881" s="1" t="s">
        <v>2332</v>
      </c>
      <c r="F881" s="1" t="s">
        <v>2333</v>
      </c>
      <c r="G881" s="4" t="s">
        <v>2334</v>
      </c>
      <c r="H881" s="1" t="s">
        <v>15</v>
      </c>
      <c r="I881" s="1" t="s">
        <v>1302</v>
      </c>
      <c r="J881" s="1">
        <v>1</v>
      </c>
      <c r="K881">
        <v>475</v>
      </c>
      <c r="L881" t="str">
        <f>IFERROR(VLOOKUP(K881,긍정기사R!B:C,2,0),"")</f>
        <v>P</v>
      </c>
    </row>
    <row r="882" spans="1:12" ht="14.4" x14ac:dyDescent="0.3">
      <c r="A882" s="2">
        <v>6964</v>
      </c>
      <c r="B882" s="3" t="s">
        <v>4475</v>
      </c>
      <c r="C882" s="3" t="s">
        <v>2335</v>
      </c>
      <c r="D882" s="1" t="s">
        <v>1304</v>
      </c>
      <c r="E882" s="1" t="s">
        <v>2336</v>
      </c>
      <c r="F882" s="1" t="s">
        <v>2337</v>
      </c>
      <c r="G882" s="4" t="s">
        <v>2338</v>
      </c>
      <c r="H882" s="1" t="s">
        <v>15</v>
      </c>
      <c r="I882" s="1" t="s">
        <v>1302</v>
      </c>
      <c r="J882" s="1">
        <v>1</v>
      </c>
      <c r="K882">
        <v>476</v>
      </c>
      <c r="L882" t="str">
        <f>IFERROR(VLOOKUP(K882,긍정기사R!B:C,2,0),"")</f>
        <v>P</v>
      </c>
    </row>
    <row r="883" spans="1:12" ht="14.4" x14ac:dyDescent="0.3">
      <c r="A883" s="2">
        <v>6969</v>
      </c>
      <c r="B883" s="3" t="s">
        <v>4475</v>
      </c>
      <c r="C883" s="3" t="s">
        <v>2339</v>
      </c>
      <c r="D883" s="1" t="s">
        <v>1757</v>
      </c>
      <c r="E883" s="1" t="s">
        <v>2340</v>
      </c>
      <c r="F883" s="1" t="s">
        <v>2341</v>
      </c>
      <c r="G883" s="4" t="s">
        <v>2342</v>
      </c>
      <c r="H883" s="1" t="s">
        <v>15</v>
      </c>
      <c r="I883" s="1" t="s">
        <v>1302</v>
      </c>
      <c r="J883" s="1">
        <v>1</v>
      </c>
      <c r="K883">
        <v>477</v>
      </c>
      <c r="L883" t="str">
        <f>IFERROR(VLOOKUP(K883,긍정기사R!B:C,2,0),"")</f>
        <v>P</v>
      </c>
    </row>
    <row r="884" spans="1:12" ht="14.4" hidden="1" x14ac:dyDescent="0.3">
      <c r="A884" s="2">
        <v>6977</v>
      </c>
      <c r="B884" s="3" t="s">
        <v>4475</v>
      </c>
      <c r="C884" s="3" t="s">
        <v>2343</v>
      </c>
      <c r="D884" s="1" t="s">
        <v>1304</v>
      </c>
      <c r="E884" s="1" t="s">
        <v>2344</v>
      </c>
      <c r="F884" s="1" t="s">
        <v>2345</v>
      </c>
      <c r="G884" s="4" t="s">
        <v>2346</v>
      </c>
      <c r="H884" s="1" t="s">
        <v>15</v>
      </c>
      <c r="I884" s="1" t="s">
        <v>1302</v>
      </c>
      <c r="J884" s="1">
        <v>1</v>
      </c>
      <c r="K884">
        <v>478</v>
      </c>
      <c r="L884" t="str">
        <f>IFERROR(VLOOKUP(K884,긍정기사R!B:C,2,0),"")</f>
        <v/>
      </c>
    </row>
    <row r="885" spans="1:12" ht="14.4" x14ac:dyDescent="0.3">
      <c r="A885" s="2">
        <v>6988</v>
      </c>
      <c r="B885" s="3" t="s">
        <v>4475</v>
      </c>
      <c r="C885" s="3" t="s">
        <v>2347</v>
      </c>
      <c r="D885" s="1" t="s">
        <v>1757</v>
      </c>
      <c r="E885" s="1" t="s">
        <v>2348</v>
      </c>
      <c r="F885" s="1" t="s">
        <v>2349</v>
      </c>
      <c r="G885" s="4" t="s">
        <v>2350</v>
      </c>
      <c r="H885" s="1" t="s">
        <v>15</v>
      </c>
      <c r="I885" s="1" t="s">
        <v>1302</v>
      </c>
      <c r="J885" s="1">
        <v>1</v>
      </c>
      <c r="K885">
        <v>479</v>
      </c>
      <c r="L885" t="str">
        <f>IFERROR(VLOOKUP(K885,긍정기사R!B:C,2,0),"")</f>
        <v>P</v>
      </c>
    </row>
    <row r="886" spans="1:12" ht="14.4" x14ac:dyDescent="0.3">
      <c r="A886" s="2">
        <v>7049</v>
      </c>
      <c r="B886" s="3" t="s">
        <v>4475</v>
      </c>
      <c r="C886" s="3" t="s">
        <v>2351</v>
      </c>
      <c r="D886" s="1" t="s">
        <v>1757</v>
      </c>
      <c r="E886" s="1" t="s">
        <v>2352</v>
      </c>
      <c r="F886" s="1" t="s">
        <v>2353</v>
      </c>
      <c r="G886" s="4" t="s">
        <v>2354</v>
      </c>
      <c r="H886" s="1" t="s">
        <v>15</v>
      </c>
      <c r="I886" s="1" t="s">
        <v>1302</v>
      </c>
      <c r="J886" s="1">
        <v>1</v>
      </c>
      <c r="K886">
        <v>480</v>
      </c>
      <c r="L886" t="str">
        <f>IFERROR(VLOOKUP(K886,긍정기사R!B:C,2,0),"")</f>
        <v>P</v>
      </c>
    </row>
    <row r="887" spans="1:12" ht="14.4" hidden="1" x14ac:dyDescent="0.3">
      <c r="A887" s="2">
        <v>7080</v>
      </c>
      <c r="B887" s="3" t="s">
        <v>4475</v>
      </c>
      <c r="C887" s="3" t="s">
        <v>2355</v>
      </c>
      <c r="D887" s="1" t="s">
        <v>1757</v>
      </c>
      <c r="E887" s="1" t="s">
        <v>2356</v>
      </c>
      <c r="F887" s="1" t="s">
        <v>2357</v>
      </c>
      <c r="G887" s="4" t="s">
        <v>2358</v>
      </c>
      <c r="H887" s="1" t="s">
        <v>15</v>
      </c>
      <c r="I887" s="1" t="s">
        <v>1302</v>
      </c>
      <c r="J887" s="1">
        <v>1</v>
      </c>
      <c r="K887">
        <v>481</v>
      </c>
      <c r="L887" t="str">
        <f>IFERROR(VLOOKUP(K887,긍정기사R!B:C,2,0),"")</f>
        <v/>
      </c>
    </row>
    <row r="888" spans="1:12" ht="14.4" x14ac:dyDescent="0.3">
      <c r="A888" s="2">
        <v>7112</v>
      </c>
      <c r="B888" s="3" t="s">
        <v>4475</v>
      </c>
      <c r="C888" s="3" t="s">
        <v>2359</v>
      </c>
      <c r="D888" s="1" t="s">
        <v>1304</v>
      </c>
      <c r="E888" s="1" t="s">
        <v>2360</v>
      </c>
      <c r="F888" s="1" t="s">
        <v>2361</v>
      </c>
      <c r="G888" s="4" t="s">
        <v>2362</v>
      </c>
      <c r="H888" s="1" t="s">
        <v>15</v>
      </c>
      <c r="I888" s="1" t="s">
        <v>1302</v>
      </c>
      <c r="J888" s="1">
        <v>1</v>
      </c>
      <c r="K888">
        <v>482</v>
      </c>
      <c r="L888" t="str">
        <f>IFERROR(VLOOKUP(K888,긍정기사R!B:C,2,0),"")</f>
        <v>P</v>
      </c>
    </row>
    <row r="889" spans="1:12" ht="14.4" x14ac:dyDescent="0.3">
      <c r="A889" s="2">
        <v>7124</v>
      </c>
      <c r="B889" s="3" t="s">
        <v>4475</v>
      </c>
      <c r="C889" s="3" t="s">
        <v>2363</v>
      </c>
      <c r="D889" s="1" t="s">
        <v>1757</v>
      </c>
      <c r="E889" s="1" t="s">
        <v>2364</v>
      </c>
      <c r="F889" s="1" t="s">
        <v>2365</v>
      </c>
      <c r="G889" s="4" t="s">
        <v>2366</v>
      </c>
      <c r="H889" s="1" t="s">
        <v>15</v>
      </c>
      <c r="I889" s="1" t="s">
        <v>1302</v>
      </c>
      <c r="J889" s="1">
        <v>1</v>
      </c>
      <c r="K889">
        <v>483</v>
      </c>
      <c r="L889" t="str">
        <f>IFERROR(VLOOKUP(K889,긍정기사R!B:C,2,0),"")</f>
        <v>P</v>
      </c>
    </row>
    <row r="890" spans="1:12" ht="14.4" x14ac:dyDescent="0.3">
      <c r="A890" s="2">
        <v>7137</v>
      </c>
      <c r="B890" s="3" t="s">
        <v>4475</v>
      </c>
      <c r="C890" s="3" t="s">
        <v>2367</v>
      </c>
      <c r="D890" s="1" t="s">
        <v>1304</v>
      </c>
      <c r="E890" s="1" t="s">
        <v>2368</v>
      </c>
      <c r="F890" s="1" t="s">
        <v>2369</v>
      </c>
      <c r="G890" s="4" t="s">
        <v>2370</v>
      </c>
      <c r="H890" s="1" t="s">
        <v>15</v>
      </c>
      <c r="I890" s="1" t="s">
        <v>1302</v>
      </c>
      <c r="J890" s="1">
        <v>1</v>
      </c>
      <c r="K890">
        <v>484</v>
      </c>
      <c r="L890" t="str">
        <f>IFERROR(VLOOKUP(K890,긍정기사R!B:C,2,0),"")</f>
        <v>P</v>
      </c>
    </row>
    <row r="891" spans="1:12" ht="14.4" hidden="1" x14ac:dyDescent="0.3">
      <c r="A891" s="2">
        <v>7141</v>
      </c>
      <c r="B891" s="3" t="s">
        <v>4475</v>
      </c>
      <c r="C891" s="3" t="s">
        <v>2371</v>
      </c>
      <c r="D891" s="1" t="s">
        <v>1304</v>
      </c>
      <c r="E891" s="1" t="s">
        <v>2372</v>
      </c>
      <c r="F891" s="1" t="s">
        <v>2373</v>
      </c>
      <c r="G891" s="4" t="s">
        <v>2374</v>
      </c>
      <c r="H891" s="1" t="s">
        <v>15</v>
      </c>
      <c r="I891" s="1" t="s">
        <v>1302</v>
      </c>
      <c r="J891" s="1">
        <v>1</v>
      </c>
      <c r="K891">
        <v>485</v>
      </c>
      <c r="L891" t="str">
        <f>IFERROR(VLOOKUP(K891,긍정기사R!B:C,2,0),"")</f>
        <v/>
      </c>
    </row>
    <row r="892" spans="1:12" ht="14.4" x14ac:dyDescent="0.3">
      <c r="A892" s="2">
        <v>7157</v>
      </c>
      <c r="B892" s="3" t="s">
        <v>4475</v>
      </c>
      <c r="C892" s="3" t="s">
        <v>2375</v>
      </c>
      <c r="D892" s="1" t="s">
        <v>1304</v>
      </c>
      <c r="E892" s="1" t="s">
        <v>2376</v>
      </c>
      <c r="F892" s="1" t="s">
        <v>2377</v>
      </c>
      <c r="G892" s="4" t="s">
        <v>2378</v>
      </c>
      <c r="H892" s="1" t="s">
        <v>15</v>
      </c>
      <c r="I892" s="1" t="s">
        <v>1302</v>
      </c>
      <c r="J892" s="1">
        <v>1</v>
      </c>
      <c r="K892">
        <v>486</v>
      </c>
      <c r="L892" t="str">
        <f>IFERROR(VLOOKUP(K892,긍정기사R!B:C,2,0),"")</f>
        <v>P</v>
      </c>
    </row>
    <row r="893" spans="1:12" ht="14.4" hidden="1" x14ac:dyDescent="0.3">
      <c r="A893" s="2">
        <v>7183</v>
      </c>
      <c r="B893" s="3" t="s">
        <v>4475</v>
      </c>
      <c r="C893" s="3" t="s">
        <v>2379</v>
      </c>
      <c r="D893" s="1" t="s">
        <v>1304</v>
      </c>
      <c r="E893" s="1" t="s">
        <v>2380</v>
      </c>
      <c r="F893" s="1" t="s">
        <v>2381</v>
      </c>
      <c r="G893" s="4" t="s">
        <v>2382</v>
      </c>
      <c r="H893" s="1" t="s">
        <v>15</v>
      </c>
      <c r="I893" s="1" t="s">
        <v>1302</v>
      </c>
      <c r="J893" s="1">
        <v>1</v>
      </c>
      <c r="K893">
        <v>487</v>
      </c>
      <c r="L893" t="str">
        <f>IFERROR(VLOOKUP(K893,긍정기사R!B:C,2,0),"")</f>
        <v/>
      </c>
    </row>
    <row r="894" spans="1:12" ht="14.4" hidden="1" x14ac:dyDescent="0.3">
      <c r="A894" s="2">
        <v>7185</v>
      </c>
      <c r="B894" s="3" t="s">
        <v>4475</v>
      </c>
      <c r="C894" s="3" t="s">
        <v>2383</v>
      </c>
      <c r="D894" s="1" t="s">
        <v>1757</v>
      </c>
      <c r="E894" s="1" t="s">
        <v>2384</v>
      </c>
      <c r="F894" s="1" t="s">
        <v>2385</v>
      </c>
      <c r="G894" s="4" t="s">
        <v>2386</v>
      </c>
      <c r="H894" s="1" t="s">
        <v>15</v>
      </c>
      <c r="I894" s="1" t="s">
        <v>1302</v>
      </c>
      <c r="J894" s="1">
        <v>1</v>
      </c>
      <c r="K894">
        <v>488</v>
      </c>
      <c r="L894" t="str">
        <f>IFERROR(VLOOKUP(K894,긍정기사R!B:C,2,0),"")</f>
        <v/>
      </c>
    </row>
    <row r="895" spans="1:12" ht="14.4" hidden="1" x14ac:dyDescent="0.3">
      <c r="A895" s="2">
        <v>7221</v>
      </c>
      <c r="B895" s="3" t="s">
        <v>4475</v>
      </c>
      <c r="C895" s="3" t="s">
        <v>2387</v>
      </c>
      <c r="D895" s="1" t="s">
        <v>1304</v>
      </c>
      <c r="E895" s="1" t="s">
        <v>2388</v>
      </c>
      <c r="F895" s="1" t="s">
        <v>2389</v>
      </c>
      <c r="G895" s="4" t="s">
        <v>2390</v>
      </c>
      <c r="H895" s="1" t="s">
        <v>15</v>
      </c>
      <c r="I895" s="1" t="s">
        <v>1302</v>
      </c>
      <c r="J895" s="1">
        <v>1</v>
      </c>
      <c r="K895">
        <v>489</v>
      </c>
      <c r="L895" t="str">
        <f>IFERROR(VLOOKUP(K895,긍정기사R!B:C,2,0),"")</f>
        <v/>
      </c>
    </row>
    <row r="896" spans="1:12" ht="14.4" x14ac:dyDescent="0.3">
      <c r="A896" s="2">
        <v>7233</v>
      </c>
      <c r="B896" s="3" t="s">
        <v>4475</v>
      </c>
      <c r="C896" s="3" t="s">
        <v>2391</v>
      </c>
      <c r="D896" s="1" t="s">
        <v>1757</v>
      </c>
      <c r="E896" s="1" t="s">
        <v>2392</v>
      </c>
      <c r="F896" s="1" t="s">
        <v>2393</v>
      </c>
      <c r="G896" s="4" t="s">
        <v>2394</v>
      </c>
      <c r="H896" s="1" t="s">
        <v>15</v>
      </c>
      <c r="I896" s="1" t="s">
        <v>1302</v>
      </c>
      <c r="J896" s="1">
        <v>1</v>
      </c>
      <c r="K896">
        <v>490</v>
      </c>
      <c r="L896" t="str">
        <f>IFERROR(VLOOKUP(K896,긍정기사R!B:C,2,0),"")</f>
        <v>P</v>
      </c>
    </row>
    <row r="897" spans="1:12" ht="14.4" hidden="1" x14ac:dyDescent="0.3">
      <c r="A897" s="2">
        <v>7317</v>
      </c>
      <c r="B897" s="3" t="s">
        <v>4475</v>
      </c>
      <c r="C897" s="3" t="s">
        <v>2395</v>
      </c>
      <c r="D897" s="1" t="s">
        <v>1757</v>
      </c>
      <c r="E897" s="1" t="s">
        <v>2396</v>
      </c>
      <c r="F897" s="1" t="s">
        <v>2397</v>
      </c>
      <c r="G897" s="4" t="s">
        <v>2398</v>
      </c>
      <c r="H897" s="1" t="s">
        <v>15</v>
      </c>
      <c r="I897" s="1" t="s">
        <v>1302</v>
      </c>
      <c r="J897" s="1">
        <v>1</v>
      </c>
      <c r="K897">
        <v>491</v>
      </c>
      <c r="L897" t="str">
        <f>IFERROR(VLOOKUP(K897,긍정기사R!B:C,2,0),"")</f>
        <v/>
      </c>
    </row>
    <row r="898" spans="1:12" ht="14.4" x14ac:dyDescent="0.3">
      <c r="A898" s="2">
        <v>7323</v>
      </c>
      <c r="B898" s="3" t="s">
        <v>4475</v>
      </c>
      <c r="C898" s="3" t="s">
        <v>2399</v>
      </c>
      <c r="D898" s="1" t="s">
        <v>1304</v>
      </c>
      <c r="E898" s="1" t="s">
        <v>2400</v>
      </c>
      <c r="F898" s="1" t="s">
        <v>2401</v>
      </c>
      <c r="G898" s="4" t="s">
        <v>2402</v>
      </c>
      <c r="H898" s="1" t="s">
        <v>15</v>
      </c>
      <c r="I898" s="1" t="s">
        <v>1302</v>
      </c>
      <c r="J898" s="1">
        <v>1</v>
      </c>
      <c r="K898">
        <v>492</v>
      </c>
      <c r="L898" t="str">
        <f>IFERROR(VLOOKUP(K898,긍정기사R!B:C,2,0),"")</f>
        <v>P</v>
      </c>
    </row>
    <row r="899" spans="1:12" ht="14.4" x14ac:dyDescent="0.3">
      <c r="A899" s="2">
        <v>7339</v>
      </c>
      <c r="B899" s="3" t="s">
        <v>4475</v>
      </c>
      <c r="C899" s="3" t="s">
        <v>2403</v>
      </c>
      <c r="D899" s="1" t="s">
        <v>1757</v>
      </c>
      <c r="E899" s="1" t="s">
        <v>2404</v>
      </c>
      <c r="F899" s="1" t="s">
        <v>2405</v>
      </c>
      <c r="G899" s="4" t="s">
        <v>2406</v>
      </c>
      <c r="H899" s="1" t="s">
        <v>15</v>
      </c>
      <c r="I899" s="1" t="s">
        <v>1302</v>
      </c>
      <c r="J899" s="1">
        <v>1</v>
      </c>
      <c r="K899">
        <v>493</v>
      </c>
      <c r="L899" t="str">
        <f>IFERROR(VLOOKUP(K899,긍정기사R!B:C,2,0),"")</f>
        <v>P</v>
      </c>
    </row>
    <row r="900" spans="1:12" ht="14.4" hidden="1" x14ac:dyDescent="0.3">
      <c r="A900" s="2">
        <v>7377</v>
      </c>
      <c r="B900" s="3" t="s">
        <v>4475</v>
      </c>
      <c r="C900" s="3" t="s">
        <v>2407</v>
      </c>
      <c r="D900" s="1" t="s">
        <v>1304</v>
      </c>
      <c r="E900" s="1" t="s">
        <v>2408</v>
      </c>
      <c r="F900" s="1" t="s">
        <v>2409</v>
      </c>
      <c r="G900" s="4" t="s">
        <v>2410</v>
      </c>
      <c r="H900" s="1" t="s">
        <v>15</v>
      </c>
      <c r="I900" s="1" t="s">
        <v>1302</v>
      </c>
      <c r="J900" s="1">
        <v>1</v>
      </c>
      <c r="K900">
        <v>494</v>
      </c>
      <c r="L900" t="str">
        <f>IFERROR(VLOOKUP(K900,긍정기사R!B:C,2,0),"")</f>
        <v/>
      </c>
    </row>
    <row r="901" spans="1:12" ht="14.4" hidden="1" x14ac:dyDescent="0.3">
      <c r="A901" s="2">
        <v>7400</v>
      </c>
      <c r="B901" s="3" t="s">
        <v>4475</v>
      </c>
      <c r="C901" s="3" t="s">
        <v>2411</v>
      </c>
      <c r="D901" s="1" t="s">
        <v>1304</v>
      </c>
      <c r="E901" s="1" t="s">
        <v>2412</v>
      </c>
      <c r="F901" s="1" t="s">
        <v>2413</v>
      </c>
      <c r="G901" s="4" t="s">
        <v>2414</v>
      </c>
      <c r="H901" s="1" t="s">
        <v>15</v>
      </c>
      <c r="I901" s="1" t="s">
        <v>1302</v>
      </c>
      <c r="J901" s="1">
        <v>1</v>
      </c>
      <c r="K901">
        <v>495</v>
      </c>
      <c r="L901" t="str">
        <f>IFERROR(VLOOKUP(K901,긍정기사R!B:C,2,0),"")</f>
        <v/>
      </c>
    </row>
    <row r="902" spans="1:12" ht="14.4" hidden="1" x14ac:dyDescent="0.3">
      <c r="A902" s="2">
        <v>7411</v>
      </c>
      <c r="B902" s="3" t="s">
        <v>4475</v>
      </c>
      <c r="C902" s="3" t="s">
        <v>2415</v>
      </c>
      <c r="D902" s="1" t="s">
        <v>1757</v>
      </c>
      <c r="E902" s="1" t="s">
        <v>2416</v>
      </c>
      <c r="F902" s="1" t="s">
        <v>2417</v>
      </c>
      <c r="G902" s="4" t="s">
        <v>2418</v>
      </c>
      <c r="H902" s="1" t="s">
        <v>15</v>
      </c>
      <c r="I902" s="1" t="s">
        <v>1302</v>
      </c>
      <c r="J902" s="1">
        <v>1</v>
      </c>
      <c r="K902">
        <v>496</v>
      </c>
      <c r="L902" t="str">
        <f>IFERROR(VLOOKUP(K902,긍정기사R!B:C,2,0),"")</f>
        <v/>
      </c>
    </row>
    <row r="903" spans="1:12" ht="14.4" hidden="1" x14ac:dyDescent="0.3">
      <c r="A903" s="2">
        <v>7415</v>
      </c>
      <c r="B903" s="3" t="s">
        <v>4475</v>
      </c>
      <c r="C903" s="3" t="s">
        <v>2419</v>
      </c>
      <c r="D903" s="1" t="s">
        <v>1304</v>
      </c>
      <c r="E903" s="1" t="s">
        <v>2420</v>
      </c>
      <c r="F903" s="1" t="s">
        <v>2421</v>
      </c>
      <c r="G903" s="4" t="s">
        <v>2422</v>
      </c>
      <c r="H903" s="1" t="s">
        <v>15</v>
      </c>
      <c r="I903" s="1" t="s">
        <v>1302</v>
      </c>
      <c r="J903" s="1">
        <v>1</v>
      </c>
      <c r="K903">
        <v>497</v>
      </c>
      <c r="L903" t="str">
        <f>IFERROR(VLOOKUP(K903,긍정기사R!B:C,2,0),"")</f>
        <v/>
      </c>
    </row>
    <row r="904" spans="1:12" ht="14.4" x14ac:dyDescent="0.3">
      <c r="A904" s="2">
        <v>7418</v>
      </c>
      <c r="B904" s="3" t="s">
        <v>4475</v>
      </c>
      <c r="C904" s="3" t="s">
        <v>2423</v>
      </c>
      <c r="D904" s="1" t="s">
        <v>1757</v>
      </c>
      <c r="E904" s="1" t="s">
        <v>2424</v>
      </c>
      <c r="F904" s="1" t="s">
        <v>2425</v>
      </c>
      <c r="G904" s="4" t="s">
        <v>2426</v>
      </c>
      <c r="H904" s="1" t="s">
        <v>15</v>
      </c>
      <c r="I904" s="1" t="s">
        <v>1302</v>
      </c>
      <c r="J904" s="1">
        <v>1</v>
      </c>
      <c r="K904">
        <v>498</v>
      </c>
      <c r="L904" t="str">
        <f>IFERROR(VLOOKUP(K904,긍정기사R!B:C,2,0),"")</f>
        <v>P</v>
      </c>
    </row>
    <row r="905" spans="1:12" ht="14.4" hidden="1" x14ac:dyDescent="0.3">
      <c r="A905" s="2">
        <v>7443</v>
      </c>
      <c r="B905" s="3" t="s">
        <v>4475</v>
      </c>
      <c r="C905" s="3" t="s">
        <v>2427</v>
      </c>
      <c r="D905" s="1" t="s">
        <v>1304</v>
      </c>
      <c r="E905" s="1" t="s">
        <v>2428</v>
      </c>
      <c r="F905" s="1" t="s">
        <v>2429</v>
      </c>
      <c r="G905" s="4" t="s">
        <v>2430</v>
      </c>
      <c r="H905" s="1" t="s">
        <v>15</v>
      </c>
      <c r="I905" s="1" t="s">
        <v>1302</v>
      </c>
      <c r="J905" s="1">
        <v>1</v>
      </c>
      <c r="K905">
        <v>499</v>
      </c>
      <c r="L905" t="str">
        <f>IFERROR(VLOOKUP(K905,긍정기사R!B:C,2,0),"")</f>
        <v/>
      </c>
    </row>
    <row r="906" spans="1:12" ht="14.4" hidden="1" x14ac:dyDescent="0.3">
      <c r="A906" s="2">
        <v>7452</v>
      </c>
      <c r="B906" s="3" t="s">
        <v>4475</v>
      </c>
      <c r="C906" s="3" t="s">
        <v>2431</v>
      </c>
      <c r="D906" s="1" t="s">
        <v>1757</v>
      </c>
      <c r="E906" s="1" t="s">
        <v>2432</v>
      </c>
      <c r="F906" s="1" t="s">
        <v>2433</v>
      </c>
      <c r="G906" s="4" t="s">
        <v>2434</v>
      </c>
      <c r="H906" s="1" t="s">
        <v>15</v>
      </c>
      <c r="I906" s="1" t="s">
        <v>1302</v>
      </c>
      <c r="J906" s="1">
        <v>1</v>
      </c>
      <c r="K906">
        <v>500</v>
      </c>
      <c r="L906" t="str">
        <f>IFERROR(VLOOKUP(K906,긍정기사R!B:C,2,0),"")</f>
        <v/>
      </c>
    </row>
    <row r="907" spans="1:12" ht="14.4" x14ac:dyDescent="0.3">
      <c r="A907" s="2">
        <v>7486</v>
      </c>
      <c r="B907" s="3" t="s">
        <v>4475</v>
      </c>
      <c r="C907" s="3" t="s">
        <v>2435</v>
      </c>
      <c r="D907" s="1" t="s">
        <v>1304</v>
      </c>
      <c r="E907" s="1" t="s">
        <v>2436</v>
      </c>
      <c r="F907" s="1" t="s">
        <v>2437</v>
      </c>
      <c r="G907" s="4" t="s">
        <v>2438</v>
      </c>
      <c r="H907" s="1" t="s">
        <v>15</v>
      </c>
      <c r="I907" s="1" t="s">
        <v>1302</v>
      </c>
      <c r="J907" s="1">
        <v>1</v>
      </c>
      <c r="K907">
        <v>501</v>
      </c>
      <c r="L907" t="str">
        <f>IFERROR(VLOOKUP(K907,긍정기사R!B:C,2,0),"")</f>
        <v>P</v>
      </c>
    </row>
    <row r="908" spans="1:12" ht="14.4" hidden="1" x14ac:dyDescent="0.3">
      <c r="A908" s="2">
        <v>7487</v>
      </c>
      <c r="B908" s="3" t="s">
        <v>4475</v>
      </c>
      <c r="C908" s="3" t="s">
        <v>2439</v>
      </c>
      <c r="D908" s="1" t="s">
        <v>1757</v>
      </c>
      <c r="E908" s="1" t="s">
        <v>2440</v>
      </c>
      <c r="F908" s="1" t="s">
        <v>2441</v>
      </c>
      <c r="G908" s="4" t="s">
        <v>2442</v>
      </c>
      <c r="H908" s="1" t="s">
        <v>15</v>
      </c>
      <c r="I908" s="1" t="s">
        <v>1302</v>
      </c>
      <c r="J908" s="1">
        <v>1</v>
      </c>
      <c r="K908">
        <v>502</v>
      </c>
      <c r="L908" t="str">
        <f>IFERROR(VLOOKUP(K908,긍정기사R!B:C,2,0),"")</f>
        <v/>
      </c>
    </row>
    <row r="909" spans="1:12" ht="14.4" hidden="1" x14ac:dyDescent="0.3">
      <c r="A909" s="2">
        <v>7507</v>
      </c>
      <c r="B909" s="3" t="s">
        <v>4475</v>
      </c>
      <c r="C909" s="3" t="s">
        <v>2443</v>
      </c>
      <c r="D909" s="1" t="s">
        <v>1304</v>
      </c>
      <c r="E909" s="1" t="s">
        <v>2444</v>
      </c>
      <c r="F909" s="1" t="s">
        <v>2445</v>
      </c>
      <c r="G909" s="4" t="s">
        <v>2446</v>
      </c>
      <c r="H909" s="1" t="s">
        <v>15</v>
      </c>
      <c r="I909" s="1" t="s">
        <v>1302</v>
      </c>
      <c r="J909" s="1">
        <v>1</v>
      </c>
      <c r="K909">
        <v>503</v>
      </c>
      <c r="L909" t="str">
        <f>IFERROR(VLOOKUP(K909,긍정기사R!B:C,2,0),"")</f>
        <v/>
      </c>
    </row>
    <row r="910" spans="1:12" ht="14.4" hidden="1" x14ac:dyDescent="0.3">
      <c r="A910" s="2">
        <v>7523</v>
      </c>
      <c r="B910" s="3" t="s">
        <v>4475</v>
      </c>
      <c r="C910" s="3" t="s">
        <v>2447</v>
      </c>
      <c r="D910" s="1" t="s">
        <v>1304</v>
      </c>
      <c r="E910" s="1" t="s">
        <v>2448</v>
      </c>
      <c r="F910" s="1" t="s">
        <v>2449</v>
      </c>
      <c r="G910" s="4" t="s">
        <v>2450</v>
      </c>
      <c r="H910" s="1" t="s">
        <v>15</v>
      </c>
      <c r="I910" s="1" t="s">
        <v>1302</v>
      </c>
      <c r="J910" s="1">
        <v>1</v>
      </c>
      <c r="K910">
        <v>504</v>
      </c>
      <c r="L910" t="str">
        <f>IFERROR(VLOOKUP(K910,긍정기사R!B:C,2,0),"")</f>
        <v/>
      </c>
    </row>
    <row r="911" spans="1:12" ht="14.4" hidden="1" x14ac:dyDescent="0.3">
      <c r="A911" s="2">
        <v>7550</v>
      </c>
      <c r="B911" s="3" t="s">
        <v>4475</v>
      </c>
      <c r="C911" s="3" t="s">
        <v>2451</v>
      </c>
      <c r="D911" s="1" t="s">
        <v>1304</v>
      </c>
      <c r="E911" s="1" t="s">
        <v>2452</v>
      </c>
      <c r="F911" s="1" t="s">
        <v>2453</v>
      </c>
      <c r="G911" s="4" t="s">
        <v>2454</v>
      </c>
      <c r="H911" s="1" t="s">
        <v>15</v>
      </c>
      <c r="I911" s="1" t="s">
        <v>1302</v>
      </c>
      <c r="J911" s="1">
        <v>1</v>
      </c>
      <c r="K911">
        <v>505</v>
      </c>
      <c r="L911" t="str">
        <f>IFERROR(VLOOKUP(K911,긍정기사R!B:C,2,0),"")</f>
        <v/>
      </c>
    </row>
    <row r="912" spans="1:12" ht="14.4" hidden="1" x14ac:dyDescent="0.3">
      <c r="A912" s="2">
        <v>7555</v>
      </c>
      <c r="B912" s="3" t="s">
        <v>4475</v>
      </c>
      <c r="C912" s="3" t="s">
        <v>2455</v>
      </c>
      <c r="D912" s="1" t="s">
        <v>1304</v>
      </c>
      <c r="E912" s="1" t="s">
        <v>2456</v>
      </c>
      <c r="F912" s="1" t="s">
        <v>2457</v>
      </c>
      <c r="G912" s="4" t="s">
        <v>2458</v>
      </c>
      <c r="H912" s="1" t="s">
        <v>15</v>
      </c>
      <c r="I912" s="1" t="s">
        <v>1302</v>
      </c>
      <c r="J912" s="1">
        <v>1</v>
      </c>
      <c r="K912">
        <v>506</v>
      </c>
      <c r="L912" t="str">
        <f>IFERROR(VLOOKUP(K912,긍정기사R!B:C,2,0),"")</f>
        <v/>
      </c>
    </row>
    <row r="913" spans="1:12" ht="14.4" hidden="1" x14ac:dyDescent="0.3">
      <c r="A913" s="2">
        <v>7584</v>
      </c>
      <c r="B913" s="3" t="s">
        <v>4475</v>
      </c>
      <c r="C913" s="3" t="s">
        <v>602</v>
      </c>
      <c r="D913" s="1" t="s">
        <v>1304</v>
      </c>
      <c r="E913" s="1" t="s">
        <v>2459</v>
      </c>
      <c r="F913" s="1" t="s">
        <v>2460</v>
      </c>
      <c r="G913" s="4" t="s">
        <v>2461</v>
      </c>
      <c r="H913" s="1" t="s">
        <v>15</v>
      </c>
      <c r="I913" s="1" t="s">
        <v>1302</v>
      </c>
      <c r="J913" s="1">
        <v>1</v>
      </c>
      <c r="K913">
        <v>507</v>
      </c>
      <c r="L913" t="str">
        <f>IFERROR(VLOOKUP(K913,긍정기사R!B:C,2,0),"")</f>
        <v/>
      </c>
    </row>
    <row r="914" spans="1:12" ht="14.4" hidden="1" x14ac:dyDescent="0.3">
      <c r="A914" s="2">
        <v>7593</v>
      </c>
      <c r="B914" s="3" t="s">
        <v>4475</v>
      </c>
      <c r="C914" s="3" t="s">
        <v>606</v>
      </c>
      <c r="D914" s="1" t="s">
        <v>1304</v>
      </c>
      <c r="E914" s="1" t="s">
        <v>2462</v>
      </c>
      <c r="F914" s="1" t="s">
        <v>2463</v>
      </c>
      <c r="G914" s="4" t="s">
        <v>2464</v>
      </c>
      <c r="H914" s="1" t="s">
        <v>15</v>
      </c>
      <c r="I914" s="1" t="s">
        <v>1302</v>
      </c>
      <c r="J914" s="1">
        <v>1</v>
      </c>
      <c r="K914">
        <v>508</v>
      </c>
      <c r="L914" t="str">
        <f>IFERROR(VLOOKUP(K914,긍정기사R!B:C,2,0),"")</f>
        <v/>
      </c>
    </row>
    <row r="915" spans="1:12" ht="14.4" hidden="1" x14ac:dyDescent="0.3">
      <c r="A915" s="2">
        <v>7602</v>
      </c>
      <c r="B915" s="3" t="s">
        <v>4475</v>
      </c>
      <c r="C915" s="3" t="s">
        <v>2465</v>
      </c>
      <c r="D915" s="1" t="s">
        <v>1304</v>
      </c>
      <c r="E915" s="1" t="s">
        <v>2466</v>
      </c>
      <c r="F915" s="1" t="s">
        <v>2467</v>
      </c>
      <c r="G915" s="4" t="s">
        <v>2468</v>
      </c>
      <c r="H915" s="1" t="s">
        <v>15</v>
      </c>
      <c r="I915" s="1" t="s">
        <v>1302</v>
      </c>
      <c r="J915" s="1">
        <v>1</v>
      </c>
      <c r="K915">
        <v>509</v>
      </c>
      <c r="L915" t="str">
        <f>IFERROR(VLOOKUP(K915,긍정기사R!B:C,2,0),"")</f>
        <v/>
      </c>
    </row>
    <row r="916" spans="1:12" ht="14.4" hidden="1" x14ac:dyDescent="0.3">
      <c r="A916" s="2">
        <v>7626</v>
      </c>
      <c r="B916" s="3" t="s">
        <v>4475</v>
      </c>
      <c r="C916" s="3" t="s">
        <v>2469</v>
      </c>
      <c r="D916" s="1" t="s">
        <v>1304</v>
      </c>
      <c r="E916" s="1" t="s">
        <v>2470</v>
      </c>
      <c r="F916" s="1" t="s">
        <v>2471</v>
      </c>
      <c r="G916" s="4" t="s">
        <v>2472</v>
      </c>
      <c r="H916" s="1" t="s">
        <v>15</v>
      </c>
      <c r="I916" s="1" t="s">
        <v>1302</v>
      </c>
      <c r="J916" s="1">
        <v>1</v>
      </c>
      <c r="K916">
        <v>510</v>
      </c>
      <c r="L916" t="str">
        <f>IFERROR(VLOOKUP(K916,긍정기사R!B:C,2,0),"")</f>
        <v/>
      </c>
    </row>
    <row r="917" spans="1:12" ht="14.4" hidden="1" x14ac:dyDescent="0.3">
      <c r="A917" s="2">
        <v>7675</v>
      </c>
      <c r="B917" s="3" t="s">
        <v>4475</v>
      </c>
      <c r="C917" s="3" t="s">
        <v>2481</v>
      </c>
      <c r="D917" s="1" t="s">
        <v>1757</v>
      </c>
      <c r="E917" s="1" t="s">
        <v>2482</v>
      </c>
      <c r="F917" s="1" t="s">
        <v>2483</v>
      </c>
      <c r="G917" s="4" t="s">
        <v>2484</v>
      </c>
      <c r="H917" s="1" t="s">
        <v>15</v>
      </c>
      <c r="I917" s="1" t="s">
        <v>1302</v>
      </c>
      <c r="J917" s="1">
        <v>1</v>
      </c>
      <c r="K917">
        <v>511</v>
      </c>
      <c r="L917" t="str">
        <f>IFERROR(VLOOKUP(K917,긍정기사R!B:C,2,0),"")</f>
        <v/>
      </c>
    </row>
    <row r="918" spans="1:12" ht="14.4" hidden="1" x14ac:dyDescent="0.3">
      <c r="A918" s="2">
        <v>7700</v>
      </c>
      <c r="B918" s="3" t="s">
        <v>4475</v>
      </c>
      <c r="C918" s="3" t="s">
        <v>2485</v>
      </c>
      <c r="D918" s="1" t="s">
        <v>1304</v>
      </c>
      <c r="E918" s="1" t="s">
        <v>2486</v>
      </c>
      <c r="F918" s="1" t="s">
        <v>2487</v>
      </c>
      <c r="G918" s="4" t="s">
        <v>2488</v>
      </c>
      <c r="H918" s="1" t="s">
        <v>15</v>
      </c>
      <c r="I918" s="1" t="s">
        <v>1302</v>
      </c>
      <c r="J918" s="1">
        <v>1</v>
      </c>
      <c r="K918">
        <v>512</v>
      </c>
      <c r="L918" t="str">
        <f>IFERROR(VLOOKUP(K918,긍정기사R!B:C,2,0),"")</f>
        <v/>
      </c>
    </row>
    <row r="919" spans="1:12" ht="14.4" hidden="1" x14ac:dyDescent="0.3">
      <c r="A919" s="2">
        <v>7709</v>
      </c>
      <c r="B919" s="3" t="s">
        <v>4475</v>
      </c>
      <c r="C919" s="3" t="s">
        <v>2489</v>
      </c>
      <c r="D919" s="1" t="s">
        <v>1304</v>
      </c>
      <c r="E919" s="1" t="s">
        <v>2490</v>
      </c>
      <c r="F919" s="1" t="s">
        <v>2491</v>
      </c>
      <c r="G919" s="4" t="s">
        <v>2492</v>
      </c>
      <c r="H919" s="1" t="s">
        <v>15</v>
      </c>
      <c r="I919" s="1" t="s">
        <v>1302</v>
      </c>
      <c r="J919" s="1">
        <v>1</v>
      </c>
      <c r="K919">
        <v>513</v>
      </c>
      <c r="L919" t="str">
        <f>IFERROR(VLOOKUP(K919,긍정기사R!B:C,2,0),"")</f>
        <v/>
      </c>
    </row>
    <row r="920" spans="1:12" ht="14.4" x14ac:dyDescent="0.3">
      <c r="A920" s="2">
        <v>7710</v>
      </c>
      <c r="B920" s="3" t="s">
        <v>4475</v>
      </c>
      <c r="C920" s="3" t="s">
        <v>2493</v>
      </c>
      <c r="D920" s="1" t="s">
        <v>1304</v>
      </c>
      <c r="E920" s="1" t="s">
        <v>2494</v>
      </c>
      <c r="F920" s="1" t="s">
        <v>2495</v>
      </c>
      <c r="G920" s="4" t="s">
        <v>2496</v>
      </c>
      <c r="H920" s="1" t="s">
        <v>15</v>
      </c>
      <c r="I920" s="1" t="s">
        <v>1302</v>
      </c>
      <c r="J920" s="1">
        <v>1</v>
      </c>
      <c r="K920">
        <v>514</v>
      </c>
      <c r="L920" t="str">
        <f>IFERROR(VLOOKUP(K920,긍정기사R!B:C,2,0),"")</f>
        <v>P</v>
      </c>
    </row>
    <row r="921" spans="1:12" ht="14.4" hidden="1" x14ac:dyDescent="0.3">
      <c r="A921" s="2">
        <v>7720</v>
      </c>
      <c r="B921" s="3" t="s">
        <v>4475</v>
      </c>
      <c r="C921" s="3" t="s">
        <v>2497</v>
      </c>
      <c r="D921" s="1" t="s">
        <v>1304</v>
      </c>
      <c r="E921" s="1" t="s">
        <v>2498</v>
      </c>
      <c r="F921" s="1" t="s">
        <v>2499</v>
      </c>
      <c r="G921" s="4" t="s">
        <v>2500</v>
      </c>
      <c r="H921" s="1" t="s">
        <v>15</v>
      </c>
      <c r="I921" s="1" t="s">
        <v>1302</v>
      </c>
      <c r="J921" s="1">
        <v>1</v>
      </c>
      <c r="K921">
        <v>515</v>
      </c>
      <c r="L921" t="str">
        <f>IFERROR(VLOOKUP(K921,긍정기사R!B:C,2,0),"")</f>
        <v/>
      </c>
    </row>
    <row r="922" spans="1:12" ht="14.4" x14ac:dyDescent="0.3">
      <c r="A922" s="2">
        <v>7781</v>
      </c>
      <c r="B922" s="3" t="s">
        <v>4475</v>
      </c>
      <c r="C922" s="3" t="s">
        <v>2505</v>
      </c>
      <c r="D922" s="1" t="s">
        <v>1757</v>
      </c>
      <c r="E922" s="1" t="s">
        <v>2506</v>
      </c>
      <c r="F922" s="1" t="s">
        <v>2507</v>
      </c>
      <c r="G922" s="4" t="s">
        <v>2508</v>
      </c>
      <c r="H922" s="1" t="s">
        <v>15</v>
      </c>
      <c r="I922" s="1" t="s">
        <v>1302</v>
      </c>
      <c r="J922" s="1">
        <v>1</v>
      </c>
      <c r="K922">
        <v>516</v>
      </c>
      <c r="L922" t="str">
        <f>IFERROR(VLOOKUP(K922,긍정기사R!B:C,2,0),"")</f>
        <v>P</v>
      </c>
    </row>
    <row r="923" spans="1:12" ht="14.4" hidden="1" x14ac:dyDescent="0.3">
      <c r="A923" s="2">
        <v>7783</v>
      </c>
      <c r="B923" s="3" t="s">
        <v>4475</v>
      </c>
      <c r="C923" s="3" t="s">
        <v>2509</v>
      </c>
      <c r="D923" s="1" t="s">
        <v>1757</v>
      </c>
      <c r="E923" s="1" t="s">
        <v>2510</v>
      </c>
      <c r="F923" s="1" t="s">
        <v>2511</v>
      </c>
      <c r="G923" s="4" t="s">
        <v>2512</v>
      </c>
      <c r="H923" s="1" t="s">
        <v>15</v>
      </c>
      <c r="I923" s="1" t="s">
        <v>1302</v>
      </c>
      <c r="J923" s="1">
        <v>1</v>
      </c>
      <c r="K923">
        <v>517</v>
      </c>
      <c r="L923" t="str">
        <f>IFERROR(VLOOKUP(K923,긍정기사R!B:C,2,0),"")</f>
        <v/>
      </c>
    </row>
    <row r="924" spans="1:12" ht="14.4" hidden="1" x14ac:dyDescent="0.3">
      <c r="A924" s="2">
        <v>7802</v>
      </c>
      <c r="B924" s="3" t="s">
        <v>4475</v>
      </c>
      <c r="C924" s="3" t="s">
        <v>2513</v>
      </c>
      <c r="D924" s="1" t="s">
        <v>1757</v>
      </c>
      <c r="E924" s="1" t="s">
        <v>2514</v>
      </c>
      <c r="F924" s="1" t="s">
        <v>2515</v>
      </c>
      <c r="G924" s="4" t="s">
        <v>2516</v>
      </c>
      <c r="H924" s="1" t="s">
        <v>15</v>
      </c>
      <c r="I924" s="1" t="s">
        <v>1302</v>
      </c>
      <c r="J924" s="1">
        <v>1</v>
      </c>
      <c r="K924">
        <v>518</v>
      </c>
      <c r="L924" t="str">
        <f>IFERROR(VLOOKUP(K924,긍정기사R!B:C,2,0),"")</f>
        <v/>
      </c>
    </row>
    <row r="925" spans="1:12" ht="14.4" hidden="1" x14ac:dyDescent="0.3">
      <c r="A925" s="2">
        <v>7822</v>
      </c>
      <c r="B925" s="3" t="s">
        <v>4475</v>
      </c>
      <c r="C925" s="3" t="s">
        <v>2517</v>
      </c>
      <c r="D925" s="1" t="s">
        <v>1757</v>
      </c>
      <c r="E925" s="1" t="s">
        <v>2518</v>
      </c>
      <c r="F925" s="1" t="s">
        <v>2519</v>
      </c>
      <c r="G925" s="4" t="s">
        <v>2520</v>
      </c>
      <c r="H925" s="1" t="s">
        <v>15</v>
      </c>
      <c r="I925" s="1" t="s">
        <v>1302</v>
      </c>
      <c r="J925" s="1">
        <v>1</v>
      </c>
      <c r="K925">
        <v>519</v>
      </c>
      <c r="L925" t="str">
        <f>IFERROR(VLOOKUP(K925,긍정기사R!B:C,2,0),"")</f>
        <v/>
      </c>
    </row>
    <row r="926" spans="1:12" ht="14.4" hidden="1" x14ac:dyDescent="0.3">
      <c r="A926" s="2">
        <v>7837</v>
      </c>
      <c r="B926" s="3" t="s">
        <v>4475</v>
      </c>
      <c r="C926" s="3" t="s">
        <v>2521</v>
      </c>
      <c r="D926" s="1" t="s">
        <v>1304</v>
      </c>
      <c r="E926" s="1" t="s">
        <v>2522</v>
      </c>
      <c r="F926" s="1" t="s">
        <v>2523</v>
      </c>
      <c r="G926" s="4" t="s">
        <v>2524</v>
      </c>
      <c r="H926" s="1" t="s">
        <v>15</v>
      </c>
      <c r="I926" s="1" t="s">
        <v>1302</v>
      </c>
      <c r="J926" s="1">
        <v>1</v>
      </c>
      <c r="K926">
        <v>520</v>
      </c>
      <c r="L926" t="str">
        <f>IFERROR(VLOOKUP(K926,긍정기사R!B:C,2,0),"")</f>
        <v/>
      </c>
    </row>
    <row r="927" spans="1:12" ht="14.4" hidden="1" x14ac:dyDescent="0.3">
      <c r="A927" s="2">
        <v>7858</v>
      </c>
      <c r="B927" s="3" t="s">
        <v>4475</v>
      </c>
      <c r="C927" s="3" t="s">
        <v>2525</v>
      </c>
      <c r="D927" s="1" t="s">
        <v>1757</v>
      </c>
      <c r="E927" s="1" t="s">
        <v>2526</v>
      </c>
      <c r="F927" s="1" t="s">
        <v>2527</v>
      </c>
      <c r="G927" s="4" t="s">
        <v>2528</v>
      </c>
      <c r="H927" s="1" t="s">
        <v>15</v>
      </c>
      <c r="I927" s="1" t="s">
        <v>1302</v>
      </c>
      <c r="J927" s="1">
        <v>1</v>
      </c>
      <c r="K927">
        <v>521</v>
      </c>
      <c r="L927" t="str">
        <f>IFERROR(VLOOKUP(K927,긍정기사R!B:C,2,0),"")</f>
        <v/>
      </c>
    </row>
    <row r="928" spans="1:12" ht="14.4" hidden="1" x14ac:dyDescent="0.3">
      <c r="A928" s="2">
        <v>7883</v>
      </c>
      <c r="B928" s="3" t="s">
        <v>4475</v>
      </c>
      <c r="C928" s="3" t="s">
        <v>2529</v>
      </c>
      <c r="D928" s="1" t="s">
        <v>1757</v>
      </c>
      <c r="E928" s="1" t="s">
        <v>2530</v>
      </c>
      <c r="F928" s="1" t="s">
        <v>2531</v>
      </c>
      <c r="G928" s="4" t="s">
        <v>2532</v>
      </c>
      <c r="H928" s="1" t="s">
        <v>15</v>
      </c>
      <c r="I928" s="1" t="s">
        <v>1302</v>
      </c>
      <c r="J928" s="1">
        <v>1</v>
      </c>
      <c r="K928">
        <v>522</v>
      </c>
      <c r="L928" t="str">
        <f>IFERROR(VLOOKUP(K928,긍정기사R!B:C,2,0),"")</f>
        <v/>
      </c>
    </row>
    <row r="929" spans="1:12" ht="14.4" hidden="1" x14ac:dyDescent="0.3">
      <c r="A929" s="2">
        <v>7891</v>
      </c>
      <c r="B929" s="3" t="s">
        <v>4475</v>
      </c>
      <c r="C929" s="3" t="s">
        <v>2533</v>
      </c>
      <c r="D929" s="1" t="s">
        <v>1304</v>
      </c>
      <c r="E929" s="1" t="s">
        <v>2534</v>
      </c>
      <c r="F929" s="1" t="s">
        <v>2535</v>
      </c>
      <c r="G929" s="4" t="s">
        <v>2536</v>
      </c>
      <c r="H929" s="1" t="s">
        <v>15</v>
      </c>
      <c r="I929" s="1" t="s">
        <v>1302</v>
      </c>
      <c r="J929" s="1">
        <v>1</v>
      </c>
      <c r="K929">
        <v>523</v>
      </c>
      <c r="L929" t="str">
        <f>IFERROR(VLOOKUP(K929,긍정기사R!B:C,2,0),"")</f>
        <v/>
      </c>
    </row>
    <row r="930" spans="1:12" ht="14.4" hidden="1" x14ac:dyDescent="0.3">
      <c r="A930" s="2">
        <v>7897</v>
      </c>
      <c r="B930" s="3" t="s">
        <v>4475</v>
      </c>
      <c r="C930" s="3" t="s">
        <v>2537</v>
      </c>
      <c r="D930" s="1" t="s">
        <v>1304</v>
      </c>
      <c r="E930" s="1" t="s">
        <v>2538</v>
      </c>
      <c r="F930" s="1" t="s">
        <v>2539</v>
      </c>
      <c r="G930" s="4" t="s">
        <v>2540</v>
      </c>
      <c r="H930" s="1" t="s">
        <v>15</v>
      </c>
      <c r="I930" s="1" t="s">
        <v>1302</v>
      </c>
      <c r="J930" s="1">
        <v>1</v>
      </c>
      <c r="K930">
        <v>524</v>
      </c>
      <c r="L930" t="str">
        <f>IFERROR(VLOOKUP(K930,긍정기사R!B:C,2,0),"")</f>
        <v/>
      </c>
    </row>
    <row r="931" spans="1:12" ht="14.4" hidden="1" x14ac:dyDescent="0.3">
      <c r="A931" s="2">
        <v>7926</v>
      </c>
      <c r="B931" s="3" t="s">
        <v>4475</v>
      </c>
      <c r="C931" s="3" t="s">
        <v>2541</v>
      </c>
      <c r="D931" s="1" t="s">
        <v>1304</v>
      </c>
      <c r="E931" s="1" t="s">
        <v>2542</v>
      </c>
      <c r="F931" s="1" t="s">
        <v>2543</v>
      </c>
      <c r="G931" s="4" t="s">
        <v>2544</v>
      </c>
      <c r="H931" s="1" t="s">
        <v>15</v>
      </c>
      <c r="I931" s="1" t="s">
        <v>1302</v>
      </c>
      <c r="J931" s="1">
        <v>1</v>
      </c>
      <c r="K931">
        <v>525</v>
      </c>
      <c r="L931" t="str">
        <f>IFERROR(VLOOKUP(K931,긍정기사R!B:C,2,0),"")</f>
        <v/>
      </c>
    </row>
    <row r="932" spans="1:12" ht="14.4" x14ac:dyDescent="0.3">
      <c r="A932" s="2">
        <v>7942</v>
      </c>
      <c r="B932" s="3" t="s">
        <v>4475</v>
      </c>
      <c r="C932" s="3" t="s">
        <v>2545</v>
      </c>
      <c r="D932" s="1" t="s">
        <v>1757</v>
      </c>
      <c r="E932" s="1" t="s">
        <v>2546</v>
      </c>
      <c r="F932" s="1" t="s">
        <v>2547</v>
      </c>
      <c r="G932" s="4" t="s">
        <v>2548</v>
      </c>
      <c r="H932" s="1" t="s">
        <v>15</v>
      </c>
      <c r="I932" s="1" t="s">
        <v>1302</v>
      </c>
      <c r="J932" s="1">
        <v>1</v>
      </c>
      <c r="K932">
        <v>526</v>
      </c>
      <c r="L932" t="str">
        <f>IFERROR(VLOOKUP(K932,긍정기사R!B:C,2,0),"")</f>
        <v>P</v>
      </c>
    </row>
    <row r="933" spans="1:12" ht="14.4" hidden="1" x14ac:dyDescent="0.3">
      <c r="A933" s="2">
        <v>7965</v>
      </c>
      <c r="B933" s="3" t="s">
        <v>4475</v>
      </c>
      <c r="C933" s="3" t="s">
        <v>2549</v>
      </c>
      <c r="D933" s="1" t="s">
        <v>1757</v>
      </c>
      <c r="E933" s="1" t="s">
        <v>2550</v>
      </c>
      <c r="F933" s="1" t="s">
        <v>2551</v>
      </c>
      <c r="G933" s="4" t="s">
        <v>2552</v>
      </c>
      <c r="H933" s="1" t="s">
        <v>15</v>
      </c>
      <c r="I933" s="1" t="s">
        <v>1302</v>
      </c>
      <c r="J933" s="1">
        <v>1</v>
      </c>
      <c r="K933">
        <v>527</v>
      </c>
      <c r="L933" t="str">
        <f>IFERROR(VLOOKUP(K933,긍정기사R!B:C,2,0),"")</f>
        <v/>
      </c>
    </row>
    <row r="934" spans="1:12" ht="14.4" hidden="1" x14ac:dyDescent="0.3">
      <c r="A934" s="2">
        <v>7976</v>
      </c>
      <c r="B934" s="3" t="s">
        <v>4475</v>
      </c>
      <c r="C934" s="3" t="s">
        <v>2553</v>
      </c>
      <c r="D934" s="1" t="s">
        <v>1304</v>
      </c>
      <c r="E934" s="1" t="s">
        <v>2554</v>
      </c>
      <c r="F934" s="1" t="s">
        <v>2555</v>
      </c>
      <c r="G934" s="4" t="s">
        <v>2556</v>
      </c>
      <c r="H934" s="1" t="s">
        <v>15</v>
      </c>
      <c r="I934" s="1" t="s">
        <v>1302</v>
      </c>
      <c r="J934" s="1">
        <v>1</v>
      </c>
      <c r="K934">
        <v>528</v>
      </c>
      <c r="L934" t="str">
        <f>IFERROR(VLOOKUP(K934,긍정기사R!B:C,2,0),"")</f>
        <v/>
      </c>
    </row>
    <row r="935" spans="1:12" ht="14.4" hidden="1" x14ac:dyDescent="0.3">
      <c r="A935" s="2">
        <v>7981</v>
      </c>
      <c r="B935" s="3" t="s">
        <v>4475</v>
      </c>
      <c r="C935" s="3" t="s">
        <v>2557</v>
      </c>
      <c r="D935" s="1" t="s">
        <v>1757</v>
      </c>
      <c r="E935" s="1" t="s">
        <v>2558</v>
      </c>
      <c r="F935" s="1" t="s">
        <v>2559</v>
      </c>
      <c r="G935" s="4" t="s">
        <v>2560</v>
      </c>
      <c r="H935" s="1" t="s">
        <v>15</v>
      </c>
      <c r="I935" s="1" t="s">
        <v>1302</v>
      </c>
      <c r="J935" s="1">
        <v>1</v>
      </c>
      <c r="K935">
        <v>529</v>
      </c>
      <c r="L935" t="str">
        <f>IFERROR(VLOOKUP(K935,긍정기사R!B:C,2,0),"")</f>
        <v/>
      </c>
    </row>
    <row r="936" spans="1:12" ht="14.4" x14ac:dyDescent="0.3">
      <c r="A936" s="2">
        <v>115</v>
      </c>
      <c r="B936" s="3" t="s">
        <v>3824</v>
      </c>
      <c r="C936" s="3" t="s">
        <v>2574</v>
      </c>
      <c r="D936" s="1" t="s">
        <v>242</v>
      </c>
      <c r="E936" s="1" t="s">
        <v>2575</v>
      </c>
      <c r="F936" s="1" t="s">
        <v>2576</v>
      </c>
      <c r="G936" s="4" t="s">
        <v>2577</v>
      </c>
      <c r="H936" s="1" t="s">
        <v>15</v>
      </c>
      <c r="I936" s="1" t="s">
        <v>2565</v>
      </c>
      <c r="J936" s="1">
        <v>1</v>
      </c>
      <c r="K936">
        <v>530</v>
      </c>
      <c r="L936" t="str">
        <f>IFERROR(VLOOKUP(K936,긍정기사R!B:C,2,0),"")</f>
        <v>P</v>
      </c>
    </row>
    <row r="937" spans="1:12" ht="14.4" hidden="1" x14ac:dyDescent="0.3">
      <c r="A937" s="2">
        <v>116</v>
      </c>
      <c r="B937" s="3" t="s">
        <v>3824</v>
      </c>
      <c r="C937" s="3" t="s">
        <v>2578</v>
      </c>
      <c r="D937" s="1" t="s">
        <v>242</v>
      </c>
      <c r="E937" s="1" t="s">
        <v>2579</v>
      </c>
      <c r="F937" s="1" t="s">
        <v>2580</v>
      </c>
      <c r="G937" s="4" t="s">
        <v>2581</v>
      </c>
      <c r="H937" s="1" t="s">
        <v>15</v>
      </c>
      <c r="I937" s="1" t="s">
        <v>2565</v>
      </c>
      <c r="J937" s="1">
        <v>1</v>
      </c>
      <c r="K937">
        <v>531</v>
      </c>
      <c r="L937" t="str">
        <f>IFERROR(VLOOKUP(K937,긍정기사R!B:C,2,0),"")</f>
        <v/>
      </c>
    </row>
    <row r="938" spans="1:12" ht="14.4" hidden="1" x14ac:dyDescent="0.3">
      <c r="A938" s="2">
        <v>125</v>
      </c>
      <c r="B938" s="3" t="s">
        <v>3824</v>
      </c>
      <c r="C938" s="3" t="s">
        <v>2582</v>
      </c>
      <c r="D938" s="1" t="s">
        <v>242</v>
      </c>
      <c r="E938" s="1" t="s">
        <v>2583</v>
      </c>
      <c r="F938" s="1" t="s">
        <v>2584</v>
      </c>
      <c r="G938" s="4" t="s">
        <v>2585</v>
      </c>
      <c r="H938" s="1" t="s">
        <v>15</v>
      </c>
      <c r="I938" s="1" t="s">
        <v>2565</v>
      </c>
      <c r="J938" s="1">
        <v>1</v>
      </c>
      <c r="K938">
        <v>532</v>
      </c>
      <c r="L938" t="str">
        <f>IFERROR(VLOOKUP(K938,긍정기사R!B:C,2,0),"")</f>
        <v/>
      </c>
    </row>
    <row r="939" spans="1:12" ht="14.4" x14ac:dyDescent="0.3">
      <c r="A939" s="2">
        <v>208</v>
      </c>
      <c r="B939" s="3" t="s">
        <v>3824</v>
      </c>
      <c r="C939" s="3" t="s">
        <v>2590</v>
      </c>
      <c r="D939" s="1" t="s">
        <v>242</v>
      </c>
      <c r="E939" s="1" t="s">
        <v>2591</v>
      </c>
      <c r="F939" s="1" t="s">
        <v>2592</v>
      </c>
      <c r="G939" s="4" t="s">
        <v>2593</v>
      </c>
      <c r="H939" s="1" t="s">
        <v>15</v>
      </c>
      <c r="I939" s="1" t="s">
        <v>2565</v>
      </c>
      <c r="J939" s="1">
        <v>1</v>
      </c>
      <c r="K939">
        <v>533</v>
      </c>
      <c r="L939" t="str">
        <f>IFERROR(VLOOKUP(K939,긍정기사R!B:C,2,0),"")</f>
        <v>P</v>
      </c>
    </row>
    <row r="940" spans="1:12" ht="14.4" hidden="1" x14ac:dyDescent="0.3">
      <c r="A940" s="2">
        <v>339</v>
      </c>
      <c r="B940" s="3" t="s">
        <v>3824</v>
      </c>
      <c r="C940" s="3" t="s">
        <v>2598</v>
      </c>
      <c r="D940" s="1" t="s">
        <v>242</v>
      </c>
      <c r="E940" s="1" t="s">
        <v>2599</v>
      </c>
      <c r="F940" s="1" t="s">
        <v>2600</v>
      </c>
      <c r="G940" s="4" t="s">
        <v>2601</v>
      </c>
      <c r="H940" s="1" t="s">
        <v>15</v>
      </c>
      <c r="I940" s="1" t="s">
        <v>2565</v>
      </c>
      <c r="J940" s="1">
        <v>1</v>
      </c>
      <c r="K940">
        <v>534</v>
      </c>
      <c r="L940" t="str">
        <f>IFERROR(VLOOKUP(K940,긍정기사R!B:C,2,0),"")</f>
        <v/>
      </c>
    </row>
    <row r="941" spans="1:12" ht="14.4" x14ac:dyDescent="0.3">
      <c r="A941" s="2">
        <v>560</v>
      </c>
      <c r="B941" s="3" t="s">
        <v>3824</v>
      </c>
      <c r="C941" s="3" t="s">
        <v>2614</v>
      </c>
      <c r="D941" s="1" t="s">
        <v>242</v>
      </c>
      <c r="E941" s="1" t="s">
        <v>2615</v>
      </c>
      <c r="F941" s="1" t="s">
        <v>2616</v>
      </c>
      <c r="G941" s="4" t="s">
        <v>2617</v>
      </c>
      <c r="H941" s="1" t="s">
        <v>15</v>
      </c>
      <c r="I941" s="1" t="s">
        <v>2565</v>
      </c>
      <c r="J941" s="1">
        <v>1</v>
      </c>
      <c r="K941">
        <v>535</v>
      </c>
      <c r="L941" t="str">
        <f>IFERROR(VLOOKUP(K941,긍정기사R!B:C,2,0),"")</f>
        <v>P</v>
      </c>
    </row>
    <row r="942" spans="1:12" ht="14.4" hidden="1" x14ac:dyDescent="0.3">
      <c r="A942" s="2">
        <v>634</v>
      </c>
      <c r="B942" s="3" t="s">
        <v>3824</v>
      </c>
      <c r="C942" s="3" t="s">
        <v>2618</v>
      </c>
      <c r="D942" s="1" t="s">
        <v>242</v>
      </c>
      <c r="E942" s="1" t="s">
        <v>2619</v>
      </c>
      <c r="F942" s="1" t="s">
        <v>2620</v>
      </c>
      <c r="G942" s="4" t="s">
        <v>2621</v>
      </c>
      <c r="H942" s="1" t="s">
        <v>15</v>
      </c>
      <c r="I942" s="1" t="s">
        <v>2565</v>
      </c>
      <c r="J942" s="1">
        <v>1</v>
      </c>
      <c r="K942">
        <v>536</v>
      </c>
      <c r="L942" t="str">
        <f>IFERROR(VLOOKUP(K942,긍정기사R!B:C,2,0),"")</f>
        <v/>
      </c>
    </row>
    <row r="943" spans="1:12" ht="14.4" x14ac:dyDescent="0.3">
      <c r="A943" s="2">
        <v>781</v>
      </c>
      <c r="B943" s="3" t="s">
        <v>3824</v>
      </c>
      <c r="C943" s="3" t="s">
        <v>2626</v>
      </c>
      <c r="D943" s="1" t="s">
        <v>242</v>
      </c>
      <c r="E943" s="1" t="s">
        <v>2627</v>
      </c>
      <c r="F943" s="1" t="s">
        <v>2628</v>
      </c>
      <c r="G943" s="4" t="s">
        <v>2629</v>
      </c>
      <c r="H943" s="1" t="s">
        <v>15</v>
      </c>
      <c r="I943" s="1" t="s">
        <v>2565</v>
      </c>
      <c r="J943" s="1">
        <v>1</v>
      </c>
      <c r="K943">
        <v>537</v>
      </c>
      <c r="L943" t="str">
        <f>IFERROR(VLOOKUP(K943,긍정기사R!B:C,2,0),"")</f>
        <v>P</v>
      </c>
    </row>
    <row r="944" spans="1:12" ht="14.4" hidden="1" x14ac:dyDescent="0.3">
      <c r="A944" s="2">
        <v>807</v>
      </c>
      <c r="B944" s="3" t="s">
        <v>3824</v>
      </c>
      <c r="C944" s="3" t="s">
        <v>2636</v>
      </c>
      <c r="D944" s="1" t="s">
        <v>242</v>
      </c>
      <c r="E944" s="1" t="s">
        <v>2637</v>
      </c>
      <c r="F944" s="1" t="s">
        <v>2638</v>
      </c>
      <c r="G944" s="4" t="s">
        <v>2639</v>
      </c>
      <c r="H944" s="1" t="s">
        <v>15</v>
      </c>
      <c r="I944" s="1" t="s">
        <v>2565</v>
      </c>
      <c r="J944" s="1">
        <v>1</v>
      </c>
      <c r="K944">
        <v>538</v>
      </c>
      <c r="L944" t="str">
        <f>IFERROR(VLOOKUP(K944,긍정기사R!B:C,2,0),"")</f>
        <v/>
      </c>
    </row>
    <row r="945" spans="1:12" ht="14.4" x14ac:dyDescent="0.3">
      <c r="A945" s="2">
        <v>809</v>
      </c>
      <c r="B945" s="3" t="s">
        <v>3824</v>
      </c>
      <c r="C945" s="3" t="s">
        <v>2640</v>
      </c>
      <c r="D945" s="1" t="s">
        <v>242</v>
      </c>
      <c r="E945" s="1" t="s">
        <v>2641</v>
      </c>
      <c r="F945" s="1" t="s">
        <v>2642</v>
      </c>
      <c r="G945" s="4" t="s">
        <v>2643</v>
      </c>
      <c r="H945" s="1" t="s">
        <v>15</v>
      </c>
      <c r="I945" s="1" t="s">
        <v>2565</v>
      </c>
      <c r="J945" s="1">
        <v>1</v>
      </c>
      <c r="K945">
        <v>539</v>
      </c>
      <c r="L945" t="str">
        <f>IFERROR(VLOOKUP(K945,긍정기사R!B:C,2,0),"")</f>
        <v>P</v>
      </c>
    </row>
    <row r="946" spans="1:12" ht="14.4" x14ac:dyDescent="0.3">
      <c r="A946" s="2">
        <v>840</v>
      </c>
      <c r="B946" s="3" t="s">
        <v>3824</v>
      </c>
      <c r="C946" s="3" t="s">
        <v>2644</v>
      </c>
      <c r="D946" s="1" t="s">
        <v>242</v>
      </c>
      <c r="E946" s="1" t="s">
        <v>2645</v>
      </c>
      <c r="F946" s="1" t="s">
        <v>2646</v>
      </c>
      <c r="G946" s="4" t="s">
        <v>2647</v>
      </c>
      <c r="H946" s="1" t="s">
        <v>15</v>
      </c>
      <c r="I946" s="1" t="s">
        <v>2565</v>
      </c>
      <c r="J946" s="1">
        <v>1</v>
      </c>
      <c r="K946">
        <v>540</v>
      </c>
      <c r="L946" t="str">
        <f>IFERROR(VLOOKUP(K946,긍정기사R!B:C,2,0),"")</f>
        <v>P</v>
      </c>
    </row>
    <row r="947" spans="1:12" ht="14.4" x14ac:dyDescent="0.3">
      <c r="A947" s="2">
        <v>841</v>
      </c>
      <c r="B947" s="3" t="s">
        <v>3824</v>
      </c>
      <c r="C947" s="3" t="s">
        <v>2648</v>
      </c>
      <c r="D947" s="1" t="s">
        <v>242</v>
      </c>
      <c r="E947" s="1" t="s">
        <v>2649</v>
      </c>
      <c r="F947" s="1" t="s">
        <v>2650</v>
      </c>
      <c r="G947" s="4" t="s">
        <v>2651</v>
      </c>
      <c r="H947" s="1" t="s">
        <v>15</v>
      </c>
      <c r="I947" s="1" t="s">
        <v>2565</v>
      </c>
      <c r="J947" s="1">
        <v>1</v>
      </c>
      <c r="K947">
        <v>541</v>
      </c>
      <c r="L947" t="str">
        <f>IFERROR(VLOOKUP(K947,긍정기사R!B:C,2,0),"")</f>
        <v>P</v>
      </c>
    </row>
    <row r="948" spans="1:12" ht="14.4" hidden="1" x14ac:dyDescent="0.3">
      <c r="A948" s="2">
        <v>878</v>
      </c>
      <c r="B948" s="3" t="s">
        <v>3824</v>
      </c>
      <c r="C948" s="3" t="s">
        <v>2656</v>
      </c>
      <c r="D948" s="1" t="s">
        <v>242</v>
      </c>
      <c r="E948" s="1" t="s">
        <v>2657</v>
      </c>
      <c r="F948" s="1" t="s">
        <v>2658</v>
      </c>
      <c r="G948" s="4" t="s">
        <v>2659</v>
      </c>
      <c r="H948" s="1" t="s">
        <v>15</v>
      </c>
      <c r="I948" s="1" t="s">
        <v>2565</v>
      </c>
      <c r="J948" s="1">
        <v>1</v>
      </c>
      <c r="K948">
        <v>542</v>
      </c>
      <c r="L948" t="str">
        <f>IFERROR(VLOOKUP(K948,긍정기사R!B:C,2,0),"")</f>
        <v/>
      </c>
    </row>
    <row r="949" spans="1:12" ht="14.4" hidden="1" x14ac:dyDescent="0.3">
      <c r="A949" s="2">
        <v>922</v>
      </c>
      <c r="B949" s="3" t="s">
        <v>3824</v>
      </c>
      <c r="C949" s="3" t="s">
        <v>2664</v>
      </c>
      <c r="D949" s="1" t="s">
        <v>242</v>
      </c>
      <c r="E949" s="1" t="s">
        <v>2665</v>
      </c>
      <c r="F949" s="1" t="s">
        <v>2666</v>
      </c>
      <c r="G949" s="4" t="s">
        <v>2667</v>
      </c>
      <c r="H949" s="1" t="s">
        <v>15</v>
      </c>
      <c r="I949" s="1" t="s">
        <v>2565</v>
      </c>
      <c r="J949" s="1">
        <v>1</v>
      </c>
      <c r="K949">
        <v>543</v>
      </c>
      <c r="L949" t="str">
        <f>IFERROR(VLOOKUP(K949,긍정기사R!B:C,2,0),"")</f>
        <v/>
      </c>
    </row>
    <row r="950" spans="1:12" ht="14.4" x14ac:dyDescent="0.3">
      <c r="A950" s="2">
        <v>960</v>
      </c>
      <c r="B950" s="3" t="s">
        <v>3824</v>
      </c>
      <c r="C950" s="3" t="s">
        <v>2672</v>
      </c>
      <c r="D950" s="1" t="s">
        <v>242</v>
      </c>
      <c r="E950" s="1" t="s">
        <v>2673</v>
      </c>
      <c r="F950" s="1" t="s">
        <v>2674</v>
      </c>
      <c r="G950" s="4" t="s">
        <v>2675</v>
      </c>
      <c r="H950" s="1" t="s">
        <v>15</v>
      </c>
      <c r="I950" s="1" t="s">
        <v>2565</v>
      </c>
      <c r="J950" s="1">
        <v>1</v>
      </c>
      <c r="K950">
        <v>544</v>
      </c>
      <c r="L950" t="str">
        <f>IFERROR(VLOOKUP(K950,긍정기사R!B:C,2,0),"")</f>
        <v>P</v>
      </c>
    </row>
    <row r="951" spans="1:12" ht="14.4" hidden="1" x14ac:dyDescent="0.3">
      <c r="A951" s="2">
        <v>1021</v>
      </c>
      <c r="B951" s="3" t="s">
        <v>3824</v>
      </c>
      <c r="C951" s="3" t="s">
        <v>2680</v>
      </c>
      <c r="D951" s="1" t="s">
        <v>242</v>
      </c>
      <c r="E951" s="1" t="s">
        <v>2681</v>
      </c>
      <c r="F951" s="1" t="s">
        <v>2682</v>
      </c>
      <c r="G951" s="4" t="s">
        <v>2683</v>
      </c>
      <c r="H951" s="1" t="s">
        <v>15</v>
      </c>
      <c r="I951" s="1" t="s">
        <v>2565</v>
      </c>
      <c r="J951" s="1">
        <v>1</v>
      </c>
      <c r="K951">
        <v>545</v>
      </c>
      <c r="L951" t="str">
        <f>IFERROR(VLOOKUP(K951,긍정기사R!B:C,2,0),"")</f>
        <v/>
      </c>
    </row>
    <row r="952" spans="1:12" ht="14.4" x14ac:dyDescent="0.3">
      <c r="A952" s="2">
        <v>1078</v>
      </c>
      <c r="B952" s="3" t="s">
        <v>3824</v>
      </c>
      <c r="C952" s="3" t="s">
        <v>2688</v>
      </c>
      <c r="D952" s="1" t="s">
        <v>242</v>
      </c>
      <c r="E952" s="1" t="s">
        <v>2689</v>
      </c>
      <c r="F952" s="1" t="s">
        <v>2690</v>
      </c>
      <c r="G952" s="4" t="s">
        <v>2691</v>
      </c>
      <c r="H952" s="1" t="s">
        <v>15</v>
      </c>
      <c r="I952" s="1" t="s">
        <v>2565</v>
      </c>
      <c r="J952" s="1">
        <v>1</v>
      </c>
      <c r="K952">
        <v>546</v>
      </c>
      <c r="L952" t="str">
        <f>IFERROR(VLOOKUP(K952,긍정기사R!B:C,2,0),"")</f>
        <v>P</v>
      </c>
    </row>
    <row r="953" spans="1:12" ht="14.4" x14ac:dyDescent="0.3">
      <c r="A953" s="2">
        <v>1092</v>
      </c>
      <c r="B953" s="3" t="s">
        <v>3824</v>
      </c>
      <c r="C953" s="3" t="s">
        <v>2692</v>
      </c>
      <c r="D953" s="1" t="s">
        <v>242</v>
      </c>
      <c r="E953" s="1" t="s">
        <v>2693</v>
      </c>
      <c r="F953" s="1" t="s">
        <v>2694</v>
      </c>
      <c r="G953" s="4" t="s">
        <v>2695</v>
      </c>
      <c r="H953" s="1" t="s">
        <v>15</v>
      </c>
      <c r="I953" s="1" t="s">
        <v>2565</v>
      </c>
      <c r="J953" s="1">
        <v>1</v>
      </c>
      <c r="K953">
        <v>547</v>
      </c>
      <c r="L953" t="str">
        <f>IFERROR(VLOOKUP(K953,긍정기사R!B:C,2,0),"")</f>
        <v>P</v>
      </c>
    </row>
    <row r="954" spans="1:12" ht="14.4" hidden="1" x14ac:dyDescent="0.3">
      <c r="A954" s="2">
        <v>1115</v>
      </c>
      <c r="B954" s="3" t="s">
        <v>3824</v>
      </c>
      <c r="C954" s="3" t="s">
        <v>2700</v>
      </c>
      <c r="D954" s="1" t="s">
        <v>242</v>
      </c>
      <c r="E954" s="1" t="s">
        <v>2701</v>
      </c>
      <c r="F954" s="1" t="s">
        <v>2702</v>
      </c>
      <c r="G954" s="4" t="s">
        <v>2703</v>
      </c>
      <c r="H954" s="1" t="s">
        <v>15</v>
      </c>
      <c r="I954" s="1" t="s">
        <v>2565</v>
      </c>
      <c r="J954" s="1">
        <v>1</v>
      </c>
      <c r="K954">
        <v>548</v>
      </c>
      <c r="L954" t="str">
        <f>IFERROR(VLOOKUP(K954,긍정기사R!B:C,2,0),"")</f>
        <v/>
      </c>
    </row>
    <row r="955" spans="1:12" ht="14.4" hidden="1" x14ac:dyDescent="0.3">
      <c r="A955" s="2">
        <v>1125</v>
      </c>
      <c r="B955" s="3" t="s">
        <v>3824</v>
      </c>
      <c r="C955" s="3" t="s">
        <v>2704</v>
      </c>
      <c r="D955" s="1" t="s">
        <v>1298</v>
      </c>
      <c r="E955" s="1" t="s">
        <v>2705</v>
      </c>
      <c r="F955" s="1" t="s">
        <v>2706</v>
      </c>
      <c r="G955" s="4" t="s">
        <v>2707</v>
      </c>
      <c r="H955" s="1" t="s">
        <v>15</v>
      </c>
      <c r="I955" s="1" t="s">
        <v>2565</v>
      </c>
      <c r="J955" s="1">
        <v>1</v>
      </c>
      <c r="K955">
        <v>549</v>
      </c>
      <c r="L955" t="str">
        <f>IFERROR(VLOOKUP(K955,긍정기사R!B:C,2,0),"")</f>
        <v/>
      </c>
    </row>
    <row r="956" spans="1:12" ht="14.4" x14ac:dyDescent="0.3">
      <c r="A956" s="2">
        <v>1147</v>
      </c>
      <c r="B956" s="3" t="s">
        <v>3824</v>
      </c>
      <c r="C956" s="3" t="s">
        <v>2708</v>
      </c>
      <c r="D956" s="1" t="s">
        <v>1298</v>
      </c>
      <c r="E956" s="1" t="s">
        <v>2709</v>
      </c>
      <c r="F956" s="1" t="s">
        <v>2710</v>
      </c>
      <c r="G956" s="4" t="s">
        <v>2711</v>
      </c>
      <c r="H956" s="1" t="s">
        <v>15</v>
      </c>
      <c r="I956" s="1" t="s">
        <v>2565</v>
      </c>
      <c r="J956" s="1">
        <v>1</v>
      </c>
      <c r="K956">
        <v>550</v>
      </c>
      <c r="L956" t="str">
        <f>IFERROR(VLOOKUP(K956,긍정기사R!B:C,2,0),"")</f>
        <v>P</v>
      </c>
    </row>
    <row r="957" spans="1:12" ht="14.4" x14ac:dyDescent="0.3">
      <c r="A957" s="2">
        <v>1148</v>
      </c>
      <c r="B957" s="3" t="s">
        <v>3824</v>
      </c>
      <c r="C957" s="3" t="s">
        <v>2712</v>
      </c>
      <c r="D957" s="1" t="s">
        <v>1298</v>
      </c>
      <c r="E957" s="1" t="s">
        <v>2713</v>
      </c>
      <c r="F957" s="1" t="s">
        <v>2714</v>
      </c>
      <c r="G957" s="4" t="s">
        <v>2715</v>
      </c>
      <c r="H957" s="1" t="s">
        <v>15</v>
      </c>
      <c r="I957" s="1" t="s">
        <v>2565</v>
      </c>
      <c r="J957" s="1">
        <v>1</v>
      </c>
      <c r="K957">
        <v>551</v>
      </c>
      <c r="L957" t="str">
        <f>IFERROR(VLOOKUP(K957,긍정기사R!B:C,2,0),"")</f>
        <v>P</v>
      </c>
    </row>
    <row r="958" spans="1:12" ht="14.4" hidden="1" x14ac:dyDescent="0.3">
      <c r="A958" s="2">
        <v>1198</v>
      </c>
      <c r="B958" s="3" t="s">
        <v>3824</v>
      </c>
      <c r="C958" s="3" t="s">
        <v>2716</v>
      </c>
      <c r="D958" s="1" t="s">
        <v>242</v>
      </c>
      <c r="E958" s="1" t="s">
        <v>2717</v>
      </c>
      <c r="F958" s="1" t="s">
        <v>2718</v>
      </c>
      <c r="G958" s="4" t="s">
        <v>2719</v>
      </c>
      <c r="H958" s="1" t="s">
        <v>15</v>
      </c>
      <c r="I958" s="1" t="s">
        <v>2565</v>
      </c>
      <c r="J958" s="1">
        <v>1</v>
      </c>
      <c r="K958">
        <v>552</v>
      </c>
      <c r="L958" t="str">
        <f>IFERROR(VLOOKUP(K958,긍정기사R!B:C,2,0),"")</f>
        <v/>
      </c>
    </row>
    <row r="959" spans="1:12" ht="14.4" hidden="1" x14ac:dyDescent="0.3">
      <c r="A959" s="2">
        <v>1207</v>
      </c>
      <c r="B959" s="3" t="s">
        <v>3824</v>
      </c>
      <c r="C959" s="3" t="s">
        <v>2720</v>
      </c>
      <c r="D959" s="1" t="s">
        <v>1298</v>
      </c>
      <c r="E959" s="1" t="s">
        <v>2721</v>
      </c>
      <c r="F959" s="1" t="s">
        <v>2722</v>
      </c>
      <c r="G959" s="4" t="s">
        <v>2723</v>
      </c>
      <c r="H959" s="1" t="s">
        <v>15</v>
      </c>
      <c r="I959" s="1" t="s">
        <v>2565</v>
      </c>
      <c r="J959" s="1">
        <v>1</v>
      </c>
      <c r="K959">
        <v>553</v>
      </c>
      <c r="L959" t="str">
        <f>IFERROR(VLOOKUP(K959,긍정기사R!B:C,2,0),"")</f>
        <v/>
      </c>
    </row>
    <row r="960" spans="1:12" ht="14.4" hidden="1" x14ac:dyDescent="0.3">
      <c r="A960" s="2">
        <v>1291</v>
      </c>
      <c r="B960" s="3" t="s">
        <v>3824</v>
      </c>
      <c r="C960" s="3" t="s">
        <v>2728</v>
      </c>
      <c r="D960" s="1" t="s">
        <v>242</v>
      </c>
      <c r="E960" s="1" t="s">
        <v>2729</v>
      </c>
      <c r="F960" s="1" t="s">
        <v>2730</v>
      </c>
      <c r="G960" s="4" t="s">
        <v>2731</v>
      </c>
      <c r="H960" s="1" t="s">
        <v>15</v>
      </c>
      <c r="I960" s="1" t="s">
        <v>2565</v>
      </c>
      <c r="J960" s="1">
        <v>1</v>
      </c>
      <c r="K960">
        <v>554</v>
      </c>
      <c r="L960" t="str">
        <f>IFERROR(VLOOKUP(K960,긍정기사R!B:C,2,0),"")</f>
        <v/>
      </c>
    </row>
    <row r="961" spans="1:12" ht="14.4" x14ac:dyDescent="0.3">
      <c r="A961" s="2">
        <v>1533</v>
      </c>
      <c r="B961" s="3" t="s">
        <v>3824</v>
      </c>
      <c r="C961" s="3" t="s">
        <v>2779</v>
      </c>
      <c r="D961" s="1" t="s">
        <v>242</v>
      </c>
      <c r="E961" s="1" t="s">
        <v>2780</v>
      </c>
      <c r="F961" s="1" t="s">
        <v>2781</v>
      </c>
      <c r="G961" s="4" t="s">
        <v>2782</v>
      </c>
      <c r="H961" s="1" t="s">
        <v>15</v>
      </c>
      <c r="I961" s="1" t="s">
        <v>2565</v>
      </c>
      <c r="J961" s="1">
        <v>1</v>
      </c>
      <c r="K961">
        <v>555</v>
      </c>
      <c r="L961" t="str">
        <f>IFERROR(VLOOKUP(K961,긍정기사R!B:C,2,0),"")</f>
        <v>P</v>
      </c>
    </row>
    <row r="962" spans="1:12" ht="14.4" hidden="1" x14ac:dyDescent="0.3">
      <c r="A962" s="2">
        <v>1551</v>
      </c>
      <c r="B962" s="3" t="s">
        <v>3824</v>
      </c>
      <c r="C962" s="3" t="s">
        <v>2783</v>
      </c>
      <c r="D962" s="1" t="s">
        <v>1298</v>
      </c>
      <c r="E962" s="1" t="s">
        <v>2784</v>
      </c>
      <c r="F962" s="1" t="s">
        <v>2785</v>
      </c>
      <c r="G962" s="4" t="s">
        <v>2786</v>
      </c>
      <c r="H962" s="1" t="s">
        <v>15</v>
      </c>
      <c r="I962" s="1" t="s">
        <v>2565</v>
      </c>
      <c r="J962" s="1">
        <v>1</v>
      </c>
      <c r="K962">
        <v>556</v>
      </c>
      <c r="L962" t="str">
        <f>IFERROR(VLOOKUP(K962,긍정기사R!B:C,2,0),"")</f>
        <v/>
      </c>
    </row>
    <row r="963" spans="1:12" ht="14.4" hidden="1" x14ac:dyDescent="0.3">
      <c r="A963" s="2">
        <v>1568</v>
      </c>
      <c r="B963" s="3" t="s">
        <v>3824</v>
      </c>
      <c r="C963" s="3" t="s">
        <v>2787</v>
      </c>
      <c r="D963" s="1" t="s">
        <v>1298</v>
      </c>
      <c r="E963" s="1" t="s">
        <v>2788</v>
      </c>
      <c r="F963" s="1" t="s">
        <v>2789</v>
      </c>
      <c r="G963" s="4" t="s">
        <v>2790</v>
      </c>
      <c r="H963" s="1" t="s">
        <v>15</v>
      </c>
      <c r="I963" s="1" t="s">
        <v>2565</v>
      </c>
      <c r="J963" s="1">
        <v>1</v>
      </c>
      <c r="K963">
        <v>557</v>
      </c>
      <c r="L963" t="str">
        <f>IFERROR(VLOOKUP(K963,긍정기사R!B:C,2,0),"")</f>
        <v/>
      </c>
    </row>
    <row r="964" spans="1:12" ht="14.4" hidden="1" x14ac:dyDescent="0.3">
      <c r="A964" s="2">
        <v>1577</v>
      </c>
      <c r="B964" s="3" t="s">
        <v>3824</v>
      </c>
      <c r="C964" s="3" t="s">
        <v>2791</v>
      </c>
      <c r="D964" s="1" t="s">
        <v>242</v>
      </c>
      <c r="E964" s="1" t="s">
        <v>2792</v>
      </c>
      <c r="F964" s="1" t="s">
        <v>2793</v>
      </c>
      <c r="G964" s="4" t="s">
        <v>2794</v>
      </c>
      <c r="H964" s="1" t="s">
        <v>15</v>
      </c>
      <c r="I964" s="1" t="s">
        <v>2565</v>
      </c>
      <c r="J964" s="1">
        <v>1</v>
      </c>
      <c r="K964">
        <v>558</v>
      </c>
      <c r="L964" t="str">
        <f>IFERROR(VLOOKUP(K964,긍정기사R!B:C,2,0),"")</f>
        <v/>
      </c>
    </row>
    <row r="965" spans="1:12" ht="14.4" x14ac:dyDescent="0.3">
      <c r="A965" s="2">
        <v>1747</v>
      </c>
      <c r="B965" s="3" t="s">
        <v>3824</v>
      </c>
      <c r="C965" s="3" t="s">
        <v>2811</v>
      </c>
      <c r="D965" s="1" t="s">
        <v>242</v>
      </c>
      <c r="E965" s="1" t="s">
        <v>2812</v>
      </c>
      <c r="F965" s="1" t="s">
        <v>2813</v>
      </c>
      <c r="G965" s="4" t="s">
        <v>2814</v>
      </c>
      <c r="H965" s="1" t="s">
        <v>15</v>
      </c>
      <c r="I965" s="1" t="s">
        <v>2565</v>
      </c>
      <c r="J965" s="1">
        <v>1</v>
      </c>
      <c r="K965">
        <v>559</v>
      </c>
      <c r="L965" t="str">
        <f>IFERROR(VLOOKUP(K965,긍정기사R!B:C,2,0),"")</f>
        <v>P</v>
      </c>
    </row>
    <row r="966" spans="1:12" ht="14.4" hidden="1" x14ac:dyDescent="0.3">
      <c r="A966" s="2">
        <v>1768</v>
      </c>
      <c r="B966" s="3" t="s">
        <v>3824</v>
      </c>
      <c r="C966" s="3" t="s">
        <v>1535</v>
      </c>
      <c r="D966" s="1" t="s">
        <v>242</v>
      </c>
      <c r="E966" s="1" t="s">
        <v>2815</v>
      </c>
      <c r="F966" s="1" t="s">
        <v>2816</v>
      </c>
      <c r="G966" s="4" t="s">
        <v>2817</v>
      </c>
      <c r="H966" s="1" t="s">
        <v>15</v>
      </c>
      <c r="I966" s="1" t="s">
        <v>2565</v>
      </c>
      <c r="J966" s="1">
        <v>1</v>
      </c>
      <c r="K966">
        <v>560</v>
      </c>
      <c r="L966" t="str">
        <f>IFERROR(VLOOKUP(K966,긍정기사R!B:C,2,0),"")</f>
        <v/>
      </c>
    </row>
    <row r="967" spans="1:12" ht="14.4" hidden="1" x14ac:dyDescent="0.3">
      <c r="A967" s="2">
        <v>1780</v>
      </c>
      <c r="B967" s="3" t="s">
        <v>3824</v>
      </c>
      <c r="C967" s="3" t="s">
        <v>2818</v>
      </c>
      <c r="D967" s="1" t="s">
        <v>242</v>
      </c>
      <c r="E967" s="1" t="s">
        <v>2819</v>
      </c>
      <c r="F967" s="1" t="s">
        <v>2820</v>
      </c>
      <c r="G967" s="4" t="s">
        <v>2821</v>
      </c>
      <c r="H967" s="1" t="s">
        <v>15</v>
      </c>
      <c r="I967" s="1" t="s">
        <v>2565</v>
      </c>
      <c r="J967" s="1">
        <v>1</v>
      </c>
      <c r="K967">
        <v>561</v>
      </c>
      <c r="L967" t="str">
        <f>IFERROR(VLOOKUP(K967,긍정기사R!B:C,2,0),"")</f>
        <v/>
      </c>
    </row>
    <row r="968" spans="1:12" ht="14.4" hidden="1" x14ac:dyDescent="0.3">
      <c r="A968" s="2">
        <v>1828</v>
      </c>
      <c r="B968" s="3" t="s">
        <v>3824</v>
      </c>
      <c r="C968" s="3" t="s">
        <v>2822</v>
      </c>
      <c r="D968" s="1" t="s">
        <v>1298</v>
      </c>
      <c r="E968" s="1" t="s">
        <v>2823</v>
      </c>
      <c r="F968" s="1" t="s">
        <v>2824</v>
      </c>
      <c r="G968" s="4" t="s">
        <v>2825</v>
      </c>
      <c r="H968" s="1" t="s">
        <v>15</v>
      </c>
      <c r="I968" s="1" t="s">
        <v>2565</v>
      </c>
      <c r="J968" s="1">
        <v>1</v>
      </c>
      <c r="K968">
        <v>562</v>
      </c>
      <c r="L968" t="str">
        <f>IFERROR(VLOOKUP(K968,긍정기사R!B:C,2,0),"")</f>
        <v/>
      </c>
    </row>
    <row r="969" spans="1:12" ht="14.4" hidden="1" x14ac:dyDescent="0.3">
      <c r="A969" s="2">
        <v>1844</v>
      </c>
      <c r="B969" s="3" t="s">
        <v>3824</v>
      </c>
      <c r="C969" s="3" t="s">
        <v>2834</v>
      </c>
      <c r="D969" s="1" t="s">
        <v>1298</v>
      </c>
      <c r="E969" s="1" t="s">
        <v>2835</v>
      </c>
      <c r="F969" s="1" t="s">
        <v>2836</v>
      </c>
      <c r="G969" s="4" t="s">
        <v>2837</v>
      </c>
      <c r="H969" s="1" t="s">
        <v>15</v>
      </c>
      <c r="I969" s="1" t="s">
        <v>2565</v>
      </c>
      <c r="J969" s="1">
        <v>1</v>
      </c>
      <c r="K969">
        <v>563</v>
      </c>
      <c r="L969" t="str">
        <f>IFERROR(VLOOKUP(K969,긍정기사R!B:C,2,0),"")</f>
        <v/>
      </c>
    </row>
    <row r="970" spans="1:12" ht="14.4" hidden="1" x14ac:dyDescent="0.3">
      <c r="A970" s="2">
        <v>1848</v>
      </c>
      <c r="B970" s="3" t="s">
        <v>3824</v>
      </c>
      <c r="C970" s="3" t="s">
        <v>2838</v>
      </c>
      <c r="D970" s="1" t="s">
        <v>1298</v>
      </c>
      <c r="E970" s="1" t="s">
        <v>2839</v>
      </c>
      <c r="F970" s="1" t="s">
        <v>2840</v>
      </c>
      <c r="G970" s="4" t="s">
        <v>2841</v>
      </c>
      <c r="H970" s="1" t="s">
        <v>15</v>
      </c>
      <c r="I970" s="1" t="s">
        <v>2565</v>
      </c>
      <c r="J970" s="1">
        <v>1</v>
      </c>
      <c r="K970">
        <v>564</v>
      </c>
      <c r="L970" t="str">
        <f>IFERROR(VLOOKUP(K970,긍정기사R!B:C,2,0),"")</f>
        <v/>
      </c>
    </row>
    <row r="971" spans="1:12" ht="14.4" hidden="1" x14ac:dyDescent="0.3">
      <c r="A971" s="2">
        <v>1849</v>
      </c>
      <c r="B971" s="3" t="s">
        <v>3824</v>
      </c>
      <c r="C971" s="3" t="s">
        <v>2842</v>
      </c>
      <c r="D971" s="1" t="s">
        <v>242</v>
      </c>
      <c r="E971" s="1" t="s">
        <v>2843</v>
      </c>
      <c r="F971" s="1" t="s">
        <v>2844</v>
      </c>
      <c r="G971" s="4" t="s">
        <v>2845</v>
      </c>
      <c r="H971" s="1" t="s">
        <v>15</v>
      </c>
      <c r="I971" s="1" t="s">
        <v>2565</v>
      </c>
      <c r="J971" s="1">
        <v>1</v>
      </c>
      <c r="K971">
        <v>565</v>
      </c>
      <c r="L971" t="str">
        <f>IFERROR(VLOOKUP(K971,긍정기사R!B:C,2,0),"")</f>
        <v/>
      </c>
    </row>
    <row r="972" spans="1:12" ht="14.4" hidden="1" x14ac:dyDescent="0.3">
      <c r="A972" s="2">
        <v>1850</v>
      </c>
      <c r="B972" s="3" t="s">
        <v>3824</v>
      </c>
      <c r="C972" s="3" t="s">
        <v>2846</v>
      </c>
      <c r="D972" s="1" t="s">
        <v>242</v>
      </c>
      <c r="E972" s="1" t="s">
        <v>2847</v>
      </c>
      <c r="F972" s="1" t="s">
        <v>2848</v>
      </c>
      <c r="G972" s="4" t="s">
        <v>2849</v>
      </c>
      <c r="H972" s="1" t="s">
        <v>15</v>
      </c>
      <c r="I972" s="1" t="s">
        <v>2565</v>
      </c>
      <c r="J972" s="1">
        <v>1</v>
      </c>
      <c r="K972">
        <v>566</v>
      </c>
      <c r="L972" t="str">
        <f>IFERROR(VLOOKUP(K972,긍정기사R!B:C,2,0),"")</f>
        <v/>
      </c>
    </row>
    <row r="973" spans="1:12" ht="14.4" x14ac:dyDescent="0.3">
      <c r="A973" s="2">
        <v>1862</v>
      </c>
      <c r="B973" s="3" t="s">
        <v>3824</v>
      </c>
      <c r="C973" s="3" t="s">
        <v>2850</v>
      </c>
      <c r="D973" s="1" t="s">
        <v>1298</v>
      </c>
      <c r="E973" s="1" t="s">
        <v>2851</v>
      </c>
      <c r="F973" s="1" t="s">
        <v>2852</v>
      </c>
      <c r="G973" s="4" t="s">
        <v>2853</v>
      </c>
      <c r="H973" s="1" t="s">
        <v>15</v>
      </c>
      <c r="I973" s="1" t="s">
        <v>2565</v>
      </c>
      <c r="J973" s="1">
        <v>1</v>
      </c>
      <c r="K973">
        <v>567</v>
      </c>
      <c r="L973" t="str">
        <f>IFERROR(VLOOKUP(K973,긍정기사R!B:C,2,0),"")</f>
        <v>P</v>
      </c>
    </row>
    <row r="974" spans="1:12" ht="14.4" hidden="1" x14ac:dyDescent="0.3">
      <c r="A974" s="2">
        <v>1871</v>
      </c>
      <c r="B974" s="3" t="s">
        <v>3824</v>
      </c>
      <c r="C974" s="3" t="s">
        <v>2858</v>
      </c>
      <c r="D974" s="1" t="s">
        <v>242</v>
      </c>
      <c r="E974" s="1" t="s">
        <v>2859</v>
      </c>
      <c r="F974" s="1" t="s">
        <v>2860</v>
      </c>
      <c r="G974" s="4" t="s">
        <v>2861</v>
      </c>
      <c r="H974" s="1" t="s">
        <v>15</v>
      </c>
      <c r="I974" s="1" t="s">
        <v>2565</v>
      </c>
      <c r="J974" s="1">
        <v>1</v>
      </c>
      <c r="K974">
        <v>568</v>
      </c>
      <c r="L974" t="str">
        <f>IFERROR(VLOOKUP(K974,긍정기사R!B:C,2,0),"")</f>
        <v/>
      </c>
    </row>
    <row r="975" spans="1:12" ht="14.4" x14ac:dyDescent="0.3">
      <c r="A975" s="2">
        <v>1954</v>
      </c>
      <c r="B975" s="3" t="s">
        <v>3824</v>
      </c>
      <c r="C975" s="3" t="s">
        <v>2866</v>
      </c>
      <c r="D975" s="1" t="s">
        <v>1298</v>
      </c>
      <c r="E975" s="1" t="s">
        <v>2867</v>
      </c>
      <c r="F975" s="1" t="s">
        <v>2868</v>
      </c>
      <c r="G975" s="4" t="s">
        <v>2869</v>
      </c>
      <c r="H975" s="1" t="s">
        <v>15</v>
      </c>
      <c r="I975" s="1" t="s">
        <v>2565</v>
      </c>
      <c r="J975" s="1">
        <v>1</v>
      </c>
      <c r="K975">
        <v>569</v>
      </c>
      <c r="L975" t="str">
        <f>IFERROR(VLOOKUP(K975,긍정기사R!B:C,2,0),"")</f>
        <v>P</v>
      </c>
    </row>
    <row r="976" spans="1:12" ht="14.4" hidden="1" x14ac:dyDescent="0.3">
      <c r="A976" s="2">
        <v>1986</v>
      </c>
      <c r="B976" s="3" t="s">
        <v>3824</v>
      </c>
      <c r="C976" s="3" t="s">
        <v>2870</v>
      </c>
      <c r="D976" s="1" t="s">
        <v>242</v>
      </c>
      <c r="E976" s="1" t="s">
        <v>2871</v>
      </c>
      <c r="F976" s="1" t="s">
        <v>2872</v>
      </c>
      <c r="G976" s="4" t="s">
        <v>2873</v>
      </c>
      <c r="H976" s="1" t="s">
        <v>15</v>
      </c>
      <c r="I976" s="1" t="s">
        <v>2565</v>
      </c>
      <c r="J976" s="1">
        <v>1</v>
      </c>
      <c r="K976">
        <v>570</v>
      </c>
      <c r="L976" t="str">
        <f>IFERROR(VLOOKUP(K976,긍정기사R!B:C,2,0),"")</f>
        <v/>
      </c>
    </row>
    <row r="977" spans="1:12" ht="14.4" hidden="1" x14ac:dyDescent="0.3">
      <c r="A977" s="2">
        <v>2019</v>
      </c>
      <c r="B977" s="3" t="s">
        <v>3824</v>
      </c>
      <c r="C977" s="3" t="s">
        <v>2874</v>
      </c>
      <c r="D977" s="1" t="s">
        <v>242</v>
      </c>
      <c r="E977" s="1" t="s">
        <v>2875</v>
      </c>
      <c r="F977" s="1" t="s">
        <v>2876</v>
      </c>
      <c r="G977" s="4" t="s">
        <v>2877</v>
      </c>
      <c r="H977" s="1" t="s">
        <v>15</v>
      </c>
      <c r="I977" s="1" t="s">
        <v>2565</v>
      </c>
      <c r="J977" s="1">
        <v>1</v>
      </c>
      <c r="K977">
        <v>571</v>
      </c>
      <c r="L977" t="str">
        <f>IFERROR(VLOOKUP(K977,긍정기사R!B:C,2,0),"")</f>
        <v/>
      </c>
    </row>
    <row r="978" spans="1:12" ht="14.4" hidden="1" x14ac:dyDescent="0.3">
      <c r="A978" s="2">
        <v>2053</v>
      </c>
      <c r="B978" s="3" t="s">
        <v>3824</v>
      </c>
      <c r="C978" s="3" t="s">
        <v>2878</v>
      </c>
      <c r="D978" s="1" t="s">
        <v>1298</v>
      </c>
      <c r="E978" s="1" t="s">
        <v>2879</v>
      </c>
      <c r="F978" s="1" t="s">
        <v>2880</v>
      </c>
      <c r="G978" s="4" t="s">
        <v>2881</v>
      </c>
      <c r="H978" s="1" t="s">
        <v>15</v>
      </c>
      <c r="I978" s="1" t="s">
        <v>2565</v>
      </c>
      <c r="J978" s="1">
        <v>1</v>
      </c>
      <c r="K978">
        <v>572</v>
      </c>
      <c r="L978" t="str">
        <f>IFERROR(VLOOKUP(K978,긍정기사R!B:C,2,0),"")</f>
        <v/>
      </c>
    </row>
    <row r="979" spans="1:12" ht="14.4" hidden="1" x14ac:dyDescent="0.3">
      <c r="A979" s="2">
        <v>2177</v>
      </c>
      <c r="B979" s="3" t="s">
        <v>3824</v>
      </c>
      <c r="C979" s="3" t="s">
        <v>2893</v>
      </c>
      <c r="D979" s="1" t="s">
        <v>242</v>
      </c>
      <c r="E979" s="1" t="s">
        <v>2894</v>
      </c>
      <c r="F979" s="1" t="s">
        <v>2895</v>
      </c>
      <c r="G979" s="4" t="s">
        <v>2896</v>
      </c>
      <c r="H979" s="1" t="s">
        <v>15</v>
      </c>
      <c r="I979" s="1" t="s">
        <v>2565</v>
      </c>
      <c r="J979" s="1">
        <v>1</v>
      </c>
      <c r="K979">
        <v>573</v>
      </c>
      <c r="L979" t="str">
        <f>IFERROR(VLOOKUP(K979,긍정기사R!B:C,2,0),"")</f>
        <v/>
      </c>
    </row>
    <row r="980" spans="1:12" ht="14.4" x14ac:dyDescent="0.3">
      <c r="A980" s="2">
        <v>2218</v>
      </c>
      <c r="B980" s="3" t="s">
        <v>3824</v>
      </c>
      <c r="C980" s="3" t="s">
        <v>2897</v>
      </c>
      <c r="D980" s="1" t="s">
        <v>242</v>
      </c>
      <c r="E980" s="1" t="s">
        <v>2898</v>
      </c>
      <c r="F980" s="1" t="s">
        <v>2899</v>
      </c>
      <c r="G980" s="4" t="s">
        <v>2900</v>
      </c>
      <c r="H980" s="1" t="s">
        <v>15</v>
      </c>
      <c r="I980" s="1" t="s">
        <v>2565</v>
      </c>
      <c r="J980" s="1">
        <v>1</v>
      </c>
      <c r="K980">
        <v>574</v>
      </c>
      <c r="L980" t="str">
        <f>IFERROR(VLOOKUP(K980,긍정기사R!B:C,2,0),"")</f>
        <v>P</v>
      </c>
    </row>
    <row r="981" spans="1:12" ht="14.4" x14ac:dyDescent="0.3">
      <c r="A981" s="2">
        <v>2286</v>
      </c>
      <c r="B981" s="3" t="s">
        <v>3824</v>
      </c>
      <c r="C981" s="3" t="s">
        <v>2905</v>
      </c>
      <c r="D981" s="1" t="s">
        <v>242</v>
      </c>
      <c r="E981" s="1" t="s">
        <v>2906</v>
      </c>
      <c r="F981" s="1" t="s">
        <v>2907</v>
      </c>
      <c r="G981" s="4" t="s">
        <v>2908</v>
      </c>
      <c r="H981" s="1" t="s">
        <v>15</v>
      </c>
      <c r="I981" s="1" t="s">
        <v>2565</v>
      </c>
      <c r="J981" s="1">
        <v>1</v>
      </c>
      <c r="K981">
        <v>575</v>
      </c>
      <c r="L981" t="str">
        <f>IFERROR(VLOOKUP(K981,긍정기사R!B:C,2,0),"")</f>
        <v>P</v>
      </c>
    </row>
    <row r="982" spans="1:12" ht="14.4" x14ac:dyDescent="0.3">
      <c r="A982" s="2">
        <v>2342</v>
      </c>
      <c r="B982" s="3" t="s">
        <v>3824</v>
      </c>
      <c r="C982" s="3" t="s">
        <v>2909</v>
      </c>
      <c r="D982" s="1" t="s">
        <v>1298</v>
      </c>
      <c r="E982" s="1" t="s">
        <v>2910</v>
      </c>
      <c r="F982" s="1" t="s">
        <v>2911</v>
      </c>
      <c r="G982" s="4" t="s">
        <v>2912</v>
      </c>
      <c r="H982" s="1" t="s">
        <v>15</v>
      </c>
      <c r="I982" s="1" t="s">
        <v>2565</v>
      </c>
      <c r="J982" s="1">
        <v>1</v>
      </c>
      <c r="K982">
        <v>576</v>
      </c>
      <c r="L982" t="str">
        <f>IFERROR(VLOOKUP(K982,긍정기사R!B:C,2,0),"")</f>
        <v>P</v>
      </c>
    </row>
    <row r="983" spans="1:12" ht="14.4" hidden="1" x14ac:dyDescent="0.3">
      <c r="A983" s="2">
        <v>2383</v>
      </c>
      <c r="B983" s="3" t="s">
        <v>3824</v>
      </c>
      <c r="C983" s="3" t="s">
        <v>2913</v>
      </c>
      <c r="D983" s="1" t="s">
        <v>1298</v>
      </c>
      <c r="E983" s="1" t="s">
        <v>2914</v>
      </c>
      <c r="F983" s="1" t="s">
        <v>2915</v>
      </c>
      <c r="G983" s="4" t="s">
        <v>2916</v>
      </c>
      <c r="H983" s="1" t="s">
        <v>15</v>
      </c>
      <c r="I983" s="1" t="s">
        <v>2565</v>
      </c>
      <c r="J983" s="1">
        <v>1</v>
      </c>
      <c r="K983">
        <v>577</v>
      </c>
      <c r="L983" t="str">
        <f>IFERROR(VLOOKUP(K983,긍정기사R!B:C,2,0),"")</f>
        <v/>
      </c>
    </row>
    <row r="984" spans="1:12" ht="14.4" hidden="1" x14ac:dyDescent="0.3">
      <c r="A984" s="2">
        <v>2386</v>
      </c>
      <c r="B984" s="3" t="s">
        <v>3824</v>
      </c>
      <c r="C984" s="3" t="s">
        <v>2917</v>
      </c>
      <c r="D984" s="1" t="s">
        <v>242</v>
      </c>
      <c r="E984" s="1" t="s">
        <v>2918</v>
      </c>
      <c r="F984" s="1" t="s">
        <v>2919</v>
      </c>
      <c r="G984" s="4" t="s">
        <v>2920</v>
      </c>
      <c r="H984" s="1" t="s">
        <v>15</v>
      </c>
      <c r="I984" s="1" t="s">
        <v>2565</v>
      </c>
      <c r="J984" s="1">
        <v>1</v>
      </c>
      <c r="K984">
        <v>578</v>
      </c>
      <c r="L984" t="str">
        <f>IFERROR(VLOOKUP(K984,긍정기사R!B:C,2,0),"")</f>
        <v/>
      </c>
    </row>
    <row r="985" spans="1:12" ht="14.4" x14ac:dyDescent="0.3">
      <c r="A985" s="2">
        <v>2480</v>
      </c>
      <c r="B985" s="3" t="s">
        <v>3824</v>
      </c>
      <c r="C985" s="3" t="s">
        <v>2921</v>
      </c>
      <c r="D985" s="1" t="s">
        <v>242</v>
      </c>
      <c r="E985" s="1" t="s">
        <v>2922</v>
      </c>
      <c r="F985" s="1" t="s">
        <v>2923</v>
      </c>
      <c r="G985" s="4" t="s">
        <v>2924</v>
      </c>
      <c r="H985" s="1" t="s">
        <v>15</v>
      </c>
      <c r="I985" s="1" t="s">
        <v>2565</v>
      </c>
      <c r="J985" s="1">
        <v>1</v>
      </c>
      <c r="K985">
        <v>579</v>
      </c>
      <c r="L985" t="str">
        <f>IFERROR(VLOOKUP(K985,긍정기사R!B:C,2,0),"")</f>
        <v>P</v>
      </c>
    </row>
    <row r="986" spans="1:12" ht="14.4" x14ac:dyDescent="0.3">
      <c r="A986" s="2">
        <v>2483</v>
      </c>
      <c r="B986" s="3" t="s">
        <v>3824</v>
      </c>
      <c r="C986" s="3" t="s">
        <v>2925</v>
      </c>
      <c r="D986" s="1" t="s">
        <v>1298</v>
      </c>
      <c r="E986" s="1" t="s">
        <v>2926</v>
      </c>
      <c r="F986" s="1" t="s">
        <v>2927</v>
      </c>
      <c r="G986" s="4" t="s">
        <v>2928</v>
      </c>
      <c r="H986" s="1" t="s">
        <v>15</v>
      </c>
      <c r="I986" s="1" t="s">
        <v>2565</v>
      </c>
      <c r="J986" s="1">
        <v>1</v>
      </c>
      <c r="K986">
        <v>580</v>
      </c>
      <c r="L986" t="str">
        <f>IFERROR(VLOOKUP(K986,긍정기사R!B:C,2,0),"")</f>
        <v>P</v>
      </c>
    </row>
    <row r="987" spans="1:12" ht="14.4" hidden="1" x14ac:dyDescent="0.3">
      <c r="A987" s="2">
        <v>2558</v>
      </c>
      <c r="B987" s="3" t="s">
        <v>3824</v>
      </c>
      <c r="C987" s="3" t="s">
        <v>2929</v>
      </c>
      <c r="D987" s="1" t="s">
        <v>242</v>
      </c>
      <c r="E987" s="1" t="s">
        <v>2930</v>
      </c>
      <c r="F987" s="1" t="s">
        <v>2931</v>
      </c>
      <c r="G987" s="4" t="s">
        <v>2932</v>
      </c>
      <c r="H987" s="1" t="s">
        <v>15</v>
      </c>
      <c r="I987" s="1" t="s">
        <v>2565</v>
      </c>
      <c r="J987" s="1">
        <v>1</v>
      </c>
      <c r="K987">
        <v>581</v>
      </c>
      <c r="L987" t="str">
        <f>IFERROR(VLOOKUP(K987,긍정기사R!B:C,2,0),"")</f>
        <v/>
      </c>
    </row>
    <row r="988" spans="1:12" ht="14.4" hidden="1" x14ac:dyDescent="0.3">
      <c r="A988" s="2">
        <v>2622</v>
      </c>
      <c r="B988" s="3" t="s">
        <v>3824</v>
      </c>
      <c r="C988" s="3" t="s">
        <v>2933</v>
      </c>
      <c r="D988" s="1" t="s">
        <v>242</v>
      </c>
      <c r="E988" s="1" t="s">
        <v>2934</v>
      </c>
      <c r="F988" s="1" t="s">
        <v>2935</v>
      </c>
      <c r="G988" s="4" t="s">
        <v>2936</v>
      </c>
      <c r="H988" s="1" t="s">
        <v>15</v>
      </c>
      <c r="I988" s="1" t="s">
        <v>2565</v>
      </c>
      <c r="J988" s="1">
        <v>1</v>
      </c>
      <c r="K988">
        <v>582</v>
      </c>
      <c r="L988" t="str">
        <f>IFERROR(VLOOKUP(K988,긍정기사R!B:C,2,0),"")</f>
        <v/>
      </c>
    </row>
    <row r="989" spans="1:12" ht="14.4" hidden="1" x14ac:dyDescent="0.3">
      <c r="A989" s="2">
        <v>2657</v>
      </c>
      <c r="B989" s="3" t="s">
        <v>3824</v>
      </c>
      <c r="C989" s="3" t="s">
        <v>2937</v>
      </c>
      <c r="D989" s="1" t="s">
        <v>242</v>
      </c>
      <c r="E989" s="1" t="s">
        <v>2938</v>
      </c>
      <c r="F989" s="1" t="s">
        <v>2939</v>
      </c>
      <c r="G989" s="4" t="s">
        <v>2940</v>
      </c>
      <c r="H989" s="1" t="s">
        <v>15</v>
      </c>
      <c r="I989" s="1" t="s">
        <v>2565</v>
      </c>
      <c r="J989" s="1">
        <v>1</v>
      </c>
      <c r="K989">
        <v>583</v>
      </c>
      <c r="L989" t="str">
        <f>IFERROR(VLOOKUP(K989,긍정기사R!B:C,2,0),"")</f>
        <v/>
      </c>
    </row>
    <row r="990" spans="1:12" ht="14.4" hidden="1" x14ac:dyDescent="0.3">
      <c r="A990" s="2">
        <v>2704</v>
      </c>
      <c r="B990" s="3" t="s">
        <v>3824</v>
      </c>
      <c r="C990" s="3" t="s">
        <v>2941</v>
      </c>
      <c r="D990" s="1" t="s">
        <v>242</v>
      </c>
      <c r="E990" s="1" t="s">
        <v>2942</v>
      </c>
      <c r="F990" s="1" t="s">
        <v>2943</v>
      </c>
      <c r="G990" s="4" t="s">
        <v>2944</v>
      </c>
      <c r="H990" s="1" t="s">
        <v>15</v>
      </c>
      <c r="I990" s="1" t="s">
        <v>2565</v>
      </c>
      <c r="J990" s="1">
        <v>1</v>
      </c>
      <c r="K990">
        <v>584</v>
      </c>
      <c r="L990" t="str">
        <f>IFERROR(VLOOKUP(K990,긍정기사R!B:C,2,0),"")</f>
        <v/>
      </c>
    </row>
    <row r="991" spans="1:12" ht="14.4" hidden="1" x14ac:dyDescent="0.3">
      <c r="A991" s="2">
        <v>2708</v>
      </c>
      <c r="B991" s="3" t="s">
        <v>3824</v>
      </c>
      <c r="C991" s="3" t="s">
        <v>2945</v>
      </c>
      <c r="D991" s="1" t="s">
        <v>1298</v>
      </c>
      <c r="E991" s="1" t="s">
        <v>2946</v>
      </c>
      <c r="F991" s="1" t="s">
        <v>2947</v>
      </c>
      <c r="G991" s="4" t="s">
        <v>2948</v>
      </c>
      <c r="H991" s="1" t="s">
        <v>15</v>
      </c>
      <c r="I991" s="1" t="s">
        <v>2565</v>
      </c>
      <c r="J991" s="1">
        <v>1</v>
      </c>
      <c r="K991">
        <v>585</v>
      </c>
      <c r="L991" t="str">
        <f>IFERROR(VLOOKUP(K991,긍정기사R!B:C,2,0),"")</f>
        <v/>
      </c>
    </row>
    <row r="992" spans="1:12" ht="14.4" hidden="1" x14ac:dyDescent="0.3">
      <c r="A992" s="2">
        <v>2717</v>
      </c>
      <c r="B992" s="3" t="s">
        <v>3824</v>
      </c>
      <c r="C992" s="3" t="s">
        <v>2949</v>
      </c>
      <c r="D992" s="1" t="s">
        <v>1298</v>
      </c>
      <c r="E992" s="1" t="s">
        <v>2950</v>
      </c>
      <c r="F992" s="1" t="s">
        <v>2951</v>
      </c>
      <c r="G992" s="4" t="s">
        <v>2952</v>
      </c>
      <c r="H992" s="1" t="s">
        <v>15</v>
      </c>
      <c r="I992" s="1" t="s">
        <v>2565</v>
      </c>
      <c r="J992" s="1">
        <v>1</v>
      </c>
      <c r="K992">
        <v>586</v>
      </c>
      <c r="L992" t="str">
        <f>IFERROR(VLOOKUP(K992,긍정기사R!B:C,2,0),"")</f>
        <v/>
      </c>
    </row>
    <row r="993" spans="1:12" ht="14.4" x14ac:dyDescent="0.3">
      <c r="A993" s="2">
        <v>2720</v>
      </c>
      <c r="B993" s="3" t="s">
        <v>3824</v>
      </c>
      <c r="C993" s="3" t="s">
        <v>2953</v>
      </c>
      <c r="D993" s="1" t="s">
        <v>242</v>
      </c>
      <c r="E993" s="1" t="s">
        <v>2954</v>
      </c>
      <c r="F993" s="1" t="s">
        <v>2955</v>
      </c>
      <c r="G993" s="4" t="s">
        <v>2956</v>
      </c>
      <c r="H993" s="1" t="s">
        <v>15</v>
      </c>
      <c r="I993" s="1" t="s">
        <v>2565</v>
      </c>
      <c r="J993" s="1">
        <v>1</v>
      </c>
      <c r="K993">
        <v>587</v>
      </c>
      <c r="L993" t="str">
        <f>IFERROR(VLOOKUP(K993,긍정기사R!B:C,2,0),"")</f>
        <v>P</v>
      </c>
    </row>
    <row r="994" spans="1:12" ht="14.4" hidden="1" x14ac:dyDescent="0.3">
      <c r="A994" s="2">
        <v>2730</v>
      </c>
      <c r="B994" s="3" t="s">
        <v>3824</v>
      </c>
      <c r="C994" s="3" t="s">
        <v>2957</v>
      </c>
      <c r="D994" s="1" t="s">
        <v>242</v>
      </c>
      <c r="E994" s="1" t="s">
        <v>2958</v>
      </c>
      <c r="F994" s="1" t="s">
        <v>2959</v>
      </c>
      <c r="G994" s="4" t="s">
        <v>2960</v>
      </c>
      <c r="H994" s="1" t="s">
        <v>15</v>
      </c>
      <c r="I994" s="1" t="s">
        <v>2565</v>
      </c>
      <c r="J994" s="1">
        <v>1</v>
      </c>
      <c r="K994">
        <v>588</v>
      </c>
      <c r="L994" t="str">
        <f>IFERROR(VLOOKUP(K994,긍정기사R!B:C,2,0),"")</f>
        <v/>
      </c>
    </row>
    <row r="995" spans="1:12" ht="14.4" x14ac:dyDescent="0.3">
      <c r="A995" s="2">
        <v>2832</v>
      </c>
      <c r="B995" s="3" t="s">
        <v>3824</v>
      </c>
      <c r="C995" s="3" t="s">
        <v>1136</v>
      </c>
      <c r="D995" s="1" t="s">
        <v>242</v>
      </c>
      <c r="E995" s="1" t="s">
        <v>2969</v>
      </c>
      <c r="F995" s="1" t="s">
        <v>2970</v>
      </c>
      <c r="G995" s="4" t="s">
        <v>2971</v>
      </c>
      <c r="H995" s="1" t="s">
        <v>15</v>
      </c>
      <c r="I995" s="1" t="s">
        <v>2565</v>
      </c>
      <c r="J995" s="1">
        <v>1</v>
      </c>
      <c r="K995">
        <v>589</v>
      </c>
      <c r="L995" t="str">
        <f>IFERROR(VLOOKUP(K995,긍정기사R!B:C,2,0),"")</f>
        <v>P</v>
      </c>
    </row>
    <row r="996" spans="1:12" ht="14.4" hidden="1" x14ac:dyDescent="0.3">
      <c r="A996" s="2">
        <v>2858</v>
      </c>
      <c r="B996" s="3" t="s">
        <v>3824</v>
      </c>
      <c r="C996" s="3" t="s">
        <v>2972</v>
      </c>
      <c r="D996" s="1" t="s">
        <v>1298</v>
      </c>
      <c r="E996" s="1" t="s">
        <v>2973</v>
      </c>
      <c r="F996" s="1" t="s">
        <v>2974</v>
      </c>
      <c r="G996" s="4" t="s">
        <v>2975</v>
      </c>
      <c r="H996" s="1" t="s">
        <v>15</v>
      </c>
      <c r="I996" s="1" t="s">
        <v>2565</v>
      </c>
      <c r="J996" s="1">
        <v>1</v>
      </c>
      <c r="K996">
        <v>590</v>
      </c>
      <c r="L996" t="str">
        <f>IFERROR(VLOOKUP(K996,긍정기사R!B:C,2,0),"")</f>
        <v/>
      </c>
    </row>
    <row r="997" spans="1:12" ht="14.4" x14ac:dyDescent="0.3">
      <c r="A997" s="2">
        <v>2863</v>
      </c>
      <c r="B997" s="3" t="s">
        <v>3824</v>
      </c>
      <c r="C997" s="3" t="s">
        <v>2980</v>
      </c>
      <c r="D997" s="1" t="s">
        <v>242</v>
      </c>
      <c r="E997" s="1" t="s">
        <v>2981</v>
      </c>
      <c r="F997" s="1" t="s">
        <v>2982</v>
      </c>
      <c r="G997" s="4" t="s">
        <v>2983</v>
      </c>
      <c r="H997" s="1" t="s">
        <v>15</v>
      </c>
      <c r="I997" s="1" t="s">
        <v>2565</v>
      </c>
      <c r="J997" s="1">
        <v>1</v>
      </c>
      <c r="K997">
        <v>591</v>
      </c>
      <c r="L997" t="str">
        <f>IFERROR(VLOOKUP(K997,긍정기사R!B:C,2,0),"")</f>
        <v>P</v>
      </c>
    </row>
    <row r="998" spans="1:12" ht="14.4" hidden="1" x14ac:dyDescent="0.3">
      <c r="A998" s="2">
        <v>2878</v>
      </c>
      <c r="B998" s="3" t="s">
        <v>3824</v>
      </c>
      <c r="C998" s="3" t="s">
        <v>1618</v>
      </c>
      <c r="D998" s="1" t="s">
        <v>242</v>
      </c>
      <c r="E998" s="1" t="s">
        <v>2984</v>
      </c>
      <c r="F998" s="1" t="s">
        <v>2985</v>
      </c>
      <c r="G998" s="4" t="s">
        <v>2986</v>
      </c>
      <c r="H998" s="1" t="s">
        <v>15</v>
      </c>
      <c r="I998" s="1" t="s">
        <v>2565</v>
      </c>
      <c r="J998" s="1">
        <v>1</v>
      </c>
      <c r="K998">
        <v>592</v>
      </c>
      <c r="L998" t="str">
        <f>IFERROR(VLOOKUP(K998,긍정기사R!B:C,2,0),"")</f>
        <v/>
      </c>
    </row>
    <row r="999" spans="1:12" ht="14.4" hidden="1" x14ac:dyDescent="0.3">
      <c r="A999" s="2">
        <v>2884</v>
      </c>
      <c r="B999" s="3" t="s">
        <v>3824</v>
      </c>
      <c r="C999" s="3" t="s">
        <v>2987</v>
      </c>
      <c r="D999" s="1" t="s">
        <v>242</v>
      </c>
      <c r="E999" s="1" t="s">
        <v>2988</v>
      </c>
      <c r="F999" s="1" t="s">
        <v>2989</v>
      </c>
      <c r="G999" s="4" t="s">
        <v>2990</v>
      </c>
      <c r="H999" s="1" t="s">
        <v>15</v>
      </c>
      <c r="I999" s="1" t="s">
        <v>2565</v>
      </c>
      <c r="J999" s="1">
        <v>1</v>
      </c>
      <c r="K999">
        <v>593</v>
      </c>
      <c r="L999" t="str">
        <f>IFERROR(VLOOKUP(K999,긍정기사R!B:C,2,0),"")</f>
        <v/>
      </c>
    </row>
    <row r="1000" spans="1:12" ht="14.4" hidden="1" x14ac:dyDescent="0.3">
      <c r="A1000" s="2">
        <v>2888</v>
      </c>
      <c r="B1000" s="3" t="s">
        <v>3824</v>
      </c>
      <c r="C1000" s="3" t="s">
        <v>2991</v>
      </c>
      <c r="D1000" s="1" t="s">
        <v>242</v>
      </c>
      <c r="E1000" s="1" t="s">
        <v>2992</v>
      </c>
      <c r="F1000" s="1" t="s">
        <v>2993</v>
      </c>
      <c r="G1000" s="4" t="s">
        <v>2994</v>
      </c>
      <c r="H1000" s="1" t="s">
        <v>15</v>
      </c>
      <c r="I1000" s="1" t="s">
        <v>2565</v>
      </c>
      <c r="J1000" s="1">
        <v>1</v>
      </c>
      <c r="K1000">
        <v>594</v>
      </c>
      <c r="L1000" t="str">
        <f>IFERROR(VLOOKUP(K1000,긍정기사R!B:C,2,0),"")</f>
        <v/>
      </c>
    </row>
    <row r="1001" spans="1:12" ht="14.4" hidden="1" x14ac:dyDescent="0.3">
      <c r="A1001" s="2">
        <v>2889</v>
      </c>
      <c r="B1001" s="3" t="s">
        <v>3824</v>
      </c>
      <c r="C1001" s="3" t="s">
        <v>1618</v>
      </c>
      <c r="D1001" s="1" t="s">
        <v>1298</v>
      </c>
      <c r="E1001" s="1" t="s">
        <v>2995</v>
      </c>
      <c r="F1001" s="1" t="s">
        <v>2996</v>
      </c>
      <c r="G1001" s="4" t="s">
        <v>2997</v>
      </c>
      <c r="H1001" s="1" t="s">
        <v>15</v>
      </c>
      <c r="I1001" s="1" t="s">
        <v>2565</v>
      </c>
      <c r="J1001" s="1">
        <v>1</v>
      </c>
      <c r="K1001">
        <v>595</v>
      </c>
      <c r="L1001" t="str">
        <f>IFERROR(VLOOKUP(K1001,긍정기사R!B:C,2,0),"")</f>
        <v/>
      </c>
    </row>
    <row r="1002" spans="1:12" ht="14.4" hidden="1" x14ac:dyDescent="0.3">
      <c r="A1002" s="2">
        <v>2906</v>
      </c>
      <c r="B1002" s="3" t="s">
        <v>3824</v>
      </c>
      <c r="C1002" s="3" t="s">
        <v>3002</v>
      </c>
      <c r="D1002" s="1" t="s">
        <v>1298</v>
      </c>
      <c r="E1002" s="1" t="s">
        <v>3003</v>
      </c>
      <c r="F1002" s="1" t="s">
        <v>3004</v>
      </c>
      <c r="G1002" s="4" t="s">
        <v>3005</v>
      </c>
      <c r="H1002" s="1" t="s">
        <v>15</v>
      </c>
      <c r="I1002" s="1" t="s">
        <v>2565</v>
      </c>
      <c r="J1002" s="1">
        <v>1</v>
      </c>
      <c r="K1002">
        <v>596</v>
      </c>
      <c r="L1002" t="str">
        <f>IFERROR(VLOOKUP(K1002,긍정기사R!B:C,2,0),"")</f>
        <v/>
      </c>
    </row>
    <row r="1003" spans="1:12" ht="14.4" hidden="1" x14ac:dyDescent="0.3">
      <c r="A1003" s="2">
        <v>2940</v>
      </c>
      <c r="B1003" s="3" t="s">
        <v>3824</v>
      </c>
      <c r="C1003" s="3" t="s">
        <v>3006</v>
      </c>
      <c r="D1003" s="1" t="s">
        <v>242</v>
      </c>
      <c r="E1003" s="1" t="s">
        <v>3007</v>
      </c>
      <c r="F1003" s="1" t="s">
        <v>3008</v>
      </c>
      <c r="G1003" s="4" t="s">
        <v>3009</v>
      </c>
      <c r="H1003" s="1" t="s">
        <v>15</v>
      </c>
      <c r="I1003" s="1" t="s">
        <v>2565</v>
      </c>
      <c r="J1003" s="1">
        <v>1</v>
      </c>
      <c r="K1003">
        <v>597</v>
      </c>
      <c r="L1003" t="str">
        <f>IFERROR(VLOOKUP(K1003,긍정기사R!B:C,2,0),"")</f>
        <v/>
      </c>
    </row>
    <row r="1004" spans="1:12" ht="14.4" hidden="1" x14ac:dyDescent="0.3">
      <c r="A1004" s="2">
        <v>2974</v>
      </c>
      <c r="B1004" s="3" t="s">
        <v>3824</v>
      </c>
      <c r="C1004" s="3" t="s">
        <v>3018</v>
      </c>
      <c r="D1004" s="1" t="s">
        <v>242</v>
      </c>
      <c r="E1004" s="1" t="s">
        <v>3019</v>
      </c>
      <c r="F1004" s="1" t="s">
        <v>3020</v>
      </c>
      <c r="G1004" s="4" t="s">
        <v>3021</v>
      </c>
      <c r="H1004" s="1" t="s">
        <v>15</v>
      </c>
      <c r="I1004" s="1" t="s">
        <v>2565</v>
      </c>
      <c r="J1004" s="1">
        <v>1</v>
      </c>
      <c r="K1004">
        <v>598</v>
      </c>
      <c r="L1004" t="str">
        <f>IFERROR(VLOOKUP(K1004,긍정기사R!B:C,2,0),"")</f>
        <v/>
      </c>
    </row>
    <row r="1005" spans="1:12" ht="14.4" hidden="1" x14ac:dyDescent="0.3">
      <c r="A1005" s="2">
        <v>2975</v>
      </c>
      <c r="B1005" s="3" t="s">
        <v>3824</v>
      </c>
      <c r="C1005" s="3" t="s">
        <v>3022</v>
      </c>
      <c r="D1005" s="1" t="s">
        <v>1298</v>
      </c>
      <c r="E1005" s="1" t="s">
        <v>3023</v>
      </c>
      <c r="F1005" s="1" t="s">
        <v>3024</v>
      </c>
      <c r="G1005" s="4" t="s">
        <v>3025</v>
      </c>
      <c r="H1005" s="1" t="s">
        <v>15</v>
      </c>
      <c r="I1005" s="1" t="s">
        <v>2565</v>
      </c>
      <c r="J1005" s="1">
        <v>1</v>
      </c>
      <c r="K1005">
        <v>599</v>
      </c>
      <c r="L1005" t="str">
        <f>IFERROR(VLOOKUP(K1005,긍정기사R!B:C,2,0),"")</f>
        <v/>
      </c>
    </row>
    <row r="1006" spans="1:12" ht="14.4" x14ac:dyDescent="0.3">
      <c r="A1006" s="2">
        <v>3037</v>
      </c>
      <c r="B1006" s="3" t="s">
        <v>3824</v>
      </c>
      <c r="C1006" s="3" t="s">
        <v>3026</v>
      </c>
      <c r="D1006" s="1" t="s">
        <v>1298</v>
      </c>
      <c r="E1006" s="1" t="s">
        <v>3027</v>
      </c>
      <c r="F1006" s="1" t="s">
        <v>3028</v>
      </c>
      <c r="G1006" s="4" t="s">
        <v>3029</v>
      </c>
      <c r="H1006" s="1" t="s">
        <v>15</v>
      </c>
      <c r="I1006" s="1" t="s">
        <v>2565</v>
      </c>
      <c r="J1006" s="1">
        <v>1</v>
      </c>
      <c r="K1006">
        <v>600</v>
      </c>
      <c r="L1006" t="str">
        <f>IFERROR(VLOOKUP(K1006,긍정기사R!B:C,2,0),"")</f>
        <v>P</v>
      </c>
    </row>
    <row r="1007" spans="1:12" ht="14.4" x14ac:dyDescent="0.3">
      <c r="A1007" s="2">
        <v>3059</v>
      </c>
      <c r="B1007" s="3" t="s">
        <v>3824</v>
      </c>
      <c r="C1007" s="3" t="s">
        <v>3034</v>
      </c>
      <c r="D1007" s="1" t="s">
        <v>242</v>
      </c>
      <c r="E1007" s="1" t="s">
        <v>3035</v>
      </c>
      <c r="F1007" s="1" t="s">
        <v>3036</v>
      </c>
      <c r="G1007" s="4" t="s">
        <v>3037</v>
      </c>
      <c r="H1007" s="1" t="s">
        <v>15</v>
      </c>
      <c r="I1007" s="1" t="s">
        <v>2565</v>
      </c>
      <c r="J1007" s="1">
        <v>1</v>
      </c>
      <c r="K1007">
        <v>601</v>
      </c>
      <c r="L1007" t="str">
        <f>IFERROR(VLOOKUP(K1007,긍정기사R!B:C,2,0),"")</f>
        <v>P</v>
      </c>
    </row>
    <row r="1008" spans="1:12" ht="14.4" hidden="1" x14ac:dyDescent="0.3">
      <c r="A1008" s="2">
        <v>3060</v>
      </c>
      <c r="B1008" s="3" t="s">
        <v>3824</v>
      </c>
      <c r="C1008" s="3" t="s">
        <v>3038</v>
      </c>
      <c r="D1008" s="1" t="s">
        <v>1298</v>
      </c>
      <c r="E1008" s="1" t="s">
        <v>3039</v>
      </c>
      <c r="F1008" s="1" t="s">
        <v>3040</v>
      </c>
      <c r="G1008" s="4" t="s">
        <v>3041</v>
      </c>
      <c r="H1008" s="1" t="s">
        <v>15</v>
      </c>
      <c r="I1008" s="1" t="s">
        <v>2565</v>
      </c>
      <c r="J1008" s="1">
        <v>1</v>
      </c>
      <c r="K1008">
        <v>602</v>
      </c>
      <c r="L1008" t="str">
        <f>IFERROR(VLOOKUP(K1008,긍정기사R!B:C,2,0),"")</f>
        <v/>
      </c>
    </row>
    <row r="1009" spans="1:12" ht="14.4" x14ac:dyDescent="0.3">
      <c r="A1009" s="2">
        <v>3116</v>
      </c>
      <c r="B1009" s="3" t="s">
        <v>3824</v>
      </c>
      <c r="C1009" s="3" t="s">
        <v>3050</v>
      </c>
      <c r="D1009" s="1" t="s">
        <v>242</v>
      </c>
      <c r="E1009" s="1" t="s">
        <v>3051</v>
      </c>
      <c r="F1009" s="1" t="s">
        <v>3052</v>
      </c>
      <c r="G1009" s="4" t="s">
        <v>3053</v>
      </c>
      <c r="H1009" s="1" t="s">
        <v>15</v>
      </c>
      <c r="I1009" s="1" t="s">
        <v>2565</v>
      </c>
      <c r="J1009" s="1">
        <v>1</v>
      </c>
      <c r="K1009">
        <v>603</v>
      </c>
      <c r="L1009" t="str">
        <f>IFERROR(VLOOKUP(K1009,긍정기사R!B:C,2,0),"")</f>
        <v>P</v>
      </c>
    </row>
    <row r="1010" spans="1:12" ht="14.4" x14ac:dyDescent="0.3">
      <c r="A1010" s="2">
        <v>3158</v>
      </c>
      <c r="B1010" s="3" t="s">
        <v>3824</v>
      </c>
      <c r="C1010" s="3" t="s">
        <v>3062</v>
      </c>
      <c r="D1010" s="1" t="s">
        <v>1298</v>
      </c>
      <c r="E1010" s="1" t="s">
        <v>3063</v>
      </c>
      <c r="F1010" s="1" t="s">
        <v>3064</v>
      </c>
      <c r="G1010" s="4" t="s">
        <v>3065</v>
      </c>
      <c r="H1010" s="1" t="s">
        <v>15</v>
      </c>
      <c r="I1010" s="1" t="s">
        <v>2565</v>
      </c>
      <c r="J1010" s="1">
        <v>1</v>
      </c>
      <c r="K1010">
        <v>604</v>
      </c>
      <c r="L1010" t="str">
        <f>IFERROR(VLOOKUP(K1010,긍정기사R!B:C,2,0),"")</f>
        <v>P</v>
      </c>
    </row>
    <row r="1011" spans="1:12" ht="14.4" hidden="1" x14ac:dyDescent="0.3">
      <c r="A1011" s="2">
        <v>3168</v>
      </c>
      <c r="B1011" s="3" t="s">
        <v>3824</v>
      </c>
      <c r="C1011" s="3" t="s">
        <v>3066</v>
      </c>
      <c r="D1011" s="1" t="s">
        <v>1298</v>
      </c>
      <c r="E1011" s="1" t="s">
        <v>3067</v>
      </c>
      <c r="F1011" s="1" t="s">
        <v>3068</v>
      </c>
      <c r="G1011" s="4" t="s">
        <v>3069</v>
      </c>
      <c r="H1011" s="1" t="s">
        <v>15</v>
      </c>
      <c r="I1011" s="1" t="s">
        <v>2565</v>
      </c>
      <c r="J1011" s="1">
        <v>1</v>
      </c>
      <c r="K1011">
        <v>605</v>
      </c>
      <c r="L1011" t="str">
        <f>IFERROR(VLOOKUP(K1011,긍정기사R!B:C,2,0),"")</f>
        <v/>
      </c>
    </row>
    <row r="1012" spans="1:12" ht="14.4" hidden="1" x14ac:dyDescent="0.3">
      <c r="A1012" s="2">
        <v>3200</v>
      </c>
      <c r="B1012" s="3" t="s">
        <v>3824</v>
      </c>
      <c r="C1012" s="3" t="s">
        <v>3070</v>
      </c>
      <c r="D1012" s="1" t="s">
        <v>1298</v>
      </c>
      <c r="E1012" s="1" t="s">
        <v>3071</v>
      </c>
      <c r="F1012" s="1" t="s">
        <v>3072</v>
      </c>
      <c r="G1012" s="4" t="s">
        <v>3073</v>
      </c>
      <c r="H1012" s="1" t="s">
        <v>15</v>
      </c>
      <c r="I1012" s="1" t="s">
        <v>2565</v>
      </c>
      <c r="J1012" s="1">
        <v>1</v>
      </c>
      <c r="K1012">
        <v>606</v>
      </c>
      <c r="L1012" t="str">
        <f>IFERROR(VLOOKUP(K1012,긍정기사R!B:C,2,0),"")</f>
        <v/>
      </c>
    </row>
    <row r="1013" spans="1:12" ht="14.4" hidden="1" x14ac:dyDescent="0.3">
      <c r="A1013" s="2">
        <v>3218</v>
      </c>
      <c r="B1013" s="3" t="s">
        <v>3824</v>
      </c>
      <c r="C1013" s="3" t="s">
        <v>3082</v>
      </c>
      <c r="D1013" s="1" t="s">
        <v>242</v>
      </c>
      <c r="E1013" s="1" t="s">
        <v>3083</v>
      </c>
      <c r="F1013" s="1" t="s">
        <v>3084</v>
      </c>
      <c r="G1013" s="4" t="s">
        <v>3085</v>
      </c>
      <c r="H1013" s="1" t="s">
        <v>15</v>
      </c>
      <c r="I1013" s="1" t="s">
        <v>2565</v>
      </c>
      <c r="J1013" s="1">
        <v>1</v>
      </c>
      <c r="K1013">
        <v>607</v>
      </c>
      <c r="L1013" t="str">
        <f>IFERROR(VLOOKUP(K1013,긍정기사R!B:C,2,0),"")</f>
        <v/>
      </c>
    </row>
    <row r="1014" spans="1:12" ht="14.4" hidden="1" x14ac:dyDescent="0.3">
      <c r="A1014" s="2">
        <v>3257</v>
      </c>
      <c r="B1014" s="3" t="s">
        <v>3824</v>
      </c>
      <c r="C1014" s="3" t="s">
        <v>3086</v>
      </c>
      <c r="D1014" s="1" t="s">
        <v>242</v>
      </c>
      <c r="E1014" s="1" t="s">
        <v>3087</v>
      </c>
      <c r="F1014" s="1" t="s">
        <v>3088</v>
      </c>
      <c r="G1014" s="4" t="s">
        <v>3089</v>
      </c>
      <c r="H1014" s="1" t="s">
        <v>15</v>
      </c>
      <c r="I1014" s="1" t="s">
        <v>2565</v>
      </c>
      <c r="J1014" s="1">
        <v>1</v>
      </c>
      <c r="K1014">
        <v>608</v>
      </c>
      <c r="L1014" t="str">
        <f>IFERROR(VLOOKUP(K1014,긍정기사R!B:C,2,0),"")</f>
        <v/>
      </c>
    </row>
    <row r="1015" spans="1:12" ht="14.4" hidden="1" x14ac:dyDescent="0.3">
      <c r="A1015" s="2">
        <v>3264</v>
      </c>
      <c r="B1015" s="3" t="s">
        <v>3824</v>
      </c>
      <c r="C1015" s="3" t="s">
        <v>3090</v>
      </c>
      <c r="D1015" s="1" t="s">
        <v>242</v>
      </c>
      <c r="E1015" s="1" t="s">
        <v>3091</v>
      </c>
      <c r="F1015" s="1" t="s">
        <v>3092</v>
      </c>
      <c r="G1015" s="4" t="s">
        <v>3093</v>
      </c>
      <c r="H1015" s="1" t="s">
        <v>15</v>
      </c>
      <c r="I1015" s="1" t="s">
        <v>2565</v>
      </c>
      <c r="J1015" s="1">
        <v>1</v>
      </c>
      <c r="K1015">
        <v>609</v>
      </c>
      <c r="L1015" t="str">
        <f>IFERROR(VLOOKUP(K1015,긍정기사R!B:C,2,0),"")</f>
        <v/>
      </c>
    </row>
    <row r="1016" spans="1:12" ht="14.4" x14ac:dyDescent="0.3">
      <c r="A1016" s="2">
        <v>3274</v>
      </c>
      <c r="B1016" s="3" t="s">
        <v>3824</v>
      </c>
      <c r="C1016" s="3" t="s">
        <v>3094</v>
      </c>
      <c r="D1016" s="1" t="s">
        <v>242</v>
      </c>
      <c r="E1016" s="1" t="s">
        <v>3095</v>
      </c>
      <c r="F1016" s="1" t="s">
        <v>3096</v>
      </c>
      <c r="G1016" s="4" t="s">
        <v>3097</v>
      </c>
      <c r="H1016" s="1" t="s">
        <v>15</v>
      </c>
      <c r="I1016" s="1" t="s">
        <v>2565</v>
      </c>
      <c r="J1016" s="1">
        <v>1</v>
      </c>
      <c r="K1016">
        <v>610</v>
      </c>
      <c r="L1016" t="str">
        <f>IFERROR(VLOOKUP(K1016,긍정기사R!B:C,2,0),"")</f>
        <v>P</v>
      </c>
    </row>
    <row r="1017" spans="1:12" ht="14.4" hidden="1" x14ac:dyDescent="0.3">
      <c r="A1017" s="2">
        <v>3317</v>
      </c>
      <c r="B1017" s="3" t="s">
        <v>3824</v>
      </c>
      <c r="C1017" s="3" t="s">
        <v>3114</v>
      </c>
      <c r="D1017" s="1" t="s">
        <v>242</v>
      </c>
      <c r="E1017" s="1" t="s">
        <v>3115</v>
      </c>
      <c r="F1017" s="1" t="s">
        <v>3116</v>
      </c>
      <c r="G1017" s="4" t="s">
        <v>3117</v>
      </c>
      <c r="H1017" s="1" t="s">
        <v>15</v>
      </c>
      <c r="I1017" s="1" t="s">
        <v>2565</v>
      </c>
      <c r="J1017" s="1">
        <v>1</v>
      </c>
      <c r="K1017">
        <v>611</v>
      </c>
      <c r="L1017" t="str">
        <f>IFERROR(VLOOKUP(K1017,긍정기사R!B:C,2,0),"")</f>
        <v/>
      </c>
    </row>
    <row r="1018" spans="1:12" ht="14.4" hidden="1" x14ac:dyDescent="0.3">
      <c r="A1018" s="2">
        <v>3373</v>
      </c>
      <c r="B1018" s="3" t="s">
        <v>3824</v>
      </c>
      <c r="C1018" s="3" t="s">
        <v>3130</v>
      </c>
      <c r="D1018" s="1" t="s">
        <v>1298</v>
      </c>
      <c r="E1018" s="1" t="s">
        <v>3131</v>
      </c>
      <c r="F1018" s="1" t="s">
        <v>3132</v>
      </c>
      <c r="G1018" s="4" t="s">
        <v>3133</v>
      </c>
      <c r="H1018" s="1" t="s">
        <v>15</v>
      </c>
      <c r="I1018" s="1" t="s">
        <v>2565</v>
      </c>
      <c r="J1018" s="1">
        <v>1</v>
      </c>
      <c r="K1018">
        <v>612</v>
      </c>
      <c r="L1018" t="str">
        <f>IFERROR(VLOOKUP(K1018,긍정기사R!B:C,2,0),"")</f>
        <v/>
      </c>
    </row>
    <row r="1019" spans="1:12" ht="14.4" x14ac:dyDescent="0.3">
      <c r="A1019" s="2">
        <v>3376</v>
      </c>
      <c r="B1019" s="3" t="s">
        <v>3824</v>
      </c>
      <c r="C1019" s="3" t="s">
        <v>3134</v>
      </c>
      <c r="D1019" s="1" t="s">
        <v>1298</v>
      </c>
      <c r="E1019" s="1" t="s">
        <v>3135</v>
      </c>
      <c r="F1019" s="1" t="s">
        <v>3136</v>
      </c>
      <c r="G1019" s="4" t="s">
        <v>3137</v>
      </c>
      <c r="H1019" s="1" t="s">
        <v>15</v>
      </c>
      <c r="I1019" s="1" t="s">
        <v>2565</v>
      </c>
      <c r="J1019" s="1">
        <v>1</v>
      </c>
      <c r="K1019">
        <v>613</v>
      </c>
      <c r="L1019" t="str">
        <f>IFERROR(VLOOKUP(K1019,긍정기사R!B:C,2,0),"")</f>
        <v>P</v>
      </c>
    </row>
    <row r="1020" spans="1:12" ht="14.4" hidden="1" x14ac:dyDescent="0.3">
      <c r="A1020" s="2">
        <v>3464</v>
      </c>
      <c r="B1020" s="3" t="s">
        <v>3824</v>
      </c>
      <c r="C1020" s="3" t="s">
        <v>3138</v>
      </c>
      <c r="D1020" s="1" t="s">
        <v>242</v>
      </c>
      <c r="E1020" s="1" t="s">
        <v>3139</v>
      </c>
      <c r="F1020" s="1" t="s">
        <v>3140</v>
      </c>
      <c r="G1020" s="4" t="s">
        <v>3141</v>
      </c>
      <c r="H1020" s="1" t="s">
        <v>15</v>
      </c>
      <c r="I1020" s="1" t="s">
        <v>2565</v>
      </c>
      <c r="J1020" s="1">
        <v>1</v>
      </c>
      <c r="K1020">
        <v>614</v>
      </c>
      <c r="L1020" t="str">
        <f>IFERROR(VLOOKUP(K1020,긍정기사R!B:C,2,0),"")</f>
        <v/>
      </c>
    </row>
    <row r="1021" spans="1:12" ht="14.4" x14ac:dyDescent="0.3">
      <c r="A1021" s="2">
        <v>3501</v>
      </c>
      <c r="B1021" s="3" t="s">
        <v>3824</v>
      </c>
      <c r="C1021" s="3" t="s">
        <v>3142</v>
      </c>
      <c r="D1021" s="1" t="s">
        <v>242</v>
      </c>
      <c r="E1021" s="1" t="s">
        <v>3143</v>
      </c>
      <c r="F1021" s="1" t="s">
        <v>3144</v>
      </c>
      <c r="G1021" s="4" t="s">
        <v>3145</v>
      </c>
      <c r="H1021" s="1" t="s">
        <v>15</v>
      </c>
      <c r="I1021" s="1" t="s">
        <v>2565</v>
      </c>
      <c r="J1021" s="1">
        <v>1</v>
      </c>
      <c r="K1021">
        <v>615</v>
      </c>
      <c r="L1021" t="str">
        <f>IFERROR(VLOOKUP(K1021,긍정기사R!B:C,2,0),"")</f>
        <v>P</v>
      </c>
    </row>
    <row r="1022" spans="1:12" ht="14.4" hidden="1" x14ac:dyDescent="0.3">
      <c r="A1022" s="2">
        <v>3552</v>
      </c>
      <c r="B1022" s="3" t="s">
        <v>3824</v>
      </c>
      <c r="C1022" s="3" t="s">
        <v>3154</v>
      </c>
      <c r="D1022" s="1" t="s">
        <v>1298</v>
      </c>
      <c r="E1022" s="1" t="s">
        <v>3155</v>
      </c>
      <c r="F1022" s="1" t="s">
        <v>3156</v>
      </c>
      <c r="G1022" s="4" t="s">
        <v>3157</v>
      </c>
      <c r="H1022" s="1" t="s">
        <v>15</v>
      </c>
      <c r="I1022" s="1" t="s">
        <v>2565</v>
      </c>
      <c r="J1022" s="1">
        <v>1</v>
      </c>
      <c r="K1022">
        <v>616</v>
      </c>
      <c r="L1022" t="str">
        <f>IFERROR(VLOOKUP(K1022,긍정기사R!B:C,2,0),"")</f>
        <v/>
      </c>
    </row>
    <row r="1023" spans="1:12" ht="14.4" x14ac:dyDescent="0.3">
      <c r="A1023" s="2">
        <v>3559</v>
      </c>
      <c r="B1023" s="3" t="s">
        <v>3824</v>
      </c>
      <c r="C1023" s="3" t="s">
        <v>3158</v>
      </c>
      <c r="D1023" s="1" t="s">
        <v>242</v>
      </c>
      <c r="E1023" s="1" t="s">
        <v>3159</v>
      </c>
      <c r="F1023" s="1" t="s">
        <v>3160</v>
      </c>
      <c r="G1023" s="4" t="s">
        <v>3161</v>
      </c>
      <c r="H1023" s="1" t="s">
        <v>15</v>
      </c>
      <c r="I1023" s="1" t="s">
        <v>2565</v>
      </c>
      <c r="J1023" s="1">
        <v>1</v>
      </c>
      <c r="K1023">
        <v>617</v>
      </c>
      <c r="L1023" t="str">
        <f>IFERROR(VLOOKUP(K1023,긍정기사R!B:C,2,0),"")</f>
        <v>P</v>
      </c>
    </row>
    <row r="1024" spans="1:12" ht="14.4" x14ac:dyDescent="0.3">
      <c r="A1024" s="2">
        <v>3564</v>
      </c>
      <c r="B1024" s="3" t="s">
        <v>3824</v>
      </c>
      <c r="C1024" s="3" t="s">
        <v>3162</v>
      </c>
      <c r="D1024" s="1" t="s">
        <v>242</v>
      </c>
      <c r="E1024" s="1" t="s">
        <v>3163</v>
      </c>
      <c r="F1024" s="1" t="s">
        <v>3164</v>
      </c>
      <c r="G1024" s="4" t="s">
        <v>3165</v>
      </c>
      <c r="H1024" s="1" t="s">
        <v>15</v>
      </c>
      <c r="I1024" s="1" t="s">
        <v>2565</v>
      </c>
      <c r="J1024" s="1">
        <v>1</v>
      </c>
      <c r="K1024">
        <v>618</v>
      </c>
      <c r="L1024" t="str">
        <f>IFERROR(VLOOKUP(K1024,긍정기사R!B:C,2,0),"")</f>
        <v>P</v>
      </c>
    </row>
    <row r="1025" spans="1:12" ht="14.4" x14ac:dyDescent="0.3">
      <c r="A1025" s="2">
        <v>3597</v>
      </c>
      <c r="B1025" s="3" t="s">
        <v>3824</v>
      </c>
      <c r="C1025" s="3" t="s">
        <v>3166</v>
      </c>
      <c r="D1025" s="1" t="s">
        <v>242</v>
      </c>
      <c r="E1025" s="1" t="s">
        <v>3167</v>
      </c>
      <c r="F1025" s="1" t="s">
        <v>3168</v>
      </c>
      <c r="G1025" s="4" t="s">
        <v>3169</v>
      </c>
      <c r="H1025" s="1" t="s">
        <v>15</v>
      </c>
      <c r="I1025" s="1" t="s">
        <v>2565</v>
      </c>
      <c r="J1025" s="1">
        <v>1</v>
      </c>
      <c r="K1025">
        <v>619</v>
      </c>
      <c r="L1025" t="str">
        <f>IFERROR(VLOOKUP(K1025,긍정기사R!B:C,2,0),"")</f>
        <v>P</v>
      </c>
    </row>
    <row r="1026" spans="1:12" ht="14.4" x14ac:dyDescent="0.3">
      <c r="A1026" s="2">
        <v>3654</v>
      </c>
      <c r="B1026" s="3" t="s">
        <v>3824</v>
      </c>
      <c r="C1026" s="3" t="s">
        <v>3182</v>
      </c>
      <c r="D1026" s="1" t="s">
        <v>1298</v>
      </c>
      <c r="E1026" s="1" t="s">
        <v>3183</v>
      </c>
      <c r="F1026" s="1" t="s">
        <v>3184</v>
      </c>
      <c r="G1026" s="4" t="s">
        <v>3185</v>
      </c>
      <c r="H1026" s="1" t="s">
        <v>15</v>
      </c>
      <c r="I1026" s="1" t="s">
        <v>2565</v>
      </c>
      <c r="J1026" s="1">
        <v>1</v>
      </c>
      <c r="K1026">
        <v>620</v>
      </c>
      <c r="L1026" t="str">
        <f>IFERROR(VLOOKUP(K1026,긍정기사R!B:C,2,0),"")</f>
        <v>P</v>
      </c>
    </row>
    <row r="1027" spans="1:12" ht="14.4" x14ac:dyDescent="0.3">
      <c r="A1027" s="2">
        <v>3707</v>
      </c>
      <c r="B1027" s="3" t="s">
        <v>3824</v>
      </c>
      <c r="C1027" s="3" t="s">
        <v>3198</v>
      </c>
      <c r="D1027" s="1" t="s">
        <v>1298</v>
      </c>
      <c r="E1027" s="1" t="s">
        <v>3199</v>
      </c>
      <c r="F1027" s="1" t="s">
        <v>3200</v>
      </c>
      <c r="G1027" s="4" t="s">
        <v>3201</v>
      </c>
      <c r="H1027" s="1" t="s">
        <v>15</v>
      </c>
      <c r="I1027" s="1" t="s">
        <v>2565</v>
      </c>
      <c r="J1027" s="1">
        <v>1</v>
      </c>
      <c r="K1027">
        <v>621</v>
      </c>
      <c r="L1027" t="str">
        <f>IFERROR(VLOOKUP(K1027,긍정기사R!B:C,2,0),"")</f>
        <v>P</v>
      </c>
    </row>
    <row r="1028" spans="1:12" ht="14.4" x14ac:dyDescent="0.3">
      <c r="A1028" s="2">
        <v>3721</v>
      </c>
      <c r="B1028" s="3" t="s">
        <v>3824</v>
      </c>
      <c r="C1028" s="3" t="s">
        <v>3206</v>
      </c>
      <c r="D1028" s="1" t="s">
        <v>242</v>
      </c>
      <c r="E1028" s="1" t="s">
        <v>3207</v>
      </c>
      <c r="F1028" s="1" t="s">
        <v>3208</v>
      </c>
      <c r="G1028" s="4" t="s">
        <v>3209</v>
      </c>
      <c r="H1028" s="1" t="s">
        <v>15</v>
      </c>
      <c r="I1028" s="1" t="s">
        <v>2565</v>
      </c>
      <c r="J1028" s="1">
        <v>1</v>
      </c>
      <c r="K1028">
        <v>622</v>
      </c>
      <c r="L1028" t="str">
        <f>IFERROR(VLOOKUP(K1028,긍정기사R!B:C,2,0),"")</f>
        <v>P</v>
      </c>
    </row>
    <row r="1029" spans="1:12" ht="14.4" hidden="1" x14ac:dyDescent="0.3">
      <c r="A1029" s="2">
        <v>3735</v>
      </c>
      <c r="B1029" s="3" t="s">
        <v>3824</v>
      </c>
      <c r="C1029" s="3" t="s">
        <v>3210</v>
      </c>
      <c r="D1029" s="1" t="s">
        <v>242</v>
      </c>
      <c r="E1029" s="1" t="s">
        <v>3211</v>
      </c>
      <c r="F1029" s="1" t="s">
        <v>3212</v>
      </c>
      <c r="G1029" s="4" t="s">
        <v>3213</v>
      </c>
      <c r="H1029" s="1" t="s">
        <v>15</v>
      </c>
      <c r="I1029" s="1" t="s">
        <v>2565</v>
      </c>
      <c r="J1029" s="1">
        <v>1</v>
      </c>
      <c r="K1029">
        <v>623</v>
      </c>
      <c r="L1029" t="str">
        <f>IFERROR(VLOOKUP(K1029,긍정기사R!B:C,2,0),"")</f>
        <v/>
      </c>
    </row>
    <row r="1030" spans="1:12" ht="14.4" x14ac:dyDescent="0.3">
      <c r="A1030" s="2">
        <v>3747</v>
      </c>
      <c r="B1030" s="3" t="s">
        <v>3824</v>
      </c>
      <c r="C1030" s="3" t="s">
        <v>3214</v>
      </c>
      <c r="D1030" s="1" t="s">
        <v>1298</v>
      </c>
      <c r="E1030" s="1" t="s">
        <v>3215</v>
      </c>
      <c r="F1030" s="1" t="s">
        <v>3216</v>
      </c>
      <c r="G1030" s="4" t="s">
        <v>3217</v>
      </c>
      <c r="H1030" s="1" t="s">
        <v>15</v>
      </c>
      <c r="I1030" s="1" t="s">
        <v>2565</v>
      </c>
      <c r="J1030" s="1">
        <v>1</v>
      </c>
      <c r="K1030">
        <v>624</v>
      </c>
      <c r="L1030" t="str">
        <f>IFERROR(VLOOKUP(K1030,긍정기사R!B:C,2,0),"")</f>
        <v>P</v>
      </c>
    </row>
    <row r="1031" spans="1:12" ht="14.4" x14ac:dyDescent="0.3">
      <c r="A1031" s="2">
        <v>3757</v>
      </c>
      <c r="B1031" s="3" t="s">
        <v>3824</v>
      </c>
      <c r="C1031" s="3" t="s">
        <v>3218</v>
      </c>
      <c r="D1031" s="1" t="s">
        <v>242</v>
      </c>
      <c r="E1031" s="1" t="s">
        <v>3219</v>
      </c>
      <c r="F1031" s="1" t="s">
        <v>3220</v>
      </c>
      <c r="G1031" s="4" t="s">
        <v>3221</v>
      </c>
      <c r="H1031" s="1" t="s">
        <v>15</v>
      </c>
      <c r="I1031" s="1" t="s">
        <v>2565</v>
      </c>
      <c r="J1031" s="1">
        <v>1</v>
      </c>
      <c r="K1031">
        <v>625</v>
      </c>
      <c r="L1031" t="str">
        <f>IFERROR(VLOOKUP(K1031,긍정기사R!B:C,2,0),"")</f>
        <v>P</v>
      </c>
    </row>
    <row r="1032" spans="1:12" ht="14.4" hidden="1" x14ac:dyDescent="0.3">
      <c r="A1032" s="2">
        <v>3766</v>
      </c>
      <c r="B1032" s="3" t="s">
        <v>3824</v>
      </c>
      <c r="C1032" s="3" t="s">
        <v>3222</v>
      </c>
      <c r="D1032" s="1" t="s">
        <v>1298</v>
      </c>
      <c r="E1032" s="1" t="s">
        <v>3223</v>
      </c>
      <c r="F1032" s="1" t="s">
        <v>3224</v>
      </c>
      <c r="G1032" s="4" t="s">
        <v>3225</v>
      </c>
      <c r="H1032" s="1" t="s">
        <v>15</v>
      </c>
      <c r="I1032" s="1" t="s">
        <v>2565</v>
      </c>
      <c r="J1032" s="1">
        <v>1</v>
      </c>
      <c r="K1032">
        <v>626</v>
      </c>
      <c r="L1032" t="str">
        <f>IFERROR(VLOOKUP(K1032,긍정기사R!B:C,2,0),"")</f>
        <v/>
      </c>
    </row>
    <row r="1033" spans="1:12" ht="14.4" hidden="1" x14ac:dyDescent="0.3">
      <c r="A1033" s="2">
        <v>3767</v>
      </c>
      <c r="B1033" s="3" t="s">
        <v>3824</v>
      </c>
      <c r="C1033" s="3" t="s">
        <v>3226</v>
      </c>
      <c r="D1033" s="1" t="s">
        <v>242</v>
      </c>
      <c r="E1033" s="1" t="s">
        <v>3227</v>
      </c>
      <c r="F1033" s="1" t="s">
        <v>3228</v>
      </c>
      <c r="G1033" s="4" t="s">
        <v>3229</v>
      </c>
      <c r="H1033" s="1" t="s">
        <v>15</v>
      </c>
      <c r="I1033" s="1" t="s">
        <v>2565</v>
      </c>
      <c r="J1033" s="1">
        <v>1</v>
      </c>
      <c r="K1033">
        <v>627</v>
      </c>
      <c r="L1033" t="str">
        <f>IFERROR(VLOOKUP(K1033,긍정기사R!B:C,2,0),"")</f>
        <v/>
      </c>
    </row>
    <row r="1034" spans="1:12" ht="14.4" x14ac:dyDescent="0.3">
      <c r="A1034" s="2">
        <v>3789</v>
      </c>
      <c r="B1034" s="3" t="s">
        <v>3824</v>
      </c>
      <c r="C1034" s="3" t="s">
        <v>3230</v>
      </c>
      <c r="D1034" s="1" t="s">
        <v>242</v>
      </c>
      <c r="E1034" s="1" t="s">
        <v>3231</v>
      </c>
      <c r="F1034" s="1" t="s">
        <v>3232</v>
      </c>
      <c r="G1034" s="4" t="s">
        <v>3233</v>
      </c>
      <c r="H1034" s="1" t="s">
        <v>15</v>
      </c>
      <c r="I1034" s="1" t="s">
        <v>2565</v>
      </c>
      <c r="J1034" s="1">
        <v>1</v>
      </c>
      <c r="K1034">
        <v>628</v>
      </c>
      <c r="L1034" t="str">
        <f>IFERROR(VLOOKUP(K1034,긍정기사R!B:C,2,0),"")</f>
        <v>P</v>
      </c>
    </row>
    <row r="1035" spans="1:12" ht="14.4" hidden="1" x14ac:dyDescent="0.3">
      <c r="A1035" s="2">
        <v>3806</v>
      </c>
      <c r="B1035" s="3" t="s">
        <v>3824</v>
      </c>
      <c r="C1035" s="3" t="s">
        <v>3234</v>
      </c>
      <c r="D1035" s="1" t="s">
        <v>242</v>
      </c>
      <c r="E1035" s="1" t="s">
        <v>3235</v>
      </c>
      <c r="F1035" s="1" t="s">
        <v>3236</v>
      </c>
      <c r="G1035" s="4" t="s">
        <v>3237</v>
      </c>
      <c r="H1035" s="1" t="s">
        <v>15</v>
      </c>
      <c r="I1035" s="1" t="s">
        <v>2565</v>
      </c>
      <c r="J1035" s="1">
        <v>1</v>
      </c>
      <c r="K1035">
        <v>629</v>
      </c>
      <c r="L1035" t="str">
        <f>IFERROR(VLOOKUP(K1035,긍정기사R!B:C,2,0),"")</f>
        <v/>
      </c>
    </row>
    <row r="1036" spans="1:12" ht="14.4" hidden="1" x14ac:dyDescent="0.3">
      <c r="A1036" s="2">
        <v>3865</v>
      </c>
      <c r="B1036" s="3" t="s">
        <v>3824</v>
      </c>
      <c r="C1036" s="3" t="s">
        <v>3242</v>
      </c>
      <c r="D1036" s="1" t="s">
        <v>1298</v>
      </c>
      <c r="E1036" s="1" t="s">
        <v>3243</v>
      </c>
      <c r="F1036" s="1" t="s">
        <v>3244</v>
      </c>
      <c r="G1036" s="4" t="s">
        <v>3245</v>
      </c>
      <c r="H1036" s="1" t="s">
        <v>15</v>
      </c>
      <c r="I1036" s="1" t="s">
        <v>2565</v>
      </c>
      <c r="J1036" s="1">
        <v>1</v>
      </c>
      <c r="K1036">
        <v>630</v>
      </c>
      <c r="L1036" t="str">
        <f>IFERROR(VLOOKUP(K1036,긍정기사R!B:C,2,0),"")</f>
        <v/>
      </c>
    </row>
    <row r="1037" spans="1:12" ht="14.4" hidden="1" x14ac:dyDescent="0.3">
      <c r="A1037" s="2">
        <v>3910</v>
      </c>
      <c r="B1037" s="3" t="s">
        <v>3824</v>
      </c>
      <c r="C1037" s="3" t="s">
        <v>3258</v>
      </c>
      <c r="D1037" s="1" t="s">
        <v>1298</v>
      </c>
      <c r="E1037" s="1" t="s">
        <v>3259</v>
      </c>
      <c r="F1037" s="1" t="s">
        <v>3260</v>
      </c>
      <c r="G1037" s="4" t="s">
        <v>3261</v>
      </c>
      <c r="H1037" s="1" t="s">
        <v>15</v>
      </c>
      <c r="I1037" s="1" t="s">
        <v>2565</v>
      </c>
      <c r="J1037" s="1">
        <v>1</v>
      </c>
      <c r="K1037">
        <v>631</v>
      </c>
      <c r="L1037" t="str">
        <f>IFERROR(VLOOKUP(K1037,긍정기사R!B:C,2,0),"")</f>
        <v/>
      </c>
    </row>
    <row r="1038" spans="1:12" ht="14.4" hidden="1" x14ac:dyDescent="0.3">
      <c r="A1038" s="2">
        <v>3923</v>
      </c>
      <c r="B1038" s="3" t="s">
        <v>3824</v>
      </c>
      <c r="C1038" s="3" t="s">
        <v>3262</v>
      </c>
      <c r="D1038" s="1" t="s">
        <v>1298</v>
      </c>
      <c r="E1038" s="1" t="s">
        <v>3263</v>
      </c>
      <c r="F1038" s="1" t="s">
        <v>3264</v>
      </c>
      <c r="G1038" s="4" t="s">
        <v>3265</v>
      </c>
      <c r="H1038" s="1" t="s">
        <v>15</v>
      </c>
      <c r="I1038" s="1" t="s">
        <v>2565</v>
      </c>
      <c r="J1038" s="1">
        <v>1</v>
      </c>
      <c r="K1038">
        <v>632</v>
      </c>
      <c r="L1038" t="str">
        <f>IFERROR(VLOOKUP(K1038,긍정기사R!B:C,2,0),"")</f>
        <v/>
      </c>
    </row>
    <row r="1039" spans="1:12" ht="14.4" x14ac:dyDescent="0.3">
      <c r="A1039" s="2">
        <v>3955</v>
      </c>
      <c r="B1039" s="3" t="s">
        <v>3824</v>
      </c>
      <c r="C1039" s="3" t="s">
        <v>3270</v>
      </c>
      <c r="D1039" s="1" t="s">
        <v>242</v>
      </c>
      <c r="E1039" s="1" t="s">
        <v>3271</v>
      </c>
      <c r="F1039" s="1" t="s">
        <v>3272</v>
      </c>
      <c r="G1039" s="4" t="s">
        <v>3273</v>
      </c>
      <c r="H1039" s="1" t="s">
        <v>15</v>
      </c>
      <c r="I1039" s="1" t="s">
        <v>2565</v>
      </c>
      <c r="J1039" s="1">
        <v>1</v>
      </c>
      <c r="K1039">
        <v>633</v>
      </c>
      <c r="L1039" t="str">
        <f>IFERROR(VLOOKUP(K1039,긍정기사R!B:C,2,0),"")</f>
        <v>P</v>
      </c>
    </row>
    <row r="1040" spans="1:12" ht="14.4" hidden="1" x14ac:dyDescent="0.3">
      <c r="A1040" s="2">
        <v>3982</v>
      </c>
      <c r="B1040" s="3" t="s">
        <v>3824</v>
      </c>
      <c r="C1040" s="3" t="s">
        <v>3274</v>
      </c>
      <c r="D1040" s="1" t="s">
        <v>1298</v>
      </c>
      <c r="E1040" s="1" t="s">
        <v>3275</v>
      </c>
      <c r="F1040" s="1" t="s">
        <v>3276</v>
      </c>
      <c r="G1040" s="4" t="s">
        <v>3277</v>
      </c>
      <c r="H1040" s="1" t="s">
        <v>15</v>
      </c>
      <c r="I1040" s="1" t="s">
        <v>2565</v>
      </c>
      <c r="J1040" s="1">
        <v>1</v>
      </c>
      <c r="K1040">
        <v>634</v>
      </c>
      <c r="L1040" t="str">
        <f>IFERROR(VLOOKUP(K1040,긍정기사R!B:C,2,0),"")</f>
        <v/>
      </c>
    </row>
    <row r="1041" spans="1:12" ht="14.4" x14ac:dyDescent="0.3">
      <c r="A1041" s="2">
        <v>4020</v>
      </c>
      <c r="B1041" s="3" t="s">
        <v>3824</v>
      </c>
      <c r="C1041" s="3" t="s">
        <v>3278</v>
      </c>
      <c r="D1041" s="1" t="s">
        <v>242</v>
      </c>
      <c r="E1041" s="1" t="s">
        <v>3279</v>
      </c>
      <c r="F1041" s="1" t="s">
        <v>3280</v>
      </c>
      <c r="G1041" s="4" t="s">
        <v>3281</v>
      </c>
      <c r="H1041" s="1" t="s">
        <v>15</v>
      </c>
      <c r="I1041" s="1" t="s">
        <v>2565</v>
      </c>
      <c r="J1041" s="1">
        <v>1</v>
      </c>
      <c r="K1041">
        <v>635</v>
      </c>
      <c r="L1041" t="str">
        <f>IFERROR(VLOOKUP(K1041,긍정기사R!B:C,2,0),"")</f>
        <v>P</v>
      </c>
    </row>
    <row r="1042" spans="1:12" ht="14.4" hidden="1" x14ac:dyDescent="0.3">
      <c r="A1042" s="2">
        <v>4032</v>
      </c>
      <c r="B1042" s="3" t="s">
        <v>3824</v>
      </c>
      <c r="C1042" s="3" t="s">
        <v>3282</v>
      </c>
      <c r="D1042" s="1" t="s">
        <v>1298</v>
      </c>
      <c r="E1042" s="1" t="s">
        <v>3283</v>
      </c>
      <c r="F1042" s="1" t="s">
        <v>3284</v>
      </c>
      <c r="G1042" s="4" t="s">
        <v>3285</v>
      </c>
      <c r="H1042" s="1" t="s">
        <v>15</v>
      </c>
      <c r="I1042" s="1" t="s">
        <v>2565</v>
      </c>
      <c r="J1042" s="1">
        <v>1</v>
      </c>
      <c r="K1042">
        <v>636</v>
      </c>
      <c r="L1042" t="str">
        <f>IFERROR(VLOOKUP(K1042,긍정기사R!B:C,2,0),"")</f>
        <v/>
      </c>
    </row>
    <row r="1043" spans="1:12" ht="14.4" x14ac:dyDescent="0.3">
      <c r="A1043" s="2">
        <v>4058</v>
      </c>
      <c r="B1043" s="3" t="s">
        <v>3824</v>
      </c>
      <c r="C1043" s="3" t="s">
        <v>3286</v>
      </c>
      <c r="D1043" s="1" t="s">
        <v>1298</v>
      </c>
      <c r="E1043" s="1" t="s">
        <v>3287</v>
      </c>
      <c r="F1043" s="1" t="s">
        <v>3288</v>
      </c>
      <c r="G1043" s="4" t="s">
        <v>3289</v>
      </c>
      <c r="H1043" s="1" t="s">
        <v>15</v>
      </c>
      <c r="I1043" s="1" t="s">
        <v>2565</v>
      </c>
      <c r="J1043" s="1">
        <v>1</v>
      </c>
      <c r="K1043">
        <v>637</v>
      </c>
      <c r="L1043" t="str">
        <f>IFERROR(VLOOKUP(K1043,긍정기사R!B:C,2,0),"")</f>
        <v>P</v>
      </c>
    </row>
    <row r="1044" spans="1:12" ht="14.4" x14ac:dyDescent="0.3">
      <c r="A1044" s="2">
        <v>4064</v>
      </c>
      <c r="B1044" s="3" t="s">
        <v>3824</v>
      </c>
      <c r="C1044" s="3" t="s">
        <v>3290</v>
      </c>
      <c r="D1044" s="1" t="s">
        <v>1298</v>
      </c>
      <c r="E1044" s="1" t="s">
        <v>3291</v>
      </c>
      <c r="F1044" s="1" t="s">
        <v>3292</v>
      </c>
      <c r="G1044" s="4" t="s">
        <v>3293</v>
      </c>
      <c r="H1044" s="1" t="s">
        <v>15</v>
      </c>
      <c r="I1044" s="1" t="s">
        <v>2565</v>
      </c>
      <c r="J1044" s="1">
        <v>1</v>
      </c>
      <c r="K1044">
        <v>638</v>
      </c>
      <c r="L1044" t="str">
        <f>IFERROR(VLOOKUP(K1044,긍정기사R!B:C,2,0),"")</f>
        <v>P</v>
      </c>
    </row>
    <row r="1045" spans="1:12" ht="14.4" hidden="1" x14ac:dyDescent="0.3">
      <c r="A1045" s="2">
        <v>4091</v>
      </c>
      <c r="B1045" s="3" t="s">
        <v>4437</v>
      </c>
      <c r="C1045" s="3" t="s">
        <v>3294</v>
      </c>
      <c r="D1045" s="1" t="s">
        <v>1298</v>
      </c>
      <c r="E1045" s="1" t="s">
        <v>3295</v>
      </c>
      <c r="F1045" s="1" t="s">
        <v>3296</v>
      </c>
      <c r="G1045" s="4" t="s">
        <v>3297</v>
      </c>
      <c r="H1045" s="1" t="s">
        <v>15</v>
      </c>
      <c r="I1045" s="1" t="s">
        <v>2565</v>
      </c>
      <c r="J1045" s="1">
        <v>1</v>
      </c>
      <c r="K1045">
        <v>639</v>
      </c>
      <c r="L1045" t="str">
        <f>IFERROR(VLOOKUP(K1045,긍정기사R!B:C,2,0),"")</f>
        <v/>
      </c>
    </row>
    <row r="1046" spans="1:12" ht="14.4" x14ac:dyDescent="0.3">
      <c r="A1046" s="2">
        <v>4100</v>
      </c>
      <c r="B1046" s="3" t="s">
        <v>4437</v>
      </c>
      <c r="C1046" s="3" t="s">
        <v>3302</v>
      </c>
      <c r="D1046" s="1" t="s">
        <v>242</v>
      </c>
      <c r="E1046" s="1" t="s">
        <v>3303</v>
      </c>
      <c r="F1046" s="1" t="s">
        <v>3304</v>
      </c>
      <c r="G1046" s="4" t="s">
        <v>3305</v>
      </c>
      <c r="H1046" s="1" t="s">
        <v>15</v>
      </c>
      <c r="I1046" s="1" t="s">
        <v>2565</v>
      </c>
      <c r="J1046" s="1">
        <v>1</v>
      </c>
      <c r="K1046">
        <v>640</v>
      </c>
      <c r="L1046" t="str">
        <f>IFERROR(VLOOKUP(K1046,긍정기사R!B:C,2,0),"")</f>
        <v>P</v>
      </c>
    </row>
    <row r="1047" spans="1:12" ht="14.4" hidden="1" x14ac:dyDescent="0.3">
      <c r="A1047" s="2">
        <v>4115</v>
      </c>
      <c r="B1047" s="3" t="s">
        <v>4437</v>
      </c>
      <c r="C1047" s="3" t="s">
        <v>3306</v>
      </c>
      <c r="D1047" s="1" t="s">
        <v>242</v>
      </c>
      <c r="E1047" s="1" t="s">
        <v>3307</v>
      </c>
      <c r="F1047" s="1" t="s">
        <v>3308</v>
      </c>
      <c r="G1047" s="4" t="s">
        <v>3309</v>
      </c>
      <c r="H1047" s="1" t="s">
        <v>15</v>
      </c>
      <c r="I1047" s="1" t="s">
        <v>2565</v>
      </c>
      <c r="J1047" s="1">
        <v>1</v>
      </c>
      <c r="K1047">
        <v>641</v>
      </c>
      <c r="L1047" t="str">
        <f>IFERROR(VLOOKUP(K1047,긍정기사R!B:C,2,0),"")</f>
        <v/>
      </c>
    </row>
    <row r="1048" spans="1:12" ht="14.4" x14ac:dyDescent="0.3">
      <c r="A1048" s="2">
        <v>4118</v>
      </c>
      <c r="B1048" s="3" t="s">
        <v>4437</v>
      </c>
      <c r="C1048" s="3" t="s">
        <v>3310</v>
      </c>
      <c r="D1048" s="1" t="s">
        <v>1298</v>
      </c>
      <c r="E1048" s="1" t="s">
        <v>3311</v>
      </c>
      <c r="F1048" s="1" t="s">
        <v>3312</v>
      </c>
      <c r="G1048" s="4" t="s">
        <v>3313</v>
      </c>
      <c r="H1048" s="1" t="s">
        <v>15</v>
      </c>
      <c r="I1048" s="1" t="s">
        <v>2565</v>
      </c>
      <c r="J1048" s="1">
        <v>1</v>
      </c>
      <c r="K1048">
        <v>642</v>
      </c>
      <c r="L1048" t="str">
        <f>IFERROR(VLOOKUP(K1048,긍정기사R!B:C,2,0),"")</f>
        <v>P</v>
      </c>
    </row>
    <row r="1049" spans="1:12" ht="14.4" hidden="1" x14ac:dyDescent="0.3">
      <c r="A1049" s="2">
        <v>4155</v>
      </c>
      <c r="B1049" s="3" t="s">
        <v>4437</v>
      </c>
      <c r="C1049" s="3" t="s">
        <v>3314</v>
      </c>
      <c r="D1049" s="1" t="s">
        <v>1298</v>
      </c>
      <c r="E1049" s="1" t="s">
        <v>3315</v>
      </c>
      <c r="F1049" s="1" t="s">
        <v>3316</v>
      </c>
      <c r="G1049" s="4" t="s">
        <v>3317</v>
      </c>
      <c r="H1049" s="1" t="s">
        <v>15</v>
      </c>
      <c r="I1049" s="1" t="s">
        <v>2565</v>
      </c>
      <c r="J1049" s="1">
        <v>1</v>
      </c>
      <c r="K1049">
        <v>643</v>
      </c>
      <c r="L1049" t="str">
        <f>IFERROR(VLOOKUP(K1049,긍정기사R!B:C,2,0),"")</f>
        <v/>
      </c>
    </row>
    <row r="1050" spans="1:12" ht="14.4" hidden="1" x14ac:dyDescent="0.3">
      <c r="A1050" s="2">
        <v>4166</v>
      </c>
      <c r="B1050" s="3" t="s">
        <v>4437</v>
      </c>
      <c r="C1050" s="3" t="s">
        <v>3318</v>
      </c>
      <c r="D1050" s="1" t="s">
        <v>1298</v>
      </c>
      <c r="E1050" s="1" t="s">
        <v>3319</v>
      </c>
      <c r="F1050" s="1" t="s">
        <v>3320</v>
      </c>
      <c r="G1050" s="4" t="s">
        <v>3321</v>
      </c>
      <c r="H1050" s="1" t="s">
        <v>15</v>
      </c>
      <c r="I1050" s="1" t="s">
        <v>2565</v>
      </c>
      <c r="J1050" s="1">
        <v>1</v>
      </c>
      <c r="K1050">
        <v>644</v>
      </c>
      <c r="L1050" t="str">
        <f>IFERROR(VLOOKUP(K1050,긍정기사R!B:C,2,0),"")</f>
        <v/>
      </c>
    </row>
    <row r="1051" spans="1:12" ht="14.4" hidden="1" x14ac:dyDescent="0.3">
      <c r="A1051" s="2">
        <v>4169</v>
      </c>
      <c r="B1051" s="3" t="s">
        <v>4437</v>
      </c>
      <c r="C1051" s="3" t="s">
        <v>3322</v>
      </c>
      <c r="D1051" s="1" t="s">
        <v>242</v>
      </c>
      <c r="E1051" s="1" t="s">
        <v>3323</v>
      </c>
      <c r="F1051" s="1" t="s">
        <v>3324</v>
      </c>
      <c r="G1051" s="4" t="s">
        <v>3325</v>
      </c>
      <c r="H1051" s="1" t="s">
        <v>15</v>
      </c>
      <c r="I1051" s="1" t="s">
        <v>2565</v>
      </c>
      <c r="J1051" s="1">
        <v>1</v>
      </c>
      <c r="K1051">
        <v>645</v>
      </c>
      <c r="L1051" t="str">
        <f>IFERROR(VLOOKUP(K1051,긍정기사R!B:C,2,0),"")</f>
        <v/>
      </c>
    </row>
    <row r="1052" spans="1:12" ht="14.4" hidden="1" x14ac:dyDescent="0.3">
      <c r="A1052" s="2">
        <v>4204</v>
      </c>
      <c r="B1052" s="3" t="s">
        <v>4437</v>
      </c>
      <c r="C1052" s="3" t="s">
        <v>3326</v>
      </c>
      <c r="D1052" s="1" t="s">
        <v>242</v>
      </c>
      <c r="E1052" s="1" t="s">
        <v>3327</v>
      </c>
      <c r="F1052" s="1" t="s">
        <v>3328</v>
      </c>
      <c r="G1052" s="4" t="s">
        <v>3329</v>
      </c>
      <c r="H1052" s="1" t="s">
        <v>15</v>
      </c>
      <c r="I1052" s="1" t="s">
        <v>2565</v>
      </c>
      <c r="J1052" s="1">
        <v>1</v>
      </c>
      <c r="K1052">
        <v>646</v>
      </c>
      <c r="L1052" t="str">
        <f>IFERROR(VLOOKUP(K1052,긍정기사R!B:C,2,0),"")</f>
        <v/>
      </c>
    </row>
    <row r="1053" spans="1:12" ht="14.4" x14ac:dyDescent="0.3">
      <c r="A1053" s="2">
        <v>4211</v>
      </c>
      <c r="B1053" s="3" t="s">
        <v>4437</v>
      </c>
      <c r="C1053" s="3" t="s">
        <v>3330</v>
      </c>
      <c r="D1053" s="1" t="s">
        <v>242</v>
      </c>
      <c r="E1053" s="1" t="s">
        <v>3331</v>
      </c>
      <c r="F1053" s="1" t="s">
        <v>3332</v>
      </c>
      <c r="G1053" s="4" t="s">
        <v>3333</v>
      </c>
      <c r="H1053" s="1" t="s">
        <v>15</v>
      </c>
      <c r="I1053" s="1" t="s">
        <v>2565</v>
      </c>
      <c r="J1053" s="1">
        <v>1</v>
      </c>
      <c r="K1053">
        <v>647</v>
      </c>
      <c r="L1053" t="str">
        <f>IFERROR(VLOOKUP(K1053,긍정기사R!B:C,2,0),"")</f>
        <v>P</v>
      </c>
    </row>
    <row r="1054" spans="1:12" ht="14.4" hidden="1" x14ac:dyDescent="0.3">
      <c r="A1054" s="2">
        <v>4244</v>
      </c>
      <c r="B1054" s="3" t="s">
        <v>4442</v>
      </c>
      <c r="C1054" s="3" t="s">
        <v>3338</v>
      </c>
      <c r="D1054" s="1" t="s">
        <v>242</v>
      </c>
      <c r="E1054" s="1" t="s">
        <v>3339</v>
      </c>
      <c r="F1054" s="1" t="s">
        <v>3340</v>
      </c>
      <c r="G1054" s="4" t="s">
        <v>3341</v>
      </c>
      <c r="H1054" s="1" t="s">
        <v>15</v>
      </c>
      <c r="I1054" s="1" t="s">
        <v>2565</v>
      </c>
      <c r="J1054" s="1">
        <v>1</v>
      </c>
      <c r="K1054">
        <v>648</v>
      </c>
      <c r="L1054" t="str">
        <f>IFERROR(VLOOKUP(K1054,긍정기사R!B:C,2,0),"")</f>
        <v/>
      </c>
    </row>
    <row r="1055" spans="1:12" ht="14.4" hidden="1" x14ac:dyDescent="0.3">
      <c r="A1055" s="2">
        <v>4263</v>
      </c>
      <c r="B1055" s="3" t="s">
        <v>4442</v>
      </c>
      <c r="C1055" s="3" t="s">
        <v>3342</v>
      </c>
      <c r="D1055" s="1" t="s">
        <v>242</v>
      </c>
      <c r="E1055" s="1" t="s">
        <v>3343</v>
      </c>
      <c r="F1055" s="1" t="s">
        <v>3344</v>
      </c>
      <c r="G1055" s="4" t="s">
        <v>3345</v>
      </c>
      <c r="H1055" s="1" t="s">
        <v>15</v>
      </c>
      <c r="I1055" s="1" t="s">
        <v>2565</v>
      </c>
      <c r="J1055" s="1">
        <v>1</v>
      </c>
      <c r="K1055">
        <v>649</v>
      </c>
      <c r="L1055" t="str">
        <f>IFERROR(VLOOKUP(K1055,긍정기사R!B:C,2,0),"")</f>
        <v/>
      </c>
    </row>
    <row r="1056" spans="1:12" ht="14.4" x14ac:dyDescent="0.3">
      <c r="A1056" s="2">
        <v>4266</v>
      </c>
      <c r="B1056" s="3" t="s">
        <v>4442</v>
      </c>
      <c r="C1056" s="3" t="s">
        <v>3346</v>
      </c>
      <c r="D1056" s="1" t="s">
        <v>242</v>
      </c>
      <c r="E1056" s="1" t="s">
        <v>3347</v>
      </c>
      <c r="F1056" s="1" t="s">
        <v>3348</v>
      </c>
      <c r="G1056" s="4" t="s">
        <v>3349</v>
      </c>
      <c r="H1056" s="1" t="s">
        <v>15</v>
      </c>
      <c r="I1056" s="1" t="s">
        <v>2565</v>
      </c>
      <c r="J1056" s="1">
        <v>1</v>
      </c>
      <c r="K1056">
        <v>650</v>
      </c>
      <c r="L1056" t="str">
        <f>IFERROR(VLOOKUP(K1056,긍정기사R!B:C,2,0),"")</f>
        <v>P</v>
      </c>
    </row>
    <row r="1057" spans="1:12" ht="14.4" hidden="1" x14ac:dyDescent="0.3">
      <c r="A1057" s="2">
        <v>4288</v>
      </c>
      <c r="B1057" s="3" t="s">
        <v>4442</v>
      </c>
      <c r="C1057" s="3" t="s">
        <v>3350</v>
      </c>
      <c r="D1057" s="1" t="s">
        <v>242</v>
      </c>
      <c r="E1057" s="1" t="s">
        <v>3351</v>
      </c>
      <c r="F1057" s="1" t="s">
        <v>3352</v>
      </c>
      <c r="G1057" s="4" t="s">
        <v>3353</v>
      </c>
      <c r="H1057" s="1" t="s">
        <v>15</v>
      </c>
      <c r="I1057" s="1" t="s">
        <v>2565</v>
      </c>
      <c r="J1057" s="1">
        <v>1</v>
      </c>
      <c r="K1057">
        <v>651</v>
      </c>
      <c r="L1057" t="str">
        <f>IFERROR(VLOOKUP(K1057,긍정기사R!B:C,2,0),"")</f>
        <v/>
      </c>
    </row>
    <row r="1058" spans="1:12" ht="14.4" hidden="1" x14ac:dyDescent="0.3">
      <c r="A1058" s="2">
        <v>4317</v>
      </c>
      <c r="B1058" s="3" t="s">
        <v>4442</v>
      </c>
      <c r="C1058" s="3" t="s">
        <v>3354</v>
      </c>
      <c r="D1058" s="1" t="s">
        <v>242</v>
      </c>
      <c r="E1058" s="1" t="s">
        <v>3355</v>
      </c>
      <c r="F1058" s="1" t="s">
        <v>3356</v>
      </c>
      <c r="G1058" s="4" t="s">
        <v>3357</v>
      </c>
      <c r="H1058" s="1" t="s">
        <v>15</v>
      </c>
      <c r="I1058" s="1" t="s">
        <v>2565</v>
      </c>
      <c r="J1058" s="1">
        <v>1</v>
      </c>
      <c r="K1058">
        <v>652</v>
      </c>
      <c r="L1058" t="str">
        <f>IFERROR(VLOOKUP(K1058,긍정기사R!B:C,2,0),"")</f>
        <v/>
      </c>
    </row>
    <row r="1059" spans="1:12" ht="14.4" hidden="1" x14ac:dyDescent="0.3">
      <c r="A1059" s="2">
        <v>4328</v>
      </c>
      <c r="B1059" s="3" t="s">
        <v>4442</v>
      </c>
      <c r="C1059" s="3" t="s">
        <v>3362</v>
      </c>
      <c r="D1059" s="1" t="s">
        <v>1298</v>
      </c>
      <c r="E1059" s="1" t="s">
        <v>3363</v>
      </c>
      <c r="F1059" s="1" t="s">
        <v>3364</v>
      </c>
      <c r="G1059" s="4" t="s">
        <v>3365</v>
      </c>
      <c r="H1059" s="1" t="s">
        <v>15</v>
      </c>
      <c r="I1059" s="1" t="s">
        <v>2565</v>
      </c>
      <c r="J1059" s="1">
        <v>1</v>
      </c>
      <c r="K1059">
        <v>653</v>
      </c>
      <c r="L1059" t="str">
        <f>IFERROR(VLOOKUP(K1059,긍정기사R!B:C,2,0),"")</f>
        <v/>
      </c>
    </row>
    <row r="1060" spans="1:12" ht="14.4" hidden="1" x14ac:dyDescent="0.3">
      <c r="A1060" s="2">
        <v>4347</v>
      </c>
      <c r="B1060" s="3" t="s">
        <v>4442</v>
      </c>
      <c r="C1060" s="3" t="s">
        <v>3366</v>
      </c>
      <c r="D1060" s="1" t="s">
        <v>1298</v>
      </c>
      <c r="E1060" s="1" t="s">
        <v>3367</v>
      </c>
      <c r="F1060" s="1" t="s">
        <v>3368</v>
      </c>
      <c r="G1060" s="4" t="s">
        <v>3369</v>
      </c>
      <c r="H1060" s="1" t="s">
        <v>15</v>
      </c>
      <c r="I1060" s="1" t="s">
        <v>2565</v>
      </c>
      <c r="J1060" s="1">
        <v>1</v>
      </c>
      <c r="K1060">
        <v>654</v>
      </c>
      <c r="L1060" t="str">
        <f>IFERROR(VLOOKUP(K1060,긍정기사R!B:C,2,0),"")</f>
        <v/>
      </c>
    </row>
    <row r="1061" spans="1:12" ht="14.4" hidden="1" x14ac:dyDescent="0.3">
      <c r="A1061" s="2">
        <v>4350</v>
      </c>
      <c r="B1061" s="3" t="s">
        <v>4442</v>
      </c>
      <c r="C1061" s="3" t="s">
        <v>3370</v>
      </c>
      <c r="D1061" s="1" t="s">
        <v>1298</v>
      </c>
      <c r="E1061" s="1" t="s">
        <v>3371</v>
      </c>
      <c r="F1061" s="1" t="s">
        <v>3372</v>
      </c>
      <c r="G1061" s="4" t="s">
        <v>3373</v>
      </c>
      <c r="H1061" s="1" t="s">
        <v>15</v>
      </c>
      <c r="I1061" s="1" t="s">
        <v>2565</v>
      </c>
      <c r="J1061" s="1">
        <v>1</v>
      </c>
      <c r="K1061">
        <v>655</v>
      </c>
      <c r="L1061" t="str">
        <f>IFERROR(VLOOKUP(K1061,긍정기사R!B:C,2,0),"")</f>
        <v/>
      </c>
    </row>
    <row r="1062" spans="1:12" ht="14.4" hidden="1" x14ac:dyDescent="0.3">
      <c r="A1062" s="2">
        <v>4354</v>
      </c>
      <c r="B1062" s="3" t="s">
        <v>4442</v>
      </c>
      <c r="C1062" s="3" t="s">
        <v>3374</v>
      </c>
      <c r="D1062" s="1" t="s">
        <v>242</v>
      </c>
      <c r="E1062" s="1" t="s">
        <v>3375</v>
      </c>
      <c r="F1062" s="1" t="s">
        <v>3376</v>
      </c>
      <c r="G1062" s="4" t="s">
        <v>3377</v>
      </c>
      <c r="H1062" s="1" t="s">
        <v>15</v>
      </c>
      <c r="I1062" s="1" t="s">
        <v>2565</v>
      </c>
      <c r="J1062" s="1">
        <v>1</v>
      </c>
      <c r="K1062">
        <v>656</v>
      </c>
      <c r="L1062" t="str">
        <f>IFERROR(VLOOKUP(K1062,긍정기사R!B:C,2,0),"")</f>
        <v/>
      </c>
    </row>
    <row r="1063" spans="1:12" ht="14.4" hidden="1" x14ac:dyDescent="0.3">
      <c r="A1063" s="2">
        <v>4356</v>
      </c>
      <c r="B1063" s="3" t="s">
        <v>4442</v>
      </c>
      <c r="C1063" s="3" t="s">
        <v>3378</v>
      </c>
      <c r="D1063" s="1" t="s">
        <v>242</v>
      </c>
      <c r="E1063" s="1" t="s">
        <v>3379</v>
      </c>
      <c r="F1063" s="1" t="s">
        <v>3380</v>
      </c>
      <c r="G1063" s="4" t="s">
        <v>3381</v>
      </c>
      <c r="H1063" s="1" t="s">
        <v>15</v>
      </c>
      <c r="I1063" s="1" t="s">
        <v>2565</v>
      </c>
      <c r="J1063" s="1">
        <v>1</v>
      </c>
      <c r="K1063">
        <v>657</v>
      </c>
      <c r="L1063" t="str">
        <f>IFERROR(VLOOKUP(K1063,긍정기사R!B:C,2,0),"")</f>
        <v/>
      </c>
    </row>
    <row r="1064" spans="1:12" ht="14.4" x14ac:dyDescent="0.3">
      <c r="A1064" s="2">
        <v>4358</v>
      </c>
      <c r="B1064" s="3" t="s">
        <v>4442</v>
      </c>
      <c r="C1064" s="3" t="s">
        <v>3382</v>
      </c>
      <c r="D1064" s="1" t="s">
        <v>1298</v>
      </c>
      <c r="E1064" s="1" t="s">
        <v>3383</v>
      </c>
      <c r="F1064" s="1" t="s">
        <v>3384</v>
      </c>
      <c r="G1064" s="4" t="s">
        <v>3385</v>
      </c>
      <c r="H1064" s="1" t="s">
        <v>15</v>
      </c>
      <c r="I1064" s="1" t="s">
        <v>2565</v>
      </c>
      <c r="J1064" s="1">
        <v>1</v>
      </c>
      <c r="K1064">
        <v>658</v>
      </c>
      <c r="L1064" t="str">
        <f>IFERROR(VLOOKUP(K1064,긍정기사R!B:C,2,0),"")</f>
        <v>P</v>
      </c>
    </row>
    <row r="1065" spans="1:12" ht="14.4" hidden="1" x14ac:dyDescent="0.3">
      <c r="A1065" s="2">
        <v>4384</v>
      </c>
      <c r="B1065" s="3" t="s">
        <v>4442</v>
      </c>
      <c r="C1065" s="3" t="s">
        <v>3386</v>
      </c>
      <c r="D1065" s="1" t="s">
        <v>242</v>
      </c>
      <c r="E1065" s="1" t="s">
        <v>3387</v>
      </c>
      <c r="F1065" s="1" t="s">
        <v>3388</v>
      </c>
      <c r="G1065" s="4" t="s">
        <v>3389</v>
      </c>
      <c r="H1065" s="1" t="s">
        <v>15</v>
      </c>
      <c r="I1065" s="1" t="s">
        <v>2565</v>
      </c>
      <c r="J1065" s="1">
        <v>1</v>
      </c>
      <c r="K1065">
        <v>659</v>
      </c>
      <c r="L1065" t="str">
        <f>IFERROR(VLOOKUP(K1065,긍정기사R!B:C,2,0),"")</f>
        <v/>
      </c>
    </row>
    <row r="1066" spans="1:12" ht="14.4" hidden="1" x14ac:dyDescent="0.3">
      <c r="A1066" s="2">
        <v>4419</v>
      </c>
      <c r="B1066" s="3" t="s">
        <v>4442</v>
      </c>
      <c r="C1066" s="3" t="s">
        <v>3390</v>
      </c>
      <c r="D1066" s="1" t="s">
        <v>242</v>
      </c>
      <c r="E1066" s="1" t="s">
        <v>3391</v>
      </c>
      <c r="F1066" s="1" t="s">
        <v>3392</v>
      </c>
      <c r="G1066" s="4" t="s">
        <v>3393</v>
      </c>
      <c r="H1066" s="1" t="s">
        <v>15</v>
      </c>
      <c r="I1066" s="1" t="s">
        <v>2565</v>
      </c>
      <c r="J1066" s="1">
        <v>1</v>
      </c>
      <c r="K1066">
        <v>660</v>
      </c>
      <c r="L1066" t="str">
        <f>IFERROR(VLOOKUP(K1066,긍정기사R!B:C,2,0),"")</f>
        <v/>
      </c>
    </row>
    <row r="1067" spans="1:12" ht="14.4" hidden="1" x14ac:dyDescent="0.3">
      <c r="A1067" s="2">
        <v>4426</v>
      </c>
      <c r="B1067" s="3" t="s">
        <v>4442</v>
      </c>
      <c r="C1067" s="3" t="s">
        <v>3394</v>
      </c>
      <c r="D1067" s="1" t="s">
        <v>1298</v>
      </c>
      <c r="E1067" s="1" t="s">
        <v>3395</v>
      </c>
      <c r="F1067" s="1" t="s">
        <v>3396</v>
      </c>
      <c r="G1067" s="4" t="s">
        <v>3397</v>
      </c>
      <c r="H1067" s="1" t="s">
        <v>15</v>
      </c>
      <c r="I1067" s="1" t="s">
        <v>2565</v>
      </c>
      <c r="J1067" s="1">
        <v>1</v>
      </c>
      <c r="K1067">
        <v>661</v>
      </c>
      <c r="L1067" t="str">
        <f>IFERROR(VLOOKUP(K1067,긍정기사R!B:C,2,0),"")</f>
        <v/>
      </c>
    </row>
    <row r="1068" spans="1:12" ht="14.4" hidden="1" x14ac:dyDescent="0.3">
      <c r="A1068" s="2">
        <v>4454</v>
      </c>
      <c r="B1068" s="3" t="s">
        <v>4475</v>
      </c>
      <c r="C1068" s="3" t="s">
        <v>3398</v>
      </c>
      <c r="D1068" s="1" t="s">
        <v>242</v>
      </c>
      <c r="E1068" s="1" t="s">
        <v>3399</v>
      </c>
      <c r="F1068" s="1" t="s">
        <v>3400</v>
      </c>
      <c r="G1068" s="4" t="s">
        <v>3401</v>
      </c>
      <c r="H1068" s="1" t="s">
        <v>15</v>
      </c>
      <c r="I1068" s="1" t="s">
        <v>2565</v>
      </c>
      <c r="J1068" s="1">
        <v>1</v>
      </c>
      <c r="K1068">
        <v>662</v>
      </c>
      <c r="L1068" t="str">
        <f>IFERROR(VLOOKUP(K1068,긍정기사R!B:C,2,0),"")</f>
        <v/>
      </c>
    </row>
    <row r="1069" spans="1:12" ht="14.4" hidden="1" x14ac:dyDescent="0.3">
      <c r="A1069" s="2">
        <v>4465</v>
      </c>
      <c r="B1069" s="3" t="s">
        <v>4475</v>
      </c>
      <c r="C1069" s="3" t="s">
        <v>3402</v>
      </c>
      <c r="D1069" s="1" t="s">
        <v>242</v>
      </c>
      <c r="E1069" s="1" t="s">
        <v>3403</v>
      </c>
      <c r="F1069" s="1" t="s">
        <v>3404</v>
      </c>
      <c r="G1069" s="4" t="s">
        <v>3405</v>
      </c>
      <c r="H1069" s="1" t="s">
        <v>15</v>
      </c>
      <c r="I1069" s="1" t="s">
        <v>2565</v>
      </c>
      <c r="J1069" s="1">
        <v>1</v>
      </c>
      <c r="K1069">
        <v>663</v>
      </c>
      <c r="L1069" t="str">
        <f>IFERROR(VLOOKUP(K1069,긍정기사R!B:C,2,0),"")</f>
        <v/>
      </c>
    </row>
    <row r="1070" spans="1:12" ht="14.4" hidden="1" x14ac:dyDescent="0.3">
      <c r="A1070" s="2">
        <v>4485</v>
      </c>
      <c r="B1070" s="3" t="s">
        <v>4475</v>
      </c>
      <c r="C1070" s="3" t="s">
        <v>3406</v>
      </c>
      <c r="D1070" s="1" t="s">
        <v>1298</v>
      </c>
      <c r="E1070" s="1" t="s">
        <v>3407</v>
      </c>
      <c r="F1070" s="1" t="s">
        <v>3408</v>
      </c>
      <c r="G1070" s="4" t="s">
        <v>3409</v>
      </c>
      <c r="H1070" s="1" t="s">
        <v>15</v>
      </c>
      <c r="I1070" s="1" t="s">
        <v>2565</v>
      </c>
      <c r="J1070" s="1">
        <v>1</v>
      </c>
      <c r="K1070">
        <v>664</v>
      </c>
      <c r="L1070" t="str">
        <f>IFERROR(VLOOKUP(K1070,긍정기사R!B:C,2,0),"")</f>
        <v/>
      </c>
    </row>
    <row r="1071" spans="1:12" ht="14.4" hidden="1" x14ac:dyDescent="0.3">
      <c r="A1071" s="2">
        <v>4498</v>
      </c>
      <c r="B1071" s="3" t="s">
        <v>4475</v>
      </c>
      <c r="C1071" s="3" t="s">
        <v>3410</v>
      </c>
      <c r="D1071" s="1" t="s">
        <v>242</v>
      </c>
      <c r="E1071" s="1" t="s">
        <v>3411</v>
      </c>
      <c r="F1071" s="1" t="s">
        <v>3412</v>
      </c>
      <c r="G1071" s="4" t="s">
        <v>3413</v>
      </c>
      <c r="H1071" s="1" t="s">
        <v>15</v>
      </c>
      <c r="I1071" s="1" t="s">
        <v>2565</v>
      </c>
      <c r="J1071" s="1">
        <v>1</v>
      </c>
      <c r="K1071">
        <v>665</v>
      </c>
      <c r="L1071" t="str">
        <f>IFERROR(VLOOKUP(K1071,긍정기사R!B:C,2,0),"")</f>
        <v/>
      </c>
    </row>
    <row r="1072" spans="1:12" ht="14.4" x14ac:dyDescent="0.3">
      <c r="A1072" s="2">
        <v>4522</v>
      </c>
      <c r="B1072" s="3" t="s">
        <v>4475</v>
      </c>
      <c r="C1072" s="3" t="s">
        <v>3414</v>
      </c>
      <c r="D1072" s="1" t="s">
        <v>1298</v>
      </c>
      <c r="E1072" s="1" t="s">
        <v>3415</v>
      </c>
      <c r="F1072" s="1" t="s">
        <v>3416</v>
      </c>
      <c r="G1072" s="4" t="s">
        <v>3417</v>
      </c>
      <c r="H1072" s="1" t="s">
        <v>15</v>
      </c>
      <c r="I1072" s="1" t="s">
        <v>2565</v>
      </c>
      <c r="J1072" s="1">
        <v>1</v>
      </c>
      <c r="K1072">
        <v>666</v>
      </c>
      <c r="L1072" t="str">
        <f>IFERROR(VLOOKUP(K1072,긍정기사R!B:C,2,0),"")</f>
        <v>P</v>
      </c>
    </row>
    <row r="1073" spans="1:12" ht="14.4" x14ac:dyDescent="0.3">
      <c r="A1073" s="2">
        <v>4526</v>
      </c>
      <c r="B1073" s="3" t="s">
        <v>4475</v>
      </c>
      <c r="C1073" s="3" t="s">
        <v>3418</v>
      </c>
      <c r="D1073" s="1" t="s">
        <v>242</v>
      </c>
      <c r="E1073" s="1" t="s">
        <v>3419</v>
      </c>
      <c r="F1073" s="1" t="s">
        <v>3420</v>
      </c>
      <c r="G1073" s="4" t="s">
        <v>3421</v>
      </c>
      <c r="H1073" s="1" t="s">
        <v>15</v>
      </c>
      <c r="I1073" s="1" t="s">
        <v>2565</v>
      </c>
      <c r="J1073" s="1">
        <v>1</v>
      </c>
      <c r="K1073">
        <v>667</v>
      </c>
      <c r="L1073" t="str">
        <f>IFERROR(VLOOKUP(K1073,긍정기사R!B:C,2,0),"")</f>
        <v>P</v>
      </c>
    </row>
    <row r="1074" spans="1:12" ht="14.4" hidden="1" x14ac:dyDescent="0.3">
      <c r="A1074" s="2">
        <v>4533</v>
      </c>
      <c r="B1074" s="3" t="s">
        <v>4475</v>
      </c>
      <c r="C1074" s="3" t="s">
        <v>3422</v>
      </c>
      <c r="D1074" s="1" t="s">
        <v>1298</v>
      </c>
      <c r="E1074" s="1" t="s">
        <v>3423</v>
      </c>
      <c r="F1074" s="1" t="s">
        <v>3424</v>
      </c>
      <c r="G1074" s="4" t="s">
        <v>3425</v>
      </c>
      <c r="H1074" s="1" t="s">
        <v>15</v>
      </c>
      <c r="I1074" s="1" t="s">
        <v>2565</v>
      </c>
      <c r="J1074" s="1">
        <v>1</v>
      </c>
      <c r="K1074">
        <v>668</v>
      </c>
      <c r="L1074" t="str">
        <f>IFERROR(VLOOKUP(K1074,긍정기사R!B:C,2,0),"")</f>
        <v/>
      </c>
    </row>
    <row r="1075" spans="1:12" ht="14.4" hidden="1" x14ac:dyDescent="0.3">
      <c r="A1075" s="2">
        <v>4581</v>
      </c>
      <c r="B1075" s="3" t="s">
        <v>4475</v>
      </c>
      <c r="C1075" s="3" t="s">
        <v>3434</v>
      </c>
      <c r="D1075" s="1" t="s">
        <v>242</v>
      </c>
      <c r="E1075" s="1" t="s">
        <v>3435</v>
      </c>
      <c r="F1075" s="1" t="s">
        <v>3436</v>
      </c>
      <c r="G1075" s="4" t="s">
        <v>3437</v>
      </c>
      <c r="H1075" s="1" t="s">
        <v>15</v>
      </c>
      <c r="I1075" s="1" t="s">
        <v>2565</v>
      </c>
      <c r="J1075" s="1">
        <v>1</v>
      </c>
      <c r="K1075">
        <v>669</v>
      </c>
      <c r="L1075" t="str">
        <f>IFERROR(VLOOKUP(K1075,긍정기사R!B:C,2,0),"")</f>
        <v/>
      </c>
    </row>
    <row r="1076" spans="1:12" ht="14.4" hidden="1" x14ac:dyDescent="0.3">
      <c r="A1076" s="2">
        <v>4619</v>
      </c>
      <c r="B1076" s="3" t="s">
        <v>4475</v>
      </c>
      <c r="C1076" s="3" t="s">
        <v>3441</v>
      </c>
      <c r="D1076" s="1" t="s">
        <v>242</v>
      </c>
      <c r="E1076" s="1" t="s">
        <v>3442</v>
      </c>
      <c r="F1076" s="1" t="s">
        <v>3443</v>
      </c>
      <c r="G1076" s="4" t="s">
        <v>3444</v>
      </c>
      <c r="H1076" s="1" t="s">
        <v>15</v>
      </c>
      <c r="I1076" s="1" t="s">
        <v>2565</v>
      </c>
      <c r="J1076" s="1">
        <v>1</v>
      </c>
      <c r="K1076">
        <v>670</v>
      </c>
      <c r="L1076" t="str">
        <f>IFERROR(VLOOKUP(K1076,긍정기사R!B:C,2,0),"")</f>
        <v/>
      </c>
    </row>
    <row r="1077" spans="1:12" ht="14.4" hidden="1" x14ac:dyDescent="0.3">
      <c r="A1077" s="2">
        <v>4685</v>
      </c>
      <c r="B1077" s="3" t="s">
        <v>4475</v>
      </c>
      <c r="C1077" s="3" t="s">
        <v>3445</v>
      </c>
      <c r="D1077" s="1" t="s">
        <v>1298</v>
      </c>
      <c r="E1077" s="1" t="s">
        <v>3446</v>
      </c>
      <c r="F1077" s="1" t="s">
        <v>3447</v>
      </c>
      <c r="G1077" s="4" t="s">
        <v>3448</v>
      </c>
      <c r="H1077" s="1" t="s">
        <v>15</v>
      </c>
      <c r="I1077" s="1" t="s">
        <v>2565</v>
      </c>
      <c r="J1077" s="1">
        <v>1</v>
      </c>
      <c r="K1077">
        <v>671</v>
      </c>
      <c r="L1077" t="str">
        <f>IFERROR(VLOOKUP(K1077,긍정기사R!B:C,2,0),"")</f>
        <v/>
      </c>
    </row>
    <row r="1078" spans="1:12" ht="14.4" x14ac:dyDescent="0.3">
      <c r="A1078" s="2">
        <v>4718</v>
      </c>
      <c r="B1078" s="3" t="s">
        <v>4475</v>
      </c>
      <c r="C1078" s="3" t="s">
        <v>3449</v>
      </c>
      <c r="D1078" s="1" t="s">
        <v>1298</v>
      </c>
      <c r="E1078" s="1" t="s">
        <v>3450</v>
      </c>
      <c r="F1078" s="1" t="s">
        <v>1450</v>
      </c>
      <c r="G1078" s="4" t="s">
        <v>3451</v>
      </c>
      <c r="H1078" s="1" t="s">
        <v>15</v>
      </c>
      <c r="I1078" s="1" t="s">
        <v>2565</v>
      </c>
      <c r="J1078" s="1">
        <v>1</v>
      </c>
      <c r="K1078">
        <v>672</v>
      </c>
      <c r="L1078" t="str">
        <f>IFERROR(VLOOKUP(K1078,긍정기사R!B:C,2,0),"")</f>
        <v>P</v>
      </c>
    </row>
    <row r="1079" spans="1:12" ht="14.4" x14ac:dyDescent="0.3">
      <c r="A1079" s="2">
        <v>4785</v>
      </c>
      <c r="B1079" s="3" t="s">
        <v>4475</v>
      </c>
      <c r="C1079" s="3" t="s">
        <v>3455</v>
      </c>
      <c r="D1079" s="1" t="s">
        <v>1298</v>
      </c>
      <c r="E1079" s="1" t="s">
        <v>3456</v>
      </c>
      <c r="F1079" s="1" t="s">
        <v>3457</v>
      </c>
      <c r="G1079" s="4" t="s">
        <v>3458</v>
      </c>
      <c r="H1079" s="1" t="s">
        <v>15</v>
      </c>
      <c r="I1079" s="1" t="s">
        <v>2565</v>
      </c>
      <c r="J1079" s="1">
        <v>1</v>
      </c>
      <c r="K1079">
        <v>673</v>
      </c>
      <c r="L1079" t="str">
        <f>IFERROR(VLOOKUP(K1079,긍정기사R!B:C,2,0),"")</f>
        <v>P</v>
      </c>
    </row>
    <row r="1080" spans="1:12" ht="14.4" x14ac:dyDescent="0.3">
      <c r="A1080" s="2">
        <v>4843</v>
      </c>
      <c r="B1080" s="3" t="s">
        <v>4475</v>
      </c>
      <c r="C1080" s="3" t="s">
        <v>3459</v>
      </c>
      <c r="D1080" s="1" t="s">
        <v>1298</v>
      </c>
      <c r="E1080" s="1" t="s">
        <v>3460</v>
      </c>
      <c r="F1080" s="1" t="s">
        <v>3461</v>
      </c>
      <c r="G1080" s="4" t="s">
        <v>3462</v>
      </c>
      <c r="H1080" s="1" t="s">
        <v>15</v>
      </c>
      <c r="I1080" s="1" t="s">
        <v>2565</v>
      </c>
      <c r="J1080" s="1">
        <v>1</v>
      </c>
      <c r="K1080">
        <v>674</v>
      </c>
      <c r="L1080" t="str">
        <f>IFERROR(VLOOKUP(K1080,긍정기사R!B:C,2,0),"")</f>
        <v>P</v>
      </c>
    </row>
    <row r="1081" spans="1:12" ht="14.4" x14ac:dyDescent="0.3">
      <c r="A1081" s="2">
        <v>4937</v>
      </c>
      <c r="B1081" s="3" t="s">
        <v>4475</v>
      </c>
      <c r="C1081" s="3" t="s">
        <v>3467</v>
      </c>
      <c r="D1081" s="1" t="s">
        <v>1298</v>
      </c>
      <c r="E1081" s="1" t="s">
        <v>3468</v>
      </c>
      <c r="F1081" s="1" t="s">
        <v>3469</v>
      </c>
      <c r="G1081" s="4" t="s">
        <v>3470</v>
      </c>
      <c r="H1081" s="1" t="s">
        <v>15</v>
      </c>
      <c r="I1081" s="1" t="s">
        <v>2565</v>
      </c>
      <c r="J1081" s="1">
        <v>1</v>
      </c>
      <c r="K1081">
        <v>675</v>
      </c>
      <c r="L1081" t="str">
        <f>IFERROR(VLOOKUP(K1081,긍정기사R!B:C,2,0),"")</f>
        <v>P</v>
      </c>
    </row>
    <row r="1082" spans="1:12" ht="14.4" hidden="1" x14ac:dyDescent="0.3">
      <c r="A1082" s="2">
        <v>5035</v>
      </c>
      <c r="B1082" s="3" t="s">
        <v>4475</v>
      </c>
      <c r="C1082" s="3" t="s">
        <v>3475</v>
      </c>
      <c r="D1082" s="1" t="s">
        <v>1298</v>
      </c>
      <c r="E1082" s="1" t="s">
        <v>3476</v>
      </c>
      <c r="F1082" s="1" t="s">
        <v>3477</v>
      </c>
      <c r="G1082" s="4" t="s">
        <v>3478</v>
      </c>
      <c r="H1082" s="1" t="s">
        <v>15</v>
      </c>
      <c r="I1082" s="1" t="s">
        <v>2565</v>
      </c>
      <c r="J1082" s="1">
        <v>1</v>
      </c>
      <c r="K1082">
        <v>676</v>
      </c>
      <c r="L1082" t="str">
        <f>IFERROR(VLOOKUP(K1082,긍정기사R!B:C,2,0),"")</f>
        <v/>
      </c>
    </row>
    <row r="1083" spans="1:12" ht="14.4" x14ac:dyDescent="0.3">
      <c r="A1083" s="2">
        <v>5039</v>
      </c>
      <c r="B1083" s="3" t="s">
        <v>4475</v>
      </c>
      <c r="C1083" s="3" t="s">
        <v>3479</v>
      </c>
      <c r="D1083" s="1" t="s">
        <v>1298</v>
      </c>
      <c r="E1083" s="1" t="s">
        <v>3480</v>
      </c>
      <c r="F1083" s="1" t="s">
        <v>3481</v>
      </c>
      <c r="G1083" s="4" t="s">
        <v>3482</v>
      </c>
      <c r="H1083" s="1" t="s">
        <v>15</v>
      </c>
      <c r="I1083" s="1" t="s">
        <v>2565</v>
      </c>
      <c r="J1083" s="1">
        <v>1</v>
      </c>
      <c r="K1083">
        <v>677</v>
      </c>
      <c r="L1083" t="str">
        <f>IFERROR(VLOOKUP(K1083,긍정기사R!B:C,2,0),"")</f>
        <v>P</v>
      </c>
    </row>
    <row r="1084" spans="1:12" ht="14.4" hidden="1" x14ac:dyDescent="0.3">
      <c r="A1084" s="2">
        <v>5051</v>
      </c>
      <c r="B1084" s="3" t="s">
        <v>4475</v>
      </c>
      <c r="C1084" s="3" t="s">
        <v>3483</v>
      </c>
      <c r="D1084" s="1" t="s">
        <v>1298</v>
      </c>
      <c r="E1084" s="1" t="s">
        <v>3484</v>
      </c>
      <c r="F1084" s="1" t="s">
        <v>3485</v>
      </c>
      <c r="G1084" s="4" t="s">
        <v>3486</v>
      </c>
      <c r="H1084" s="1" t="s">
        <v>15</v>
      </c>
      <c r="I1084" s="1" t="s">
        <v>2565</v>
      </c>
      <c r="J1084" s="1">
        <v>1</v>
      </c>
      <c r="K1084">
        <v>678</v>
      </c>
      <c r="L1084" t="str">
        <f>IFERROR(VLOOKUP(K1084,긍정기사R!B:C,2,0),"")</f>
        <v/>
      </c>
    </row>
    <row r="1085" spans="1:12" ht="14.4" x14ac:dyDescent="0.3">
      <c r="A1085" s="2">
        <v>5125</v>
      </c>
      <c r="B1085" s="3" t="s">
        <v>4475</v>
      </c>
      <c r="C1085" s="3" t="s">
        <v>3487</v>
      </c>
      <c r="D1085" s="1" t="s">
        <v>1298</v>
      </c>
      <c r="E1085" s="1" t="s">
        <v>3488</v>
      </c>
      <c r="F1085" s="1" t="s">
        <v>3489</v>
      </c>
      <c r="G1085" s="4" t="s">
        <v>3490</v>
      </c>
      <c r="H1085" s="1" t="s">
        <v>15</v>
      </c>
      <c r="I1085" s="1" t="s">
        <v>2565</v>
      </c>
      <c r="J1085" s="1">
        <v>1</v>
      </c>
      <c r="K1085">
        <v>679</v>
      </c>
      <c r="L1085" t="str">
        <f>IFERROR(VLOOKUP(K1085,긍정기사R!B:C,2,0),"")</f>
        <v>P</v>
      </c>
    </row>
    <row r="1086" spans="1:12" ht="14.4" hidden="1" x14ac:dyDescent="0.3">
      <c r="A1086" s="2">
        <v>5135</v>
      </c>
      <c r="B1086" s="3" t="s">
        <v>4475</v>
      </c>
      <c r="C1086" s="3" t="s">
        <v>3491</v>
      </c>
      <c r="D1086" s="1" t="s">
        <v>1298</v>
      </c>
      <c r="E1086" s="1" t="s">
        <v>3492</v>
      </c>
      <c r="F1086" s="1" t="s">
        <v>3493</v>
      </c>
      <c r="G1086" s="4" t="s">
        <v>3494</v>
      </c>
      <c r="H1086" s="1" t="s">
        <v>15</v>
      </c>
      <c r="I1086" s="1" t="s">
        <v>2565</v>
      </c>
      <c r="J1086" s="1">
        <v>1</v>
      </c>
      <c r="K1086">
        <v>680</v>
      </c>
      <c r="L1086" t="str">
        <f>IFERROR(VLOOKUP(K1086,긍정기사R!B:C,2,0),"")</f>
        <v/>
      </c>
    </row>
    <row r="1087" spans="1:12" ht="14.4" hidden="1" x14ac:dyDescent="0.3">
      <c r="A1087" s="2">
        <v>5166</v>
      </c>
      <c r="B1087" s="3" t="s">
        <v>4475</v>
      </c>
      <c r="C1087" s="3" t="s">
        <v>1962</v>
      </c>
      <c r="D1087" s="1" t="s">
        <v>1298</v>
      </c>
      <c r="E1087" s="1" t="s">
        <v>3495</v>
      </c>
      <c r="F1087" s="1" t="s">
        <v>3496</v>
      </c>
      <c r="G1087" s="4" t="s">
        <v>3497</v>
      </c>
      <c r="H1087" s="1" t="s">
        <v>15</v>
      </c>
      <c r="I1087" s="1" t="s">
        <v>2565</v>
      </c>
      <c r="J1087" s="1">
        <v>1</v>
      </c>
      <c r="K1087">
        <v>681</v>
      </c>
      <c r="L1087" t="str">
        <f>IFERROR(VLOOKUP(K1087,긍정기사R!B:C,2,0),"")</f>
        <v/>
      </c>
    </row>
    <row r="1088" spans="1:12" ht="14.4" hidden="1" x14ac:dyDescent="0.3">
      <c r="A1088" s="2">
        <v>5179</v>
      </c>
      <c r="B1088" s="3" t="s">
        <v>4475</v>
      </c>
      <c r="C1088" s="3" t="s">
        <v>3498</v>
      </c>
      <c r="D1088" s="1" t="s">
        <v>1298</v>
      </c>
      <c r="E1088" s="1" t="s">
        <v>3499</v>
      </c>
      <c r="F1088" s="1" t="s">
        <v>3500</v>
      </c>
      <c r="G1088" s="4" t="s">
        <v>3501</v>
      </c>
      <c r="H1088" s="1" t="s">
        <v>15</v>
      </c>
      <c r="I1088" s="1" t="s">
        <v>2565</v>
      </c>
      <c r="J1088" s="1">
        <v>1</v>
      </c>
      <c r="K1088">
        <v>682</v>
      </c>
      <c r="L1088" t="str">
        <f>IFERROR(VLOOKUP(K1088,긍정기사R!B:C,2,0),"")</f>
        <v/>
      </c>
    </row>
    <row r="1089" spans="1:12" ht="14.4" hidden="1" x14ac:dyDescent="0.3">
      <c r="A1089" s="2">
        <v>5207</v>
      </c>
      <c r="B1089" s="3" t="s">
        <v>4475</v>
      </c>
      <c r="C1089" s="3" t="s">
        <v>3502</v>
      </c>
      <c r="D1089" s="1" t="s">
        <v>1298</v>
      </c>
      <c r="E1089" s="1" t="s">
        <v>3503</v>
      </c>
      <c r="F1089" s="1" t="s">
        <v>3504</v>
      </c>
      <c r="G1089" s="4" t="s">
        <v>3505</v>
      </c>
      <c r="H1089" s="1" t="s">
        <v>15</v>
      </c>
      <c r="I1089" s="1" t="s">
        <v>2565</v>
      </c>
      <c r="J1089" s="1">
        <v>1</v>
      </c>
      <c r="K1089">
        <v>683</v>
      </c>
      <c r="L1089" t="str">
        <f>IFERROR(VLOOKUP(K1089,긍정기사R!B:C,2,0),"")</f>
        <v/>
      </c>
    </row>
    <row r="1090" spans="1:12" ht="14.4" hidden="1" x14ac:dyDescent="0.3">
      <c r="A1090" s="2">
        <v>5346</v>
      </c>
      <c r="B1090" s="3" t="s">
        <v>4475</v>
      </c>
      <c r="C1090" s="3" t="s">
        <v>3506</v>
      </c>
      <c r="D1090" s="1" t="s">
        <v>1298</v>
      </c>
      <c r="E1090" s="1" t="s">
        <v>3507</v>
      </c>
      <c r="F1090" s="1" t="s">
        <v>3508</v>
      </c>
      <c r="G1090" s="4" t="s">
        <v>3509</v>
      </c>
      <c r="H1090" s="1" t="s">
        <v>15</v>
      </c>
      <c r="I1090" s="1" t="s">
        <v>2565</v>
      </c>
      <c r="J1090" s="1">
        <v>1</v>
      </c>
      <c r="K1090">
        <v>684</v>
      </c>
      <c r="L1090" t="str">
        <f>IFERROR(VLOOKUP(K1090,긍정기사R!B:C,2,0),"")</f>
        <v/>
      </c>
    </row>
    <row r="1091" spans="1:12" ht="14.4" hidden="1" x14ac:dyDescent="0.3">
      <c r="A1091" s="2">
        <v>5401</v>
      </c>
      <c r="B1091" s="3" t="s">
        <v>4475</v>
      </c>
      <c r="C1091" s="3" t="s">
        <v>3510</v>
      </c>
      <c r="D1091" s="1" t="s">
        <v>1298</v>
      </c>
      <c r="E1091" s="1" t="s">
        <v>3511</v>
      </c>
      <c r="F1091" s="1" t="s">
        <v>3512</v>
      </c>
      <c r="G1091" s="4" t="s">
        <v>3513</v>
      </c>
      <c r="H1091" s="1" t="s">
        <v>15</v>
      </c>
      <c r="I1091" s="1" t="s">
        <v>2565</v>
      </c>
      <c r="J1091" s="1">
        <v>1</v>
      </c>
      <c r="K1091">
        <v>685</v>
      </c>
      <c r="L1091" t="str">
        <f>IFERROR(VLOOKUP(K1091,긍정기사R!B:C,2,0),"")</f>
        <v/>
      </c>
    </row>
    <row r="1092" spans="1:12" ht="14.4" x14ac:dyDescent="0.3">
      <c r="A1092" s="2">
        <v>5499</v>
      </c>
      <c r="B1092" s="3" t="s">
        <v>4475</v>
      </c>
      <c r="C1092" s="3" t="s">
        <v>3522</v>
      </c>
      <c r="D1092" s="1" t="s">
        <v>1298</v>
      </c>
      <c r="E1092" s="1" t="s">
        <v>3523</v>
      </c>
      <c r="F1092" s="1" t="s">
        <v>3524</v>
      </c>
      <c r="G1092" s="4" t="s">
        <v>3525</v>
      </c>
      <c r="H1092" s="1" t="s">
        <v>15</v>
      </c>
      <c r="I1092" s="1" t="s">
        <v>2565</v>
      </c>
      <c r="J1092" s="1">
        <v>1</v>
      </c>
      <c r="K1092">
        <v>686</v>
      </c>
      <c r="L1092" t="str">
        <f>IFERROR(VLOOKUP(K1092,긍정기사R!B:C,2,0),"")</f>
        <v>P</v>
      </c>
    </row>
    <row r="1093" spans="1:12" ht="14.4" hidden="1" x14ac:dyDescent="0.3">
      <c r="A1093" s="2">
        <v>5548</v>
      </c>
      <c r="B1093" s="3" t="s">
        <v>4475</v>
      </c>
      <c r="C1093" s="3" t="s">
        <v>3530</v>
      </c>
      <c r="D1093" s="1" t="s">
        <v>1298</v>
      </c>
      <c r="E1093" s="1" t="s">
        <v>3531</v>
      </c>
      <c r="F1093" s="1" t="s">
        <v>3532</v>
      </c>
      <c r="G1093" s="4" t="s">
        <v>3533</v>
      </c>
      <c r="H1093" s="1" t="s">
        <v>15</v>
      </c>
      <c r="I1093" s="1" t="s">
        <v>2565</v>
      </c>
      <c r="J1093" s="1">
        <v>1</v>
      </c>
      <c r="K1093">
        <v>687</v>
      </c>
      <c r="L1093" t="str">
        <f>IFERROR(VLOOKUP(K1093,긍정기사R!B:C,2,0),"")</f>
        <v/>
      </c>
    </row>
    <row r="1094" spans="1:12" ht="14.4" x14ac:dyDescent="0.3">
      <c r="A1094" s="2">
        <v>5693</v>
      </c>
      <c r="B1094" s="3" t="s">
        <v>4475</v>
      </c>
      <c r="C1094" s="3" t="s">
        <v>3534</v>
      </c>
      <c r="D1094" s="1" t="s">
        <v>1298</v>
      </c>
      <c r="E1094" s="1" t="s">
        <v>3535</v>
      </c>
      <c r="F1094" s="1" t="s">
        <v>3536</v>
      </c>
      <c r="G1094" s="4" t="s">
        <v>3537</v>
      </c>
      <c r="H1094" s="1" t="s">
        <v>15</v>
      </c>
      <c r="I1094" s="1" t="s">
        <v>2565</v>
      </c>
      <c r="J1094" s="1">
        <v>1</v>
      </c>
      <c r="K1094">
        <v>688</v>
      </c>
      <c r="L1094" t="str">
        <f>IFERROR(VLOOKUP(K1094,긍정기사R!B:C,2,0),"")</f>
        <v>P</v>
      </c>
    </row>
    <row r="1095" spans="1:12" ht="14.4" x14ac:dyDescent="0.3">
      <c r="A1095" s="2">
        <v>5712</v>
      </c>
      <c r="B1095" s="3" t="s">
        <v>4475</v>
      </c>
      <c r="C1095" s="3" t="s">
        <v>3538</v>
      </c>
      <c r="D1095" s="1" t="s">
        <v>1298</v>
      </c>
      <c r="E1095" s="1" t="s">
        <v>3539</v>
      </c>
      <c r="F1095" s="1" t="s">
        <v>3540</v>
      </c>
      <c r="G1095" s="4" t="s">
        <v>3541</v>
      </c>
      <c r="H1095" s="1" t="s">
        <v>15</v>
      </c>
      <c r="I1095" s="1" t="s">
        <v>2565</v>
      </c>
      <c r="J1095" s="1">
        <v>1</v>
      </c>
      <c r="K1095">
        <v>689</v>
      </c>
      <c r="L1095" t="str">
        <f>IFERROR(VLOOKUP(K1095,긍정기사R!B:C,2,0),"")</f>
        <v>P</v>
      </c>
    </row>
    <row r="1096" spans="1:12" ht="14.4" hidden="1" x14ac:dyDescent="0.3">
      <c r="A1096" s="2">
        <v>5752</v>
      </c>
      <c r="B1096" s="3" t="s">
        <v>4475</v>
      </c>
      <c r="C1096" s="3" t="s">
        <v>3542</v>
      </c>
      <c r="D1096" s="1" t="s">
        <v>1298</v>
      </c>
      <c r="E1096" s="1" t="s">
        <v>3543</v>
      </c>
      <c r="F1096" s="1" t="s">
        <v>3544</v>
      </c>
      <c r="G1096" s="4" t="s">
        <v>3545</v>
      </c>
      <c r="H1096" s="1" t="s">
        <v>15</v>
      </c>
      <c r="I1096" s="1" t="s">
        <v>2565</v>
      </c>
      <c r="J1096" s="1">
        <v>1</v>
      </c>
      <c r="K1096">
        <v>690</v>
      </c>
      <c r="L1096" t="str">
        <f>IFERROR(VLOOKUP(K1096,긍정기사R!B:C,2,0),"")</f>
        <v/>
      </c>
    </row>
    <row r="1097" spans="1:12" ht="14.4" x14ac:dyDescent="0.3">
      <c r="A1097" s="2">
        <v>5787</v>
      </c>
      <c r="B1097" s="3" t="s">
        <v>4475</v>
      </c>
      <c r="C1097" s="3" t="s">
        <v>3546</v>
      </c>
      <c r="D1097" s="1" t="s">
        <v>1298</v>
      </c>
      <c r="E1097" s="1" t="s">
        <v>3547</v>
      </c>
      <c r="F1097" s="1" t="s">
        <v>3548</v>
      </c>
      <c r="G1097" s="4" t="s">
        <v>3549</v>
      </c>
      <c r="H1097" s="1" t="s">
        <v>15</v>
      </c>
      <c r="I1097" s="1" t="s">
        <v>2565</v>
      </c>
      <c r="J1097" s="1">
        <v>1</v>
      </c>
      <c r="K1097">
        <v>691</v>
      </c>
      <c r="L1097" t="str">
        <f>IFERROR(VLOOKUP(K1097,긍정기사R!B:C,2,0),"")</f>
        <v>P</v>
      </c>
    </row>
    <row r="1098" spans="1:12" ht="14.4" x14ac:dyDescent="0.3">
      <c r="A1098" s="2">
        <v>5803</v>
      </c>
      <c r="B1098" s="3" t="s">
        <v>4475</v>
      </c>
      <c r="C1098" s="3" t="s">
        <v>386</v>
      </c>
      <c r="D1098" s="1" t="s">
        <v>1298</v>
      </c>
      <c r="E1098" s="1" t="s">
        <v>3550</v>
      </c>
      <c r="F1098" s="1" t="s">
        <v>3551</v>
      </c>
      <c r="G1098" s="4" t="s">
        <v>3552</v>
      </c>
      <c r="H1098" s="1" t="s">
        <v>15</v>
      </c>
      <c r="I1098" s="1" t="s">
        <v>2565</v>
      </c>
      <c r="J1098" s="1">
        <v>1</v>
      </c>
      <c r="K1098">
        <v>692</v>
      </c>
      <c r="L1098" t="str">
        <f>IFERROR(VLOOKUP(K1098,긍정기사R!B:C,2,0),"")</f>
        <v>P</v>
      </c>
    </row>
    <row r="1099" spans="1:12" ht="14.4" x14ac:dyDescent="0.3">
      <c r="A1099" s="2">
        <v>5837</v>
      </c>
      <c r="B1099" s="3" t="s">
        <v>4475</v>
      </c>
      <c r="C1099" s="3" t="s">
        <v>3553</v>
      </c>
      <c r="D1099" s="1" t="s">
        <v>1298</v>
      </c>
      <c r="E1099" s="1" t="s">
        <v>3554</v>
      </c>
      <c r="F1099" s="1" t="s">
        <v>3555</v>
      </c>
      <c r="G1099" s="4" t="s">
        <v>3556</v>
      </c>
      <c r="H1099" s="1" t="s">
        <v>15</v>
      </c>
      <c r="I1099" s="1" t="s">
        <v>2565</v>
      </c>
      <c r="J1099" s="1">
        <v>1</v>
      </c>
      <c r="K1099">
        <v>693</v>
      </c>
      <c r="L1099" t="str">
        <f>IFERROR(VLOOKUP(K1099,긍정기사R!B:C,2,0),"")</f>
        <v>P</v>
      </c>
    </row>
    <row r="1100" spans="1:12" ht="14.4" hidden="1" x14ac:dyDescent="0.3">
      <c r="A1100" s="2">
        <v>5838</v>
      </c>
      <c r="B1100" s="3" t="s">
        <v>4475</v>
      </c>
      <c r="C1100" s="3" t="s">
        <v>3557</v>
      </c>
      <c r="D1100" s="1" t="s">
        <v>1298</v>
      </c>
      <c r="E1100" s="1" t="s">
        <v>3558</v>
      </c>
      <c r="F1100" s="1" t="s">
        <v>3559</v>
      </c>
      <c r="G1100" s="4" t="s">
        <v>3560</v>
      </c>
      <c r="H1100" s="1" t="s">
        <v>15</v>
      </c>
      <c r="I1100" s="1" t="s">
        <v>2565</v>
      </c>
      <c r="J1100" s="1">
        <v>1</v>
      </c>
      <c r="K1100">
        <v>694</v>
      </c>
      <c r="L1100" t="str">
        <f>IFERROR(VLOOKUP(K1100,긍정기사R!B:C,2,0),"")</f>
        <v/>
      </c>
    </row>
    <row r="1101" spans="1:12" ht="14.4" hidden="1" x14ac:dyDescent="0.3">
      <c r="A1101" s="2">
        <v>5845</v>
      </c>
      <c r="B1101" s="3" t="s">
        <v>4475</v>
      </c>
      <c r="C1101" s="3" t="s">
        <v>3561</v>
      </c>
      <c r="D1101" s="1" t="s">
        <v>1298</v>
      </c>
      <c r="E1101" s="1" t="s">
        <v>3562</v>
      </c>
      <c r="F1101" s="1" t="s">
        <v>3563</v>
      </c>
      <c r="G1101" s="4" t="s">
        <v>3564</v>
      </c>
      <c r="H1101" s="1" t="s">
        <v>15</v>
      </c>
      <c r="I1101" s="1" t="s">
        <v>2565</v>
      </c>
      <c r="J1101" s="1">
        <v>1</v>
      </c>
      <c r="K1101">
        <v>695</v>
      </c>
      <c r="L1101" t="str">
        <f>IFERROR(VLOOKUP(K1101,긍정기사R!B:C,2,0),"")</f>
        <v/>
      </c>
    </row>
    <row r="1102" spans="1:12" ht="14.4" hidden="1" x14ac:dyDescent="0.3">
      <c r="A1102" s="2">
        <v>5934</v>
      </c>
      <c r="B1102" s="3" t="s">
        <v>4475</v>
      </c>
      <c r="C1102" s="3" t="s">
        <v>3569</v>
      </c>
      <c r="D1102" s="1" t="s">
        <v>1298</v>
      </c>
      <c r="E1102" s="1" t="s">
        <v>3570</v>
      </c>
      <c r="F1102" s="1" t="s">
        <v>3571</v>
      </c>
      <c r="G1102" s="4" t="s">
        <v>3572</v>
      </c>
      <c r="H1102" s="1" t="s">
        <v>15</v>
      </c>
      <c r="I1102" s="1" t="s">
        <v>2565</v>
      </c>
      <c r="J1102" s="1">
        <v>1</v>
      </c>
      <c r="K1102">
        <v>696</v>
      </c>
      <c r="L1102" t="str">
        <f>IFERROR(VLOOKUP(K1102,긍정기사R!B:C,2,0),"")</f>
        <v/>
      </c>
    </row>
    <row r="1103" spans="1:12" ht="14.4" hidden="1" x14ac:dyDescent="0.3">
      <c r="A1103" s="2">
        <v>5951</v>
      </c>
      <c r="B1103" s="3" t="s">
        <v>4475</v>
      </c>
      <c r="C1103" s="3" t="s">
        <v>3577</v>
      </c>
      <c r="D1103" s="1" t="s">
        <v>1298</v>
      </c>
      <c r="E1103" s="1" t="s">
        <v>3578</v>
      </c>
      <c r="F1103" s="1" t="s">
        <v>3579</v>
      </c>
      <c r="G1103" s="4" t="s">
        <v>3580</v>
      </c>
      <c r="H1103" s="1" t="s">
        <v>15</v>
      </c>
      <c r="I1103" s="1" t="s">
        <v>2565</v>
      </c>
      <c r="J1103" s="1">
        <v>1</v>
      </c>
      <c r="K1103">
        <v>697</v>
      </c>
      <c r="L1103" t="str">
        <f>IFERROR(VLOOKUP(K1103,긍정기사R!B:C,2,0),"")</f>
        <v/>
      </c>
    </row>
    <row r="1104" spans="1:12" ht="14.4" hidden="1" x14ac:dyDescent="0.3">
      <c r="A1104" s="2">
        <v>5953</v>
      </c>
      <c r="B1104" s="3" t="s">
        <v>4475</v>
      </c>
      <c r="C1104" s="3" t="s">
        <v>3581</v>
      </c>
      <c r="D1104" s="1" t="s">
        <v>1298</v>
      </c>
      <c r="E1104" s="1" t="s">
        <v>3582</v>
      </c>
      <c r="F1104" s="1" t="s">
        <v>3583</v>
      </c>
      <c r="G1104" s="4" t="s">
        <v>3584</v>
      </c>
      <c r="H1104" s="1" t="s">
        <v>15</v>
      </c>
      <c r="I1104" s="1" t="s">
        <v>2565</v>
      </c>
      <c r="J1104" s="1">
        <v>1</v>
      </c>
      <c r="K1104">
        <v>698</v>
      </c>
      <c r="L1104" t="str">
        <f>IFERROR(VLOOKUP(K1104,긍정기사R!B:C,2,0),"")</f>
        <v/>
      </c>
    </row>
    <row r="1105" spans="1:12" ht="14.4" hidden="1" x14ac:dyDescent="0.3">
      <c r="A1105" s="2">
        <v>6036</v>
      </c>
      <c r="B1105" s="3" t="s">
        <v>4475</v>
      </c>
      <c r="C1105" s="3" t="s">
        <v>3593</v>
      </c>
      <c r="D1105" s="1" t="s">
        <v>1298</v>
      </c>
      <c r="E1105" s="1" t="s">
        <v>3594</v>
      </c>
      <c r="F1105" s="1" t="s">
        <v>3595</v>
      </c>
      <c r="G1105" s="4" t="s">
        <v>3596</v>
      </c>
      <c r="H1105" s="1" t="s">
        <v>15</v>
      </c>
      <c r="I1105" s="1" t="s">
        <v>2565</v>
      </c>
      <c r="J1105" s="1">
        <v>1</v>
      </c>
      <c r="K1105">
        <v>699</v>
      </c>
      <c r="L1105" t="str">
        <f>IFERROR(VLOOKUP(K1105,긍정기사R!B:C,2,0),"")</f>
        <v/>
      </c>
    </row>
    <row r="1106" spans="1:12" ht="14.4" hidden="1" x14ac:dyDescent="0.3">
      <c r="A1106" s="2">
        <v>6037</v>
      </c>
      <c r="B1106" s="3" t="s">
        <v>4475</v>
      </c>
      <c r="C1106" s="3" t="s">
        <v>3597</v>
      </c>
      <c r="D1106" s="1" t="s">
        <v>1298</v>
      </c>
      <c r="E1106" s="1" t="s">
        <v>3598</v>
      </c>
      <c r="F1106" s="1" t="s">
        <v>3599</v>
      </c>
      <c r="G1106" s="4" t="s">
        <v>3600</v>
      </c>
      <c r="H1106" s="1" t="s">
        <v>15</v>
      </c>
      <c r="I1106" s="1" t="s">
        <v>2565</v>
      </c>
      <c r="J1106" s="1">
        <v>1</v>
      </c>
      <c r="K1106">
        <v>700</v>
      </c>
      <c r="L1106" t="str">
        <f>IFERROR(VLOOKUP(K1106,긍정기사R!B:C,2,0),"")</f>
        <v/>
      </c>
    </row>
    <row r="1107" spans="1:12" ht="14.4" hidden="1" x14ac:dyDescent="0.3">
      <c r="A1107" s="2">
        <v>6057</v>
      </c>
      <c r="B1107" s="3" t="s">
        <v>4475</v>
      </c>
      <c r="C1107" s="3" t="s">
        <v>3601</v>
      </c>
      <c r="D1107" s="1" t="s">
        <v>1298</v>
      </c>
      <c r="E1107" s="1" t="s">
        <v>3602</v>
      </c>
      <c r="F1107" s="1" t="s">
        <v>3603</v>
      </c>
      <c r="G1107" s="4" t="s">
        <v>3604</v>
      </c>
      <c r="H1107" s="1" t="s">
        <v>15</v>
      </c>
      <c r="I1107" s="1" t="s">
        <v>2565</v>
      </c>
      <c r="J1107" s="1">
        <v>1</v>
      </c>
      <c r="K1107">
        <v>701</v>
      </c>
      <c r="L1107" t="str">
        <f>IFERROR(VLOOKUP(K1107,긍정기사R!B:C,2,0),"")</f>
        <v/>
      </c>
    </row>
    <row r="1108" spans="1:12" ht="14.4" hidden="1" x14ac:dyDescent="0.3">
      <c r="A1108" s="2">
        <v>6072</v>
      </c>
      <c r="B1108" s="3" t="s">
        <v>4475</v>
      </c>
      <c r="C1108" s="3" t="s">
        <v>3605</v>
      </c>
      <c r="D1108" s="1" t="s">
        <v>1298</v>
      </c>
      <c r="E1108" s="1" t="s">
        <v>3606</v>
      </c>
      <c r="F1108" s="1" t="s">
        <v>3607</v>
      </c>
      <c r="G1108" s="4" t="s">
        <v>3608</v>
      </c>
      <c r="H1108" s="1" t="s">
        <v>15</v>
      </c>
      <c r="I1108" s="1" t="s">
        <v>2565</v>
      </c>
      <c r="J1108" s="1">
        <v>1</v>
      </c>
      <c r="K1108">
        <v>702</v>
      </c>
      <c r="L1108" t="str">
        <f>IFERROR(VLOOKUP(K1108,긍정기사R!B:C,2,0),"")</f>
        <v/>
      </c>
    </row>
    <row r="1109" spans="1:12" ht="14.4" hidden="1" x14ac:dyDescent="0.3">
      <c r="A1109" s="2">
        <v>6080</v>
      </c>
      <c r="B1109" s="3" t="s">
        <v>4475</v>
      </c>
      <c r="C1109" s="3" t="s">
        <v>3609</v>
      </c>
      <c r="D1109" s="1" t="s">
        <v>1298</v>
      </c>
      <c r="E1109" s="1" t="s">
        <v>3610</v>
      </c>
      <c r="F1109" s="1" t="s">
        <v>3611</v>
      </c>
      <c r="G1109" s="4" t="s">
        <v>3612</v>
      </c>
      <c r="H1109" s="1" t="s">
        <v>15</v>
      </c>
      <c r="I1109" s="1" t="s">
        <v>2565</v>
      </c>
      <c r="J1109" s="1">
        <v>1</v>
      </c>
      <c r="K1109">
        <v>703</v>
      </c>
      <c r="L1109" t="str">
        <f>IFERROR(VLOOKUP(K1109,긍정기사R!B:C,2,0),"")</f>
        <v/>
      </c>
    </row>
    <row r="1110" spans="1:12" ht="14.4" x14ac:dyDescent="0.3">
      <c r="A1110" s="2">
        <v>6166</v>
      </c>
      <c r="B1110" s="3" t="s">
        <v>4475</v>
      </c>
      <c r="C1110" s="3" t="s">
        <v>426</v>
      </c>
      <c r="D1110" s="1" t="s">
        <v>1298</v>
      </c>
      <c r="E1110" s="1" t="s">
        <v>3621</v>
      </c>
      <c r="F1110" s="1" t="s">
        <v>3622</v>
      </c>
      <c r="G1110" s="4" t="s">
        <v>3623</v>
      </c>
      <c r="H1110" s="1" t="s">
        <v>15</v>
      </c>
      <c r="I1110" s="1" t="s">
        <v>2565</v>
      </c>
      <c r="J1110" s="1">
        <v>1</v>
      </c>
      <c r="K1110">
        <v>704</v>
      </c>
      <c r="L1110" t="str">
        <f>IFERROR(VLOOKUP(K1110,긍정기사R!B:C,2,0),"")</f>
        <v>P</v>
      </c>
    </row>
    <row r="1111" spans="1:12" ht="14.4" hidden="1" x14ac:dyDescent="0.3">
      <c r="A1111" s="2">
        <v>6189</v>
      </c>
      <c r="B1111" s="3" t="s">
        <v>4475</v>
      </c>
      <c r="C1111" s="3" t="s">
        <v>3624</v>
      </c>
      <c r="D1111" s="1" t="s">
        <v>1298</v>
      </c>
      <c r="E1111" s="1" t="s">
        <v>3625</v>
      </c>
      <c r="F1111" s="1" t="s">
        <v>3626</v>
      </c>
      <c r="G1111" s="4" t="s">
        <v>3627</v>
      </c>
      <c r="H1111" s="1" t="s">
        <v>15</v>
      </c>
      <c r="I1111" s="1" t="s">
        <v>2565</v>
      </c>
      <c r="J1111" s="1">
        <v>1</v>
      </c>
      <c r="K1111">
        <v>705</v>
      </c>
      <c r="L1111" t="str">
        <f>IFERROR(VLOOKUP(K1111,긍정기사R!B:C,2,0),"")</f>
        <v/>
      </c>
    </row>
    <row r="1112" spans="1:12" ht="14.4" hidden="1" x14ac:dyDescent="0.3">
      <c r="A1112" s="2">
        <v>6223</v>
      </c>
      <c r="B1112" s="3" t="s">
        <v>4475</v>
      </c>
      <c r="C1112" s="3" t="s">
        <v>3635</v>
      </c>
      <c r="D1112" s="1" t="s">
        <v>1298</v>
      </c>
      <c r="E1112" s="1" t="s">
        <v>3636</v>
      </c>
      <c r="F1112" s="1" t="s">
        <v>3637</v>
      </c>
      <c r="G1112" s="4" t="s">
        <v>3638</v>
      </c>
      <c r="H1112" s="1" t="s">
        <v>15</v>
      </c>
      <c r="I1112" s="1" t="s">
        <v>2565</v>
      </c>
      <c r="J1112" s="1">
        <v>1</v>
      </c>
      <c r="K1112">
        <v>706</v>
      </c>
      <c r="L1112" t="str">
        <f>IFERROR(VLOOKUP(K1112,긍정기사R!B:C,2,0),"")</f>
        <v/>
      </c>
    </row>
    <row r="1113" spans="1:12" ht="14.4" hidden="1" x14ac:dyDescent="0.3">
      <c r="A1113" s="2">
        <v>6247</v>
      </c>
      <c r="B1113" s="3" t="s">
        <v>4475</v>
      </c>
      <c r="C1113" s="3" t="s">
        <v>3642</v>
      </c>
      <c r="D1113" s="1" t="s">
        <v>1298</v>
      </c>
      <c r="E1113" s="1" t="s">
        <v>3643</v>
      </c>
      <c r="F1113" s="1" t="s">
        <v>3424</v>
      </c>
      <c r="G1113" s="4" t="s">
        <v>3644</v>
      </c>
      <c r="H1113" s="1" t="s">
        <v>15</v>
      </c>
      <c r="I1113" s="1" t="s">
        <v>2565</v>
      </c>
      <c r="J1113" s="1">
        <v>1</v>
      </c>
      <c r="K1113">
        <v>707</v>
      </c>
      <c r="L1113" t="str">
        <f>IFERROR(VLOOKUP(K1113,긍정기사R!B:C,2,0),"")</f>
        <v/>
      </c>
    </row>
    <row r="1114" spans="1:12" ht="14.4" x14ac:dyDescent="0.3">
      <c r="A1114" s="2">
        <v>6284</v>
      </c>
      <c r="B1114" s="3" t="s">
        <v>4475</v>
      </c>
      <c r="C1114" s="3" t="s">
        <v>3645</v>
      </c>
      <c r="D1114" s="1" t="s">
        <v>1298</v>
      </c>
      <c r="E1114" s="1" t="s">
        <v>3646</v>
      </c>
      <c r="F1114" s="1" t="s">
        <v>3647</v>
      </c>
      <c r="G1114" s="4" t="s">
        <v>3648</v>
      </c>
      <c r="H1114" s="1" t="s">
        <v>15</v>
      </c>
      <c r="I1114" s="1" t="s">
        <v>2565</v>
      </c>
      <c r="J1114" s="1">
        <v>1</v>
      </c>
      <c r="K1114">
        <v>708</v>
      </c>
      <c r="L1114" t="str">
        <f>IFERROR(VLOOKUP(K1114,긍정기사R!B:C,2,0),"")</f>
        <v>P</v>
      </c>
    </row>
    <row r="1115" spans="1:12" ht="14.4" hidden="1" x14ac:dyDescent="0.3">
      <c r="A1115" s="2">
        <v>6349</v>
      </c>
      <c r="B1115" s="3" t="s">
        <v>4475</v>
      </c>
      <c r="C1115" s="3" t="s">
        <v>3649</v>
      </c>
      <c r="D1115" s="1" t="s">
        <v>1298</v>
      </c>
      <c r="E1115" s="1" t="s">
        <v>3650</v>
      </c>
      <c r="F1115" s="1" t="s">
        <v>3651</v>
      </c>
      <c r="G1115" s="4" t="s">
        <v>3652</v>
      </c>
      <c r="H1115" s="1" t="s">
        <v>15</v>
      </c>
      <c r="I1115" s="1" t="s">
        <v>2565</v>
      </c>
      <c r="J1115" s="1">
        <v>1</v>
      </c>
      <c r="K1115">
        <v>709</v>
      </c>
      <c r="L1115" t="str">
        <f>IFERROR(VLOOKUP(K1115,긍정기사R!B:C,2,0),"")</f>
        <v/>
      </c>
    </row>
    <row r="1116" spans="1:12" ht="14.4" hidden="1" x14ac:dyDescent="0.3">
      <c r="A1116" s="2">
        <v>6352</v>
      </c>
      <c r="B1116" s="3" t="s">
        <v>4475</v>
      </c>
      <c r="C1116" s="3" t="s">
        <v>3653</v>
      </c>
      <c r="D1116" s="1" t="s">
        <v>1298</v>
      </c>
      <c r="E1116" s="1" t="s">
        <v>3654</v>
      </c>
      <c r="F1116" s="1" t="s">
        <v>3655</v>
      </c>
      <c r="G1116" s="4" t="s">
        <v>3656</v>
      </c>
      <c r="H1116" s="1" t="s">
        <v>15</v>
      </c>
      <c r="I1116" s="1" t="s">
        <v>2565</v>
      </c>
      <c r="J1116" s="1">
        <v>1</v>
      </c>
      <c r="K1116">
        <v>710</v>
      </c>
      <c r="L1116" t="str">
        <f>IFERROR(VLOOKUP(K1116,긍정기사R!B:C,2,0),"")</f>
        <v/>
      </c>
    </row>
    <row r="1117" spans="1:12" ht="14.4" hidden="1" x14ac:dyDescent="0.3">
      <c r="A1117" s="2">
        <v>6357</v>
      </c>
      <c r="B1117" s="3" t="s">
        <v>4475</v>
      </c>
      <c r="C1117" s="3" t="s">
        <v>3657</v>
      </c>
      <c r="D1117" s="1" t="s">
        <v>1298</v>
      </c>
      <c r="E1117" s="1" t="s">
        <v>3658</v>
      </c>
      <c r="F1117" s="1" t="s">
        <v>3659</v>
      </c>
      <c r="G1117" s="4" t="s">
        <v>3660</v>
      </c>
      <c r="H1117" s="1" t="s">
        <v>15</v>
      </c>
      <c r="I1117" s="1" t="s">
        <v>2565</v>
      </c>
      <c r="J1117" s="1">
        <v>1</v>
      </c>
      <c r="K1117">
        <v>711</v>
      </c>
      <c r="L1117" t="str">
        <f>IFERROR(VLOOKUP(K1117,긍정기사R!B:C,2,0),"")</f>
        <v/>
      </c>
    </row>
    <row r="1118" spans="1:12" ht="14.4" hidden="1" x14ac:dyDescent="0.3">
      <c r="A1118" s="2">
        <v>6423</v>
      </c>
      <c r="B1118" s="3" t="s">
        <v>4475</v>
      </c>
      <c r="C1118" s="3" t="s">
        <v>3661</v>
      </c>
      <c r="D1118" s="1" t="s">
        <v>1298</v>
      </c>
      <c r="E1118" s="1" t="s">
        <v>3662</v>
      </c>
      <c r="F1118" s="1" t="s">
        <v>3663</v>
      </c>
      <c r="G1118" s="4" t="s">
        <v>3664</v>
      </c>
      <c r="H1118" s="1" t="s">
        <v>15</v>
      </c>
      <c r="I1118" s="1" t="s">
        <v>2565</v>
      </c>
      <c r="J1118" s="1">
        <v>1</v>
      </c>
      <c r="K1118">
        <v>712</v>
      </c>
      <c r="L1118" t="str">
        <f>IFERROR(VLOOKUP(K1118,긍정기사R!B:C,2,0),"")</f>
        <v/>
      </c>
    </row>
    <row r="1119" spans="1:12" ht="14.4" hidden="1" x14ac:dyDescent="0.3">
      <c r="A1119" s="2">
        <v>6489</v>
      </c>
      <c r="B1119" s="3" t="s">
        <v>4475</v>
      </c>
      <c r="C1119" s="3" t="s">
        <v>3669</v>
      </c>
      <c r="D1119" s="1" t="s">
        <v>1298</v>
      </c>
      <c r="E1119" s="1" t="s">
        <v>3670</v>
      </c>
      <c r="F1119" s="1" t="s">
        <v>3671</v>
      </c>
      <c r="G1119" s="4" t="s">
        <v>3672</v>
      </c>
      <c r="H1119" s="1" t="s">
        <v>15</v>
      </c>
      <c r="I1119" s="1" t="s">
        <v>2565</v>
      </c>
      <c r="J1119" s="1">
        <v>1</v>
      </c>
      <c r="K1119">
        <v>713</v>
      </c>
      <c r="L1119" t="str">
        <f>IFERROR(VLOOKUP(K1119,긍정기사R!B:C,2,0),"")</f>
        <v/>
      </c>
    </row>
    <row r="1120" spans="1:12" ht="14.4" hidden="1" x14ac:dyDescent="0.3">
      <c r="A1120" s="2">
        <v>6690</v>
      </c>
      <c r="B1120" s="3" t="s">
        <v>4475</v>
      </c>
      <c r="C1120" s="3" t="s">
        <v>3681</v>
      </c>
      <c r="D1120" s="1" t="s">
        <v>1298</v>
      </c>
      <c r="E1120" s="1" t="s">
        <v>3682</v>
      </c>
      <c r="F1120" s="1" t="s">
        <v>3683</v>
      </c>
      <c r="G1120" s="4" t="s">
        <v>3684</v>
      </c>
      <c r="H1120" s="1" t="s">
        <v>15</v>
      </c>
      <c r="I1120" s="1" t="s">
        <v>2565</v>
      </c>
      <c r="J1120" s="1">
        <v>1</v>
      </c>
      <c r="K1120">
        <v>714</v>
      </c>
      <c r="L1120" t="str">
        <f>IFERROR(VLOOKUP(K1120,긍정기사R!B:C,2,0),"")</f>
        <v/>
      </c>
    </row>
    <row r="1121" spans="1:12" ht="14.4" x14ac:dyDescent="0.3">
      <c r="A1121" s="2">
        <v>6714</v>
      </c>
      <c r="B1121" s="3" t="s">
        <v>4475</v>
      </c>
      <c r="C1121" s="3" t="s">
        <v>3689</v>
      </c>
      <c r="D1121" s="1" t="s">
        <v>1298</v>
      </c>
      <c r="E1121" s="1" t="s">
        <v>3690</v>
      </c>
      <c r="F1121" s="1" t="s">
        <v>3691</v>
      </c>
      <c r="G1121" s="4" t="s">
        <v>3692</v>
      </c>
      <c r="H1121" s="1" t="s">
        <v>15</v>
      </c>
      <c r="I1121" s="1" t="s">
        <v>2565</v>
      </c>
      <c r="J1121" s="1">
        <v>1</v>
      </c>
      <c r="K1121">
        <v>715</v>
      </c>
      <c r="L1121" t="str">
        <f>IFERROR(VLOOKUP(K1121,긍정기사R!B:C,2,0),"")</f>
        <v>P</v>
      </c>
    </row>
    <row r="1122" spans="1:12" ht="14.4" hidden="1" x14ac:dyDescent="0.3">
      <c r="A1122" s="2">
        <v>6744</v>
      </c>
      <c r="B1122" s="3" t="s">
        <v>4475</v>
      </c>
      <c r="C1122" s="3" t="s">
        <v>3693</v>
      </c>
      <c r="D1122" s="1" t="s">
        <v>1298</v>
      </c>
      <c r="E1122" s="1" t="s">
        <v>3694</v>
      </c>
      <c r="F1122" s="1" t="s">
        <v>3695</v>
      </c>
      <c r="G1122" s="4" t="s">
        <v>3696</v>
      </c>
      <c r="H1122" s="1" t="s">
        <v>15</v>
      </c>
      <c r="I1122" s="1" t="s">
        <v>2565</v>
      </c>
      <c r="J1122" s="1">
        <v>1</v>
      </c>
      <c r="K1122">
        <v>716</v>
      </c>
      <c r="L1122" t="str">
        <f>IFERROR(VLOOKUP(K1122,긍정기사R!B:C,2,0),"")</f>
        <v/>
      </c>
    </row>
    <row r="1123" spans="1:12" ht="14.4" x14ac:dyDescent="0.3">
      <c r="A1123" s="2">
        <v>6795</v>
      </c>
      <c r="B1123" s="3" t="s">
        <v>4475</v>
      </c>
      <c r="C1123" s="3" t="s">
        <v>2279</v>
      </c>
      <c r="D1123" s="1" t="s">
        <v>1298</v>
      </c>
      <c r="E1123" s="1" t="s">
        <v>3701</v>
      </c>
      <c r="F1123" s="1" t="s">
        <v>3702</v>
      </c>
      <c r="G1123" s="4" t="s">
        <v>3703</v>
      </c>
      <c r="H1123" s="1" t="s">
        <v>15</v>
      </c>
      <c r="I1123" s="1" t="s">
        <v>2565</v>
      </c>
      <c r="J1123" s="1">
        <v>1</v>
      </c>
      <c r="K1123">
        <v>717</v>
      </c>
      <c r="L1123" t="str">
        <f>IFERROR(VLOOKUP(K1123,긍정기사R!B:C,2,0),"")</f>
        <v>P</v>
      </c>
    </row>
    <row r="1124" spans="1:12" ht="14.4" x14ac:dyDescent="0.3">
      <c r="A1124" s="2">
        <v>6842</v>
      </c>
      <c r="B1124" s="3" t="s">
        <v>4475</v>
      </c>
      <c r="C1124" s="3" t="s">
        <v>3708</v>
      </c>
      <c r="D1124" s="1" t="s">
        <v>1298</v>
      </c>
      <c r="E1124" s="1" t="s">
        <v>3709</v>
      </c>
      <c r="F1124" s="1" t="s">
        <v>3710</v>
      </c>
      <c r="G1124" s="4" t="s">
        <v>3711</v>
      </c>
      <c r="H1124" s="1" t="s">
        <v>15</v>
      </c>
      <c r="I1124" s="1" t="s">
        <v>2565</v>
      </c>
      <c r="J1124" s="1">
        <v>1</v>
      </c>
      <c r="K1124">
        <v>718</v>
      </c>
      <c r="L1124" t="str">
        <f>IFERROR(VLOOKUP(K1124,긍정기사R!B:C,2,0),"")</f>
        <v>P</v>
      </c>
    </row>
    <row r="1125" spans="1:12" ht="14.4" x14ac:dyDescent="0.3">
      <c r="A1125" s="2">
        <v>6855</v>
      </c>
      <c r="B1125" s="3" t="s">
        <v>4475</v>
      </c>
      <c r="C1125" s="3" t="s">
        <v>3712</v>
      </c>
      <c r="D1125" s="1" t="s">
        <v>1298</v>
      </c>
      <c r="E1125" s="1" t="s">
        <v>3713</v>
      </c>
      <c r="F1125" s="1" t="s">
        <v>3714</v>
      </c>
      <c r="G1125" s="4" t="s">
        <v>3715</v>
      </c>
      <c r="H1125" s="1" t="s">
        <v>15</v>
      </c>
      <c r="I1125" s="1" t="s">
        <v>2565</v>
      </c>
      <c r="J1125" s="1">
        <v>1</v>
      </c>
      <c r="K1125">
        <v>719</v>
      </c>
      <c r="L1125" t="str">
        <f>IFERROR(VLOOKUP(K1125,긍정기사R!B:C,2,0),"")</f>
        <v>P</v>
      </c>
    </row>
    <row r="1126" spans="1:12" ht="14.4" x14ac:dyDescent="0.3">
      <c r="A1126" s="2">
        <v>6926</v>
      </c>
      <c r="B1126" s="3" t="s">
        <v>4475</v>
      </c>
      <c r="C1126" s="3" t="s">
        <v>3716</v>
      </c>
      <c r="D1126" s="1" t="s">
        <v>1298</v>
      </c>
      <c r="E1126" s="1" t="s">
        <v>3717</v>
      </c>
      <c r="F1126" s="1" t="s">
        <v>3718</v>
      </c>
      <c r="G1126" s="4" t="s">
        <v>3719</v>
      </c>
      <c r="H1126" s="1" t="s">
        <v>15</v>
      </c>
      <c r="I1126" s="1" t="s">
        <v>2565</v>
      </c>
      <c r="J1126" s="1">
        <v>1</v>
      </c>
      <c r="K1126">
        <v>720</v>
      </c>
      <c r="L1126" t="str">
        <f>IFERROR(VLOOKUP(K1126,긍정기사R!B:C,2,0),"")</f>
        <v>P</v>
      </c>
    </row>
    <row r="1127" spans="1:12" ht="14.4" hidden="1" x14ac:dyDescent="0.3">
      <c r="A1127" s="2">
        <v>7009</v>
      </c>
      <c r="B1127" s="3" t="s">
        <v>4475</v>
      </c>
      <c r="C1127" s="3" t="s">
        <v>3724</v>
      </c>
      <c r="D1127" s="1" t="s">
        <v>1298</v>
      </c>
      <c r="E1127" s="1" t="s">
        <v>3725</v>
      </c>
      <c r="F1127" s="1" t="s">
        <v>3726</v>
      </c>
      <c r="G1127" s="4" t="s">
        <v>3727</v>
      </c>
      <c r="H1127" s="1" t="s">
        <v>15</v>
      </c>
      <c r="I1127" s="1" t="s">
        <v>2565</v>
      </c>
      <c r="J1127" s="1">
        <v>1</v>
      </c>
      <c r="K1127">
        <v>721</v>
      </c>
      <c r="L1127" t="str">
        <f>IFERROR(VLOOKUP(K1127,긍정기사R!B:C,2,0),"")</f>
        <v/>
      </c>
    </row>
    <row r="1128" spans="1:12" ht="14.4" x14ac:dyDescent="0.3">
      <c r="A1128" s="2">
        <v>7014</v>
      </c>
      <c r="B1128" s="3" t="s">
        <v>4475</v>
      </c>
      <c r="C1128" s="3" t="s">
        <v>3728</v>
      </c>
      <c r="D1128" s="1" t="s">
        <v>1298</v>
      </c>
      <c r="E1128" s="1" t="s">
        <v>3729</v>
      </c>
      <c r="F1128" s="1" t="s">
        <v>3730</v>
      </c>
      <c r="G1128" s="4" t="s">
        <v>3731</v>
      </c>
      <c r="H1128" s="1" t="s">
        <v>15</v>
      </c>
      <c r="I1128" s="1" t="s">
        <v>2565</v>
      </c>
      <c r="J1128" s="1">
        <v>1</v>
      </c>
      <c r="K1128">
        <v>722</v>
      </c>
      <c r="L1128" t="str">
        <f>IFERROR(VLOOKUP(K1128,긍정기사R!B:C,2,0),"")</f>
        <v>P</v>
      </c>
    </row>
    <row r="1129" spans="1:12" ht="14.4" hidden="1" x14ac:dyDescent="0.3">
      <c r="A1129" s="2">
        <v>7046</v>
      </c>
      <c r="B1129" s="3" t="s">
        <v>4475</v>
      </c>
      <c r="C1129" s="3" t="s">
        <v>3732</v>
      </c>
      <c r="D1129" s="1" t="s">
        <v>1298</v>
      </c>
      <c r="E1129" s="1" t="s">
        <v>3733</v>
      </c>
      <c r="F1129" s="1" t="s">
        <v>3734</v>
      </c>
      <c r="G1129" s="4" t="s">
        <v>3735</v>
      </c>
      <c r="H1129" s="1" t="s">
        <v>15</v>
      </c>
      <c r="I1129" s="1" t="s">
        <v>2565</v>
      </c>
      <c r="J1129" s="1">
        <v>1</v>
      </c>
      <c r="K1129">
        <v>723</v>
      </c>
      <c r="L1129" t="str">
        <f>IFERROR(VLOOKUP(K1129,긍정기사R!B:C,2,0),"")</f>
        <v/>
      </c>
    </row>
    <row r="1130" spans="1:12" ht="14.4" hidden="1" x14ac:dyDescent="0.3">
      <c r="A1130" s="2">
        <v>7076</v>
      </c>
      <c r="B1130" s="3" t="s">
        <v>4475</v>
      </c>
      <c r="C1130" s="3" t="s">
        <v>3736</v>
      </c>
      <c r="D1130" s="1" t="s">
        <v>1298</v>
      </c>
      <c r="E1130" s="1" t="s">
        <v>3737</v>
      </c>
      <c r="F1130" s="1" t="s">
        <v>3738</v>
      </c>
      <c r="G1130" s="4" t="s">
        <v>3739</v>
      </c>
      <c r="H1130" s="1" t="s">
        <v>15</v>
      </c>
      <c r="I1130" s="1" t="s">
        <v>2565</v>
      </c>
      <c r="J1130" s="1">
        <v>1</v>
      </c>
      <c r="K1130">
        <v>724</v>
      </c>
      <c r="L1130" t="str">
        <f>IFERROR(VLOOKUP(K1130,긍정기사R!B:C,2,0),"")</f>
        <v/>
      </c>
    </row>
    <row r="1131" spans="1:12" ht="14.4" hidden="1" x14ac:dyDescent="0.3">
      <c r="A1131" s="2">
        <v>7091</v>
      </c>
      <c r="B1131" s="3" t="s">
        <v>4475</v>
      </c>
      <c r="C1131" s="3" t="s">
        <v>3740</v>
      </c>
      <c r="D1131" s="1" t="s">
        <v>1298</v>
      </c>
      <c r="E1131" s="1" t="s">
        <v>3741</v>
      </c>
      <c r="F1131" s="1" t="s">
        <v>3742</v>
      </c>
      <c r="G1131" s="4" t="s">
        <v>3743</v>
      </c>
      <c r="H1131" s="1" t="s">
        <v>15</v>
      </c>
      <c r="I1131" s="1" t="s">
        <v>2565</v>
      </c>
      <c r="J1131" s="1">
        <v>1</v>
      </c>
      <c r="K1131">
        <v>725</v>
      </c>
      <c r="L1131" t="str">
        <f>IFERROR(VLOOKUP(K1131,긍정기사R!B:C,2,0),"")</f>
        <v/>
      </c>
    </row>
    <row r="1132" spans="1:12" ht="14.4" hidden="1" x14ac:dyDescent="0.3">
      <c r="A1132" s="2">
        <v>7147</v>
      </c>
      <c r="B1132" s="3" t="s">
        <v>4475</v>
      </c>
      <c r="C1132" s="3" t="s">
        <v>3744</v>
      </c>
      <c r="D1132" s="1" t="s">
        <v>1298</v>
      </c>
      <c r="E1132" s="1" t="s">
        <v>3745</v>
      </c>
      <c r="F1132" s="1" t="s">
        <v>3746</v>
      </c>
      <c r="G1132" s="4" t="s">
        <v>3747</v>
      </c>
      <c r="H1132" s="1" t="s">
        <v>15</v>
      </c>
      <c r="I1132" s="1" t="s">
        <v>2565</v>
      </c>
      <c r="J1132" s="1">
        <v>1</v>
      </c>
      <c r="K1132">
        <v>726</v>
      </c>
      <c r="L1132" t="str">
        <f>IFERROR(VLOOKUP(K1132,긍정기사R!B:C,2,0),"")</f>
        <v/>
      </c>
    </row>
    <row r="1133" spans="1:12" ht="14.4" hidden="1" x14ac:dyDescent="0.3">
      <c r="A1133" s="2">
        <v>7311</v>
      </c>
      <c r="B1133" s="3" t="s">
        <v>4475</v>
      </c>
      <c r="C1133" s="3" t="s">
        <v>3756</v>
      </c>
      <c r="D1133" s="1" t="s">
        <v>1298</v>
      </c>
      <c r="E1133" s="1" t="s">
        <v>3757</v>
      </c>
      <c r="F1133" s="1" t="s">
        <v>3758</v>
      </c>
      <c r="G1133" s="4" t="s">
        <v>3759</v>
      </c>
      <c r="H1133" s="1" t="s">
        <v>15</v>
      </c>
      <c r="I1133" s="1" t="s">
        <v>2565</v>
      </c>
      <c r="J1133" s="1">
        <v>1</v>
      </c>
      <c r="K1133">
        <v>727</v>
      </c>
      <c r="L1133" t="str">
        <f>IFERROR(VLOOKUP(K1133,긍정기사R!B:C,2,0),"")</f>
        <v/>
      </c>
    </row>
    <row r="1134" spans="1:12" ht="14.4" x14ac:dyDescent="0.3">
      <c r="A1134" s="2">
        <v>7338</v>
      </c>
      <c r="B1134" s="3" t="s">
        <v>4475</v>
      </c>
      <c r="C1134" s="3" t="s">
        <v>3760</v>
      </c>
      <c r="D1134" s="1" t="s">
        <v>1298</v>
      </c>
      <c r="E1134" s="1" t="s">
        <v>3761</v>
      </c>
      <c r="F1134" s="1" t="s">
        <v>3762</v>
      </c>
      <c r="G1134" s="4" t="s">
        <v>3763</v>
      </c>
      <c r="H1134" s="1" t="s">
        <v>15</v>
      </c>
      <c r="I1134" s="1" t="s">
        <v>2565</v>
      </c>
      <c r="J1134" s="1">
        <v>1</v>
      </c>
      <c r="K1134">
        <v>728</v>
      </c>
      <c r="L1134" t="str">
        <f>IFERROR(VLOOKUP(K1134,긍정기사R!B:C,2,0),"")</f>
        <v>P</v>
      </c>
    </row>
    <row r="1135" spans="1:12" ht="14.4" hidden="1" x14ac:dyDescent="0.3">
      <c r="A1135" s="2">
        <v>7412</v>
      </c>
      <c r="B1135" s="3" t="s">
        <v>4475</v>
      </c>
      <c r="C1135" s="3" t="s">
        <v>3768</v>
      </c>
      <c r="D1135" s="1" t="s">
        <v>1298</v>
      </c>
      <c r="E1135" s="1" t="s">
        <v>3769</v>
      </c>
      <c r="F1135" s="1" t="s">
        <v>3770</v>
      </c>
      <c r="G1135" s="4" t="s">
        <v>3771</v>
      </c>
      <c r="H1135" s="1" t="s">
        <v>15</v>
      </c>
      <c r="I1135" s="1" t="s">
        <v>2565</v>
      </c>
      <c r="J1135" s="1">
        <v>1</v>
      </c>
      <c r="K1135">
        <v>729</v>
      </c>
      <c r="L1135" t="str">
        <f>IFERROR(VLOOKUP(K1135,긍정기사R!B:C,2,0),"")</f>
        <v/>
      </c>
    </row>
    <row r="1136" spans="1:12" ht="14.4" hidden="1" x14ac:dyDescent="0.3">
      <c r="A1136" s="2">
        <v>7489</v>
      </c>
      <c r="B1136" s="3" t="s">
        <v>4475</v>
      </c>
      <c r="C1136" s="3" t="s">
        <v>3776</v>
      </c>
      <c r="D1136" s="1" t="s">
        <v>1298</v>
      </c>
      <c r="E1136" s="1" t="s">
        <v>3777</v>
      </c>
      <c r="F1136" s="1" t="s">
        <v>3778</v>
      </c>
      <c r="G1136" s="4" t="s">
        <v>3779</v>
      </c>
      <c r="H1136" s="1" t="s">
        <v>15</v>
      </c>
      <c r="I1136" s="1" t="s">
        <v>2565</v>
      </c>
      <c r="J1136" s="1">
        <v>1</v>
      </c>
      <c r="K1136">
        <v>730</v>
      </c>
      <c r="L1136" t="str">
        <f>IFERROR(VLOOKUP(K1136,긍정기사R!B:C,2,0),"")</f>
        <v/>
      </c>
    </row>
    <row r="1137" spans="1:12" ht="14.4" hidden="1" x14ac:dyDescent="0.3">
      <c r="A1137" s="2">
        <v>7581</v>
      </c>
      <c r="B1137" s="3" t="s">
        <v>4475</v>
      </c>
      <c r="C1137" s="3" t="s">
        <v>3780</v>
      </c>
      <c r="D1137" s="1" t="s">
        <v>1298</v>
      </c>
      <c r="E1137" s="1" t="s">
        <v>3781</v>
      </c>
      <c r="F1137" s="1" t="s">
        <v>3782</v>
      </c>
      <c r="G1137" s="4" t="s">
        <v>3783</v>
      </c>
      <c r="H1137" s="1" t="s">
        <v>15</v>
      </c>
      <c r="I1137" s="1" t="s">
        <v>2565</v>
      </c>
      <c r="J1137" s="1">
        <v>1</v>
      </c>
      <c r="K1137">
        <v>731</v>
      </c>
      <c r="L1137" t="str">
        <f>IFERROR(VLOOKUP(K1137,긍정기사R!B:C,2,0),"")</f>
        <v/>
      </c>
    </row>
    <row r="1138" spans="1:12" ht="14.4" x14ac:dyDescent="0.3">
      <c r="A1138" s="2">
        <v>7619</v>
      </c>
      <c r="B1138" s="3" t="s">
        <v>4475</v>
      </c>
      <c r="C1138" s="3" t="s">
        <v>3784</v>
      </c>
      <c r="D1138" s="1" t="s">
        <v>1298</v>
      </c>
      <c r="E1138" s="1" t="s">
        <v>3785</v>
      </c>
      <c r="F1138" s="1" t="s">
        <v>3786</v>
      </c>
      <c r="G1138" s="4" t="s">
        <v>3787</v>
      </c>
      <c r="H1138" s="1" t="s">
        <v>15</v>
      </c>
      <c r="I1138" s="1" t="s">
        <v>2565</v>
      </c>
      <c r="J1138" s="1">
        <v>1</v>
      </c>
      <c r="K1138">
        <v>732</v>
      </c>
      <c r="L1138" t="str">
        <f>IFERROR(VLOOKUP(K1138,긍정기사R!B:C,2,0),"")</f>
        <v>P</v>
      </c>
    </row>
    <row r="1139" spans="1:12" ht="14.4" hidden="1" x14ac:dyDescent="0.3">
      <c r="A1139" s="2">
        <v>7666</v>
      </c>
      <c r="B1139" s="3" t="s">
        <v>4475</v>
      </c>
      <c r="C1139" s="3" t="s">
        <v>3788</v>
      </c>
      <c r="D1139" s="1" t="s">
        <v>1298</v>
      </c>
      <c r="E1139" s="1" t="s">
        <v>3789</v>
      </c>
      <c r="F1139" s="1" t="s">
        <v>3790</v>
      </c>
      <c r="G1139" s="4" t="s">
        <v>3791</v>
      </c>
      <c r="H1139" s="1" t="s">
        <v>15</v>
      </c>
      <c r="I1139" s="1" t="s">
        <v>2565</v>
      </c>
      <c r="J1139" s="1">
        <v>1</v>
      </c>
      <c r="K1139">
        <v>733</v>
      </c>
      <c r="L1139" t="str">
        <f>IFERROR(VLOOKUP(K1139,긍정기사R!B:C,2,0),"")</f>
        <v/>
      </c>
    </row>
    <row r="1140" spans="1:12" ht="14.4" x14ac:dyDescent="0.3">
      <c r="A1140" s="2">
        <v>7676</v>
      </c>
      <c r="B1140" s="3" t="s">
        <v>4475</v>
      </c>
      <c r="C1140" s="3" t="s">
        <v>3792</v>
      </c>
      <c r="D1140" s="1" t="s">
        <v>1298</v>
      </c>
      <c r="E1140" s="1" t="s">
        <v>3793</v>
      </c>
      <c r="F1140" s="1" t="s">
        <v>3794</v>
      </c>
      <c r="G1140" s="4" t="s">
        <v>3795</v>
      </c>
      <c r="H1140" s="1" t="s">
        <v>15</v>
      </c>
      <c r="I1140" s="1" t="s">
        <v>2565</v>
      </c>
      <c r="J1140" s="1">
        <v>1</v>
      </c>
      <c r="K1140">
        <v>734</v>
      </c>
      <c r="L1140" t="str">
        <f>IFERROR(VLOOKUP(K1140,긍정기사R!B:C,2,0),"")</f>
        <v>P</v>
      </c>
    </row>
    <row r="1141" spans="1:12" ht="14.4" hidden="1" x14ac:dyDescent="0.3">
      <c r="A1141" s="2">
        <v>7770</v>
      </c>
      <c r="B1141" s="3" t="s">
        <v>4475</v>
      </c>
      <c r="C1141" s="3" t="s">
        <v>3808</v>
      </c>
      <c r="D1141" s="1" t="s">
        <v>1298</v>
      </c>
      <c r="E1141" s="1" t="s">
        <v>3809</v>
      </c>
      <c r="F1141" s="1" t="s">
        <v>3810</v>
      </c>
      <c r="G1141" s="4" t="s">
        <v>3811</v>
      </c>
      <c r="H1141" s="1" t="s">
        <v>15</v>
      </c>
      <c r="I1141" s="1" t="s">
        <v>2565</v>
      </c>
      <c r="J1141" s="1">
        <v>1</v>
      </c>
      <c r="K1141">
        <v>735</v>
      </c>
      <c r="L1141" t="str">
        <f>IFERROR(VLOOKUP(K1141,긍정기사R!B:C,2,0),"")</f>
        <v/>
      </c>
    </row>
    <row r="1142" spans="1:12" ht="14.4" x14ac:dyDescent="0.3">
      <c r="A1142" s="2">
        <v>7803</v>
      </c>
      <c r="B1142" s="3" t="s">
        <v>4475</v>
      </c>
      <c r="C1142" s="3" t="s">
        <v>3812</v>
      </c>
      <c r="D1142" s="1" t="s">
        <v>1298</v>
      </c>
      <c r="E1142" s="1" t="s">
        <v>3813</v>
      </c>
      <c r="F1142" s="1" t="s">
        <v>3814</v>
      </c>
      <c r="G1142" s="4" t="s">
        <v>3815</v>
      </c>
      <c r="H1142" s="1" t="s">
        <v>15</v>
      </c>
      <c r="I1142" s="1" t="s">
        <v>2565</v>
      </c>
      <c r="J1142" s="1">
        <v>1</v>
      </c>
      <c r="K1142">
        <v>736</v>
      </c>
      <c r="L1142" t="str">
        <f>IFERROR(VLOOKUP(K1142,긍정기사R!B:C,2,0),"")</f>
        <v>P</v>
      </c>
    </row>
    <row r="1143" spans="1:12" ht="14.4" hidden="1" x14ac:dyDescent="0.3">
      <c r="A1143" s="2">
        <v>7892</v>
      </c>
      <c r="B1143" s="3" t="s">
        <v>4475</v>
      </c>
      <c r="C1143" s="3" t="s">
        <v>3816</v>
      </c>
      <c r="D1143" s="1" t="s">
        <v>1298</v>
      </c>
      <c r="E1143" s="1" t="s">
        <v>3817</v>
      </c>
      <c r="F1143" s="1" t="s">
        <v>3818</v>
      </c>
      <c r="G1143" s="4" t="s">
        <v>3819</v>
      </c>
      <c r="H1143" s="1" t="s">
        <v>15</v>
      </c>
      <c r="I1143" s="1" t="s">
        <v>2565</v>
      </c>
      <c r="J1143" s="1">
        <v>1</v>
      </c>
      <c r="K1143">
        <v>737</v>
      </c>
      <c r="L1143" t="str">
        <f>IFERROR(VLOOKUP(K1143,긍정기사R!B:C,2,0),"")</f>
        <v/>
      </c>
    </row>
    <row r="1144" spans="1:12" ht="14.4" hidden="1" x14ac:dyDescent="0.3">
      <c r="A1144" s="2">
        <v>7914</v>
      </c>
      <c r="B1144" s="3" t="s">
        <v>4475</v>
      </c>
      <c r="C1144" s="3" t="s">
        <v>3820</v>
      </c>
      <c r="D1144" s="1" t="s">
        <v>1298</v>
      </c>
      <c r="E1144" s="1" t="s">
        <v>3821</v>
      </c>
      <c r="F1144" s="1" t="s">
        <v>3822</v>
      </c>
      <c r="G1144" s="4" t="s">
        <v>3823</v>
      </c>
      <c r="H1144" s="1" t="s">
        <v>15</v>
      </c>
      <c r="I1144" s="1" t="s">
        <v>2565</v>
      </c>
      <c r="J1144" s="1">
        <v>1</v>
      </c>
      <c r="K1144">
        <v>738</v>
      </c>
      <c r="L1144" t="str">
        <f>IFERROR(VLOOKUP(K1144,긍정기사R!B:C,2,0),"")</f>
        <v/>
      </c>
    </row>
    <row r="1145" spans="1:12" ht="14.4" hidden="1" x14ac:dyDescent="0.3">
      <c r="A1145" s="2">
        <v>23</v>
      </c>
      <c r="B1145" s="3" t="s">
        <v>3824</v>
      </c>
      <c r="C1145" s="3" t="s">
        <v>3825</v>
      </c>
      <c r="D1145" s="1" t="s">
        <v>1225</v>
      </c>
      <c r="E1145" s="1" t="s">
        <v>3826</v>
      </c>
      <c r="F1145" s="1" t="s">
        <v>3827</v>
      </c>
      <c r="G1145" s="4" t="s">
        <v>3828</v>
      </c>
      <c r="H1145" s="1" t="s">
        <v>15</v>
      </c>
      <c r="I1145" s="1" t="s">
        <v>3829</v>
      </c>
      <c r="J1145" s="1">
        <v>1</v>
      </c>
      <c r="K1145">
        <v>739</v>
      </c>
      <c r="L1145" t="str">
        <f>IFERROR(VLOOKUP(K1145,긍정기사R!B:C,2,0),"")</f>
        <v/>
      </c>
    </row>
    <row r="1146" spans="1:12" ht="14.4" hidden="1" x14ac:dyDescent="0.3">
      <c r="A1146" s="2">
        <v>246</v>
      </c>
      <c r="B1146" s="3" t="s">
        <v>3824</v>
      </c>
      <c r="C1146" s="3" t="s">
        <v>3854</v>
      </c>
      <c r="D1146" s="1" t="s">
        <v>1225</v>
      </c>
      <c r="E1146" s="1" t="s">
        <v>3855</v>
      </c>
      <c r="F1146" s="1" t="s">
        <v>3856</v>
      </c>
      <c r="G1146" s="4" t="s">
        <v>3857</v>
      </c>
      <c r="H1146" s="1" t="s">
        <v>15</v>
      </c>
      <c r="I1146" s="1" t="s">
        <v>3829</v>
      </c>
      <c r="J1146" s="1">
        <v>1</v>
      </c>
      <c r="K1146">
        <v>740</v>
      </c>
      <c r="L1146" t="str">
        <f>IFERROR(VLOOKUP(K1146,긍정기사R!B:C,2,0),"")</f>
        <v/>
      </c>
    </row>
    <row r="1147" spans="1:12" ht="14.4" hidden="1" x14ac:dyDescent="0.3">
      <c r="A1147" s="2">
        <v>274</v>
      </c>
      <c r="B1147" s="3" t="s">
        <v>3824</v>
      </c>
      <c r="C1147" s="3" t="s">
        <v>34</v>
      </c>
      <c r="D1147" s="1" t="s">
        <v>1225</v>
      </c>
      <c r="E1147" s="1" t="s">
        <v>3858</v>
      </c>
      <c r="F1147" s="1" t="s">
        <v>3859</v>
      </c>
      <c r="G1147" s="4" t="s">
        <v>3860</v>
      </c>
      <c r="H1147" s="1" t="s">
        <v>15</v>
      </c>
      <c r="I1147" s="1" t="s">
        <v>3829</v>
      </c>
      <c r="J1147" s="1">
        <v>1</v>
      </c>
      <c r="K1147">
        <v>741</v>
      </c>
      <c r="L1147" t="str">
        <f>IFERROR(VLOOKUP(K1147,긍정기사R!B:C,2,0),"")</f>
        <v/>
      </c>
    </row>
    <row r="1148" spans="1:12" ht="14.4" x14ac:dyDescent="0.3">
      <c r="A1148" s="2">
        <v>275</v>
      </c>
      <c r="B1148" s="3" t="s">
        <v>3824</v>
      </c>
      <c r="C1148" s="3" t="s">
        <v>3861</v>
      </c>
      <c r="D1148" s="1" t="s">
        <v>1225</v>
      </c>
      <c r="E1148" s="1" t="s">
        <v>3862</v>
      </c>
      <c r="F1148" s="1" t="s">
        <v>3863</v>
      </c>
      <c r="G1148" s="4" t="s">
        <v>3864</v>
      </c>
      <c r="H1148" s="1" t="s">
        <v>15</v>
      </c>
      <c r="I1148" s="1" t="s">
        <v>3829</v>
      </c>
      <c r="J1148" s="1">
        <v>1</v>
      </c>
      <c r="K1148">
        <v>742</v>
      </c>
      <c r="L1148" t="str">
        <f>IFERROR(VLOOKUP(K1148,긍정기사R!B:C,2,0),"")</f>
        <v>P</v>
      </c>
    </row>
    <row r="1149" spans="1:12" ht="14.4" x14ac:dyDescent="0.3">
      <c r="A1149" s="2">
        <v>287</v>
      </c>
      <c r="B1149" s="3" t="s">
        <v>3824</v>
      </c>
      <c r="C1149" s="3" t="s">
        <v>3865</v>
      </c>
      <c r="D1149" s="1" t="s">
        <v>1225</v>
      </c>
      <c r="E1149" s="1" t="s">
        <v>3866</v>
      </c>
      <c r="F1149" s="1" t="s">
        <v>3867</v>
      </c>
      <c r="G1149" s="4" t="s">
        <v>3868</v>
      </c>
      <c r="H1149" s="1" t="s">
        <v>15</v>
      </c>
      <c r="I1149" s="1" t="s">
        <v>3829</v>
      </c>
      <c r="J1149" s="1">
        <v>1</v>
      </c>
      <c r="K1149">
        <v>743</v>
      </c>
      <c r="L1149" t="str">
        <f>IFERROR(VLOOKUP(K1149,긍정기사R!B:C,2,0),"")</f>
        <v>P</v>
      </c>
    </row>
    <row r="1150" spans="1:12" ht="14.4" x14ac:dyDescent="0.3">
      <c r="A1150" s="2">
        <v>587</v>
      </c>
      <c r="B1150" s="3" t="s">
        <v>3824</v>
      </c>
      <c r="C1150" s="3" t="s">
        <v>2238</v>
      </c>
      <c r="D1150" s="1" t="s">
        <v>1225</v>
      </c>
      <c r="E1150" s="1" t="s">
        <v>3877</v>
      </c>
      <c r="F1150" s="1" t="s">
        <v>3878</v>
      </c>
      <c r="G1150" s="4" t="s">
        <v>3879</v>
      </c>
      <c r="H1150" s="1" t="s">
        <v>15</v>
      </c>
      <c r="I1150" s="1" t="s">
        <v>3829</v>
      </c>
      <c r="J1150" s="1">
        <v>1</v>
      </c>
      <c r="K1150">
        <v>744</v>
      </c>
      <c r="L1150" t="str">
        <f>IFERROR(VLOOKUP(K1150,긍정기사R!B:C,2,0),"")</f>
        <v>P</v>
      </c>
    </row>
    <row r="1151" spans="1:12" ht="14.4" hidden="1" x14ac:dyDescent="0.3">
      <c r="A1151" s="2">
        <v>616</v>
      </c>
      <c r="B1151" s="3" t="s">
        <v>3824</v>
      </c>
      <c r="C1151" s="3" t="s">
        <v>3880</v>
      </c>
      <c r="D1151" s="1" t="s">
        <v>1225</v>
      </c>
      <c r="E1151" s="1" t="s">
        <v>3881</v>
      </c>
      <c r="F1151" s="1" t="s">
        <v>3882</v>
      </c>
      <c r="G1151" s="4" t="s">
        <v>3883</v>
      </c>
      <c r="H1151" s="1" t="s">
        <v>15</v>
      </c>
      <c r="I1151" s="1" t="s">
        <v>3829</v>
      </c>
      <c r="J1151" s="1">
        <v>1</v>
      </c>
      <c r="K1151">
        <v>745</v>
      </c>
      <c r="L1151" t="str">
        <f>IFERROR(VLOOKUP(K1151,긍정기사R!B:C,2,0),"")</f>
        <v/>
      </c>
    </row>
    <row r="1152" spans="1:12" ht="14.4" hidden="1" x14ac:dyDescent="0.3">
      <c r="A1152" s="2">
        <v>652</v>
      </c>
      <c r="B1152" s="3" t="s">
        <v>3824</v>
      </c>
      <c r="C1152" s="3" t="s">
        <v>3884</v>
      </c>
      <c r="D1152" s="1" t="s">
        <v>1225</v>
      </c>
      <c r="E1152" s="1" t="s">
        <v>3885</v>
      </c>
      <c r="F1152" s="1" t="s">
        <v>3886</v>
      </c>
      <c r="G1152" s="4" t="s">
        <v>3887</v>
      </c>
      <c r="H1152" s="1" t="s">
        <v>15</v>
      </c>
      <c r="I1152" s="1" t="s">
        <v>3829</v>
      </c>
      <c r="J1152" s="1">
        <v>1</v>
      </c>
      <c r="K1152">
        <v>746</v>
      </c>
      <c r="L1152" t="str">
        <f>IFERROR(VLOOKUP(K1152,긍정기사R!B:C,2,0),"")</f>
        <v/>
      </c>
    </row>
    <row r="1153" spans="1:12" ht="14.4" hidden="1" x14ac:dyDescent="0.3">
      <c r="A1153" s="2">
        <v>671</v>
      </c>
      <c r="B1153" s="3" t="s">
        <v>3824</v>
      </c>
      <c r="C1153" s="3" t="s">
        <v>3888</v>
      </c>
      <c r="D1153" s="1" t="s">
        <v>1225</v>
      </c>
      <c r="E1153" s="1" t="s">
        <v>3889</v>
      </c>
      <c r="F1153" s="1" t="s">
        <v>3890</v>
      </c>
      <c r="G1153" s="4" t="s">
        <v>3891</v>
      </c>
      <c r="H1153" s="1" t="s">
        <v>15</v>
      </c>
      <c r="I1153" s="1" t="s">
        <v>3829</v>
      </c>
      <c r="J1153" s="1">
        <v>1</v>
      </c>
      <c r="K1153">
        <v>747</v>
      </c>
      <c r="L1153" t="str">
        <f>IFERROR(VLOOKUP(K1153,긍정기사R!B:C,2,0),"")</f>
        <v/>
      </c>
    </row>
    <row r="1154" spans="1:12" ht="14.4" x14ac:dyDescent="0.3">
      <c r="A1154" s="2">
        <v>738</v>
      </c>
      <c r="B1154" s="3" t="s">
        <v>3824</v>
      </c>
      <c r="C1154" s="3" t="s">
        <v>3892</v>
      </c>
      <c r="D1154" s="1" t="s">
        <v>1225</v>
      </c>
      <c r="E1154" s="1" t="s">
        <v>3893</v>
      </c>
      <c r="F1154" s="1" t="s">
        <v>3894</v>
      </c>
      <c r="G1154" s="4" t="s">
        <v>3895</v>
      </c>
      <c r="H1154" s="1" t="s">
        <v>15</v>
      </c>
      <c r="I1154" s="1" t="s">
        <v>3829</v>
      </c>
      <c r="J1154" s="1">
        <v>1</v>
      </c>
      <c r="K1154">
        <v>748</v>
      </c>
      <c r="L1154" t="str">
        <f>IFERROR(VLOOKUP(K1154,긍정기사R!B:C,2,0),"")</f>
        <v>P</v>
      </c>
    </row>
    <row r="1155" spans="1:12" ht="14.4" hidden="1" x14ac:dyDescent="0.3">
      <c r="A1155" s="2">
        <v>861</v>
      </c>
      <c r="B1155" s="3" t="s">
        <v>3824</v>
      </c>
      <c r="C1155" s="3" t="s">
        <v>3900</v>
      </c>
      <c r="D1155" s="1" t="s">
        <v>1225</v>
      </c>
      <c r="E1155" s="1" t="s">
        <v>3901</v>
      </c>
      <c r="F1155" s="1" t="s">
        <v>3902</v>
      </c>
      <c r="G1155" s="4" t="s">
        <v>3903</v>
      </c>
      <c r="H1155" s="1" t="s">
        <v>15</v>
      </c>
      <c r="I1155" s="1" t="s">
        <v>3829</v>
      </c>
      <c r="J1155" s="1">
        <v>1</v>
      </c>
      <c r="K1155">
        <v>749</v>
      </c>
      <c r="L1155" t="str">
        <f>IFERROR(VLOOKUP(K1155,긍정기사R!B:C,2,0),"")</f>
        <v/>
      </c>
    </row>
    <row r="1156" spans="1:12" ht="14.4" x14ac:dyDescent="0.3">
      <c r="A1156" s="2">
        <v>936</v>
      </c>
      <c r="B1156" s="3" t="s">
        <v>3824</v>
      </c>
      <c r="C1156" s="3" t="s">
        <v>3908</v>
      </c>
      <c r="D1156" s="1" t="s">
        <v>1225</v>
      </c>
      <c r="E1156" s="1" t="s">
        <v>3909</v>
      </c>
      <c r="F1156" s="1" t="s">
        <v>3910</v>
      </c>
      <c r="G1156" s="4" t="s">
        <v>3911</v>
      </c>
      <c r="H1156" s="1" t="s">
        <v>15</v>
      </c>
      <c r="I1156" s="1" t="s">
        <v>3829</v>
      </c>
      <c r="J1156" s="1">
        <v>1</v>
      </c>
      <c r="K1156">
        <v>750</v>
      </c>
      <c r="L1156" t="str">
        <f>IFERROR(VLOOKUP(K1156,긍정기사R!B:C,2,0),"")</f>
        <v>P</v>
      </c>
    </row>
    <row r="1157" spans="1:12" ht="14.4" hidden="1" x14ac:dyDescent="0.3">
      <c r="A1157" s="2">
        <v>979</v>
      </c>
      <c r="B1157" s="3" t="s">
        <v>3824</v>
      </c>
      <c r="C1157" s="3" t="s">
        <v>1781</v>
      </c>
      <c r="D1157" s="1" t="s">
        <v>1225</v>
      </c>
      <c r="E1157" s="1" t="s">
        <v>3912</v>
      </c>
      <c r="F1157" s="1" t="s">
        <v>3913</v>
      </c>
      <c r="G1157" s="4" t="s">
        <v>3914</v>
      </c>
      <c r="H1157" s="1" t="s">
        <v>15</v>
      </c>
      <c r="I1157" s="1" t="s">
        <v>3829</v>
      </c>
      <c r="J1157" s="1">
        <v>1</v>
      </c>
      <c r="K1157">
        <v>751</v>
      </c>
      <c r="L1157" t="str">
        <f>IFERROR(VLOOKUP(K1157,긍정기사R!B:C,2,0),"")</f>
        <v/>
      </c>
    </row>
    <row r="1158" spans="1:12" ht="14.4" x14ac:dyDescent="0.3">
      <c r="A1158" s="2">
        <v>1005</v>
      </c>
      <c r="B1158" s="3" t="s">
        <v>3824</v>
      </c>
      <c r="C1158" s="3" t="s">
        <v>3915</v>
      </c>
      <c r="D1158" s="1" t="s">
        <v>1225</v>
      </c>
      <c r="E1158" s="1" t="s">
        <v>3916</v>
      </c>
      <c r="F1158" s="1" t="s">
        <v>3917</v>
      </c>
      <c r="G1158" s="4" t="s">
        <v>3918</v>
      </c>
      <c r="H1158" s="1" t="s">
        <v>15</v>
      </c>
      <c r="I1158" s="1" t="s">
        <v>3829</v>
      </c>
      <c r="J1158" s="1">
        <v>1</v>
      </c>
      <c r="K1158">
        <v>752</v>
      </c>
      <c r="L1158" t="str">
        <f>IFERROR(VLOOKUP(K1158,긍정기사R!B:C,2,0),"")</f>
        <v>P</v>
      </c>
    </row>
    <row r="1159" spans="1:12" ht="14.4" x14ac:dyDescent="0.3">
      <c r="A1159" s="2">
        <v>1031</v>
      </c>
      <c r="B1159" s="3" t="s">
        <v>3824</v>
      </c>
      <c r="C1159" s="3" t="s">
        <v>3919</v>
      </c>
      <c r="D1159" s="1" t="s">
        <v>1225</v>
      </c>
      <c r="E1159" s="1" t="s">
        <v>3920</v>
      </c>
      <c r="F1159" s="1" t="s">
        <v>3921</v>
      </c>
      <c r="G1159" s="4" t="s">
        <v>3922</v>
      </c>
      <c r="H1159" s="1" t="s">
        <v>15</v>
      </c>
      <c r="I1159" s="1" t="s">
        <v>3829</v>
      </c>
      <c r="J1159" s="1">
        <v>1</v>
      </c>
      <c r="K1159">
        <v>753</v>
      </c>
      <c r="L1159" t="str">
        <f>IFERROR(VLOOKUP(K1159,긍정기사R!B:C,2,0),"")</f>
        <v>P</v>
      </c>
    </row>
    <row r="1160" spans="1:12" ht="14.4" hidden="1" x14ac:dyDescent="0.3">
      <c r="A1160" s="2">
        <v>1053</v>
      </c>
      <c r="B1160" s="3" t="s">
        <v>3824</v>
      </c>
      <c r="C1160" s="3" t="s">
        <v>3923</v>
      </c>
      <c r="D1160" s="1" t="s">
        <v>1225</v>
      </c>
      <c r="E1160" s="1" t="s">
        <v>3924</v>
      </c>
      <c r="F1160" s="1" t="s">
        <v>3925</v>
      </c>
      <c r="G1160" s="4" t="s">
        <v>3926</v>
      </c>
      <c r="H1160" s="1" t="s">
        <v>15</v>
      </c>
      <c r="I1160" s="1" t="s">
        <v>3829</v>
      </c>
      <c r="J1160" s="1">
        <v>1</v>
      </c>
      <c r="K1160">
        <v>754</v>
      </c>
      <c r="L1160" t="str">
        <f>IFERROR(VLOOKUP(K1160,긍정기사R!B:C,2,0),"")</f>
        <v/>
      </c>
    </row>
    <row r="1161" spans="1:12" ht="14.4" hidden="1" x14ac:dyDescent="0.3">
      <c r="A1161" s="2">
        <v>1130</v>
      </c>
      <c r="B1161" s="3" t="s">
        <v>3824</v>
      </c>
      <c r="C1161" s="3" t="s">
        <v>3935</v>
      </c>
      <c r="D1161" s="1" t="s">
        <v>1225</v>
      </c>
      <c r="E1161" s="1" t="s">
        <v>3936</v>
      </c>
      <c r="F1161" s="1" t="s">
        <v>3937</v>
      </c>
      <c r="G1161" s="4" t="s">
        <v>3938</v>
      </c>
      <c r="H1161" s="1" t="s">
        <v>15</v>
      </c>
      <c r="I1161" s="1" t="s">
        <v>3829</v>
      </c>
      <c r="J1161" s="1">
        <v>1</v>
      </c>
      <c r="K1161">
        <v>755</v>
      </c>
      <c r="L1161" t="str">
        <f>IFERROR(VLOOKUP(K1161,긍정기사R!B:C,2,0),"")</f>
        <v/>
      </c>
    </row>
    <row r="1162" spans="1:12" ht="14.4" x14ac:dyDescent="0.3">
      <c r="A1162" s="2">
        <v>1195</v>
      </c>
      <c r="B1162" s="3" t="s">
        <v>3824</v>
      </c>
      <c r="C1162" s="3" t="s">
        <v>3943</v>
      </c>
      <c r="D1162" s="1" t="s">
        <v>1225</v>
      </c>
      <c r="E1162" s="1" t="s">
        <v>3944</v>
      </c>
      <c r="F1162" s="1" t="s">
        <v>3945</v>
      </c>
      <c r="G1162" s="4" t="s">
        <v>3946</v>
      </c>
      <c r="H1162" s="1" t="s">
        <v>15</v>
      </c>
      <c r="I1162" s="1" t="s">
        <v>3829</v>
      </c>
      <c r="J1162" s="1">
        <v>1</v>
      </c>
      <c r="K1162">
        <v>756</v>
      </c>
      <c r="L1162" t="str">
        <f>IFERROR(VLOOKUP(K1162,긍정기사R!B:C,2,0),"")</f>
        <v>P</v>
      </c>
    </row>
    <row r="1163" spans="1:12" ht="14.4" hidden="1" x14ac:dyDescent="0.3">
      <c r="A1163" s="2">
        <v>1265</v>
      </c>
      <c r="B1163" s="3" t="s">
        <v>3824</v>
      </c>
      <c r="C1163" s="3" t="s">
        <v>3951</v>
      </c>
      <c r="D1163" s="1" t="s">
        <v>1225</v>
      </c>
      <c r="E1163" s="1" t="s">
        <v>3952</v>
      </c>
      <c r="F1163" s="1" t="s">
        <v>3953</v>
      </c>
      <c r="G1163" s="4" t="s">
        <v>3954</v>
      </c>
      <c r="H1163" s="1" t="s">
        <v>15</v>
      </c>
      <c r="I1163" s="1" t="s">
        <v>3829</v>
      </c>
      <c r="J1163" s="1">
        <v>1</v>
      </c>
      <c r="K1163">
        <v>757</v>
      </c>
      <c r="L1163" t="str">
        <f>IFERROR(VLOOKUP(K1163,긍정기사R!B:C,2,0),"")</f>
        <v/>
      </c>
    </row>
    <row r="1164" spans="1:12" ht="14.4" x14ac:dyDescent="0.3">
      <c r="A1164" s="2">
        <v>1296</v>
      </c>
      <c r="B1164" s="3" t="s">
        <v>3824</v>
      </c>
      <c r="C1164" s="3" t="s">
        <v>3306</v>
      </c>
      <c r="D1164" s="1" t="s">
        <v>1225</v>
      </c>
      <c r="E1164" s="1" t="s">
        <v>3955</v>
      </c>
      <c r="F1164" s="1" t="s">
        <v>3956</v>
      </c>
      <c r="G1164" s="4" t="s">
        <v>3957</v>
      </c>
      <c r="H1164" s="1" t="s">
        <v>15</v>
      </c>
      <c r="I1164" s="1" t="s">
        <v>3829</v>
      </c>
      <c r="J1164" s="1">
        <v>1</v>
      </c>
      <c r="K1164">
        <v>758</v>
      </c>
      <c r="L1164" t="str">
        <f>IFERROR(VLOOKUP(K1164,긍정기사R!B:C,2,0),"")</f>
        <v>P</v>
      </c>
    </row>
    <row r="1165" spans="1:12" ht="14.4" x14ac:dyDescent="0.3">
      <c r="A1165" s="2">
        <v>1305</v>
      </c>
      <c r="B1165" s="3" t="s">
        <v>3824</v>
      </c>
      <c r="C1165" s="3" t="s">
        <v>3958</v>
      </c>
      <c r="D1165" s="1" t="s">
        <v>1225</v>
      </c>
      <c r="E1165" s="1" t="s">
        <v>3959</v>
      </c>
      <c r="F1165" s="1" t="s">
        <v>3960</v>
      </c>
      <c r="G1165" s="4" t="s">
        <v>3961</v>
      </c>
      <c r="H1165" s="1" t="s">
        <v>15</v>
      </c>
      <c r="I1165" s="1" t="s">
        <v>3829</v>
      </c>
      <c r="J1165" s="1">
        <v>1</v>
      </c>
      <c r="K1165">
        <v>759</v>
      </c>
      <c r="L1165" t="str">
        <f>IFERROR(VLOOKUP(K1165,긍정기사R!B:C,2,0),"")</f>
        <v>P</v>
      </c>
    </row>
    <row r="1166" spans="1:12" ht="14.4" x14ac:dyDescent="0.3">
      <c r="A1166" s="2">
        <v>1519</v>
      </c>
      <c r="B1166" s="3" t="s">
        <v>3824</v>
      </c>
      <c r="C1166" s="3" t="s">
        <v>3986</v>
      </c>
      <c r="D1166" s="1" t="s">
        <v>1225</v>
      </c>
      <c r="E1166" s="1" t="s">
        <v>3987</v>
      </c>
      <c r="F1166" s="1" t="s">
        <v>3988</v>
      </c>
      <c r="G1166" s="4" t="s">
        <v>3989</v>
      </c>
      <c r="H1166" s="1" t="s">
        <v>15</v>
      </c>
      <c r="I1166" s="1" t="s">
        <v>3829</v>
      </c>
      <c r="J1166" s="1">
        <v>1</v>
      </c>
      <c r="K1166">
        <v>760</v>
      </c>
      <c r="L1166" t="str">
        <f>IFERROR(VLOOKUP(K1166,긍정기사R!B:C,2,0),"")</f>
        <v>P</v>
      </c>
    </row>
    <row r="1167" spans="1:12" ht="14.4" x14ac:dyDescent="0.3">
      <c r="A1167" s="2">
        <v>1601</v>
      </c>
      <c r="B1167" s="3" t="s">
        <v>3824</v>
      </c>
      <c r="C1167" s="3" t="s">
        <v>4002</v>
      </c>
      <c r="D1167" s="1" t="s">
        <v>1225</v>
      </c>
      <c r="E1167" s="1" t="s">
        <v>4003</v>
      </c>
      <c r="F1167" s="1" t="s">
        <v>4004</v>
      </c>
      <c r="G1167" s="4" t="s">
        <v>4005</v>
      </c>
      <c r="H1167" s="1" t="s">
        <v>15</v>
      </c>
      <c r="I1167" s="1" t="s">
        <v>3829</v>
      </c>
      <c r="J1167" s="1">
        <v>1</v>
      </c>
      <c r="K1167">
        <v>761</v>
      </c>
      <c r="L1167" t="str">
        <f>IFERROR(VLOOKUP(K1167,긍정기사R!B:C,2,0),"")</f>
        <v>P</v>
      </c>
    </row>
    <row r="1168" spans="1:12" ht="14.4" x14ac:dyDescent="0.3">
      <c r="A1168" s="2">
        <v>1628</v>
      </c>
      <c r="B1168" s="3" t="s">
        <v>3824</v>
      </c>
      <c r="C1168" s="3" t="s">
        <v>4006</v>
      </c>
      <c r="D1168" s="1" t="s">
        <v>1225</v>
      </c>
      <c r="E1168" s="1" t="s">
        <v>4007</v>
      </c>
      <c r="F1168" s="1" t="s">
        <v>4008</v>
      </c>
      <c r="G1168" s="4" t="s">
        <v>4009</v>
      </c>
      <c r="H1168" s="1" t="s">
        <v>15</v>
      </c>
      <c r="I1168" s="1" t="s">
        <v>3829</v>
      </c>
      <c r="J1168" s="1">
        <v>1</v>
      </c>
      <c r="K1168">
        <v>762</v>
      </c>
      <c r="L1168" t="str">
        <f>IFERROR(VLOOKUP(K1168,긍정기사R!B:C,2,0),"")</f>
        <v>P</v>
      </c>
    </row>
    <row r="1169" spans="1:12" ht="14.4" hidden="1" x14ac:dyDescent="0.3">
      <c r="A1169" s="2">
        <v>1873</v>
      </c>
      <c r="B1169" s="3" t="s">
        <v>3824</v>
      </c>
      <c r="C1169" s="3" t="s">
        <v>4014</v>
      </c>
      <c r="D1169" s="1" t="s">
        <v>1225</v>
      </c>
      <c r="E1169" s="1" t="s">
        <v>4015</v>
      </c>
      <c r="F1169" s="1" t="s">
        <v>4016</v>
      </c>
      <c r="G1169" s="4" t="s">
        <v>4017</v>
      </c>
      <c r="H1169" s="1" t="s">
        <v>15</v>
      </c>
      <c r="I1169" s="1" t="s">
        <v>3829</v>
      </c>
      <c r="J1169" s="1">
        <v>1</v>
      </c>
      <c r="K1169">
        <v>763</v>
      </c>
      <c r="L1169" t="str">
        <f>IFERROR(VLOOKUP(K1169,긍정기사R!B:C,2,0),"")</f>
        <v/>
      </c>
    </row>
    <row r="1170" spans="1:12" ht="14.4" hidden="1" x14ac:dyDescent="0.3">
      <c r="A1170" s="2">
        <v>1879</v>
      </c>
      <c r="B1170" s="3" t="s">
        <v>3824</v>
      </c>
      <c r="C1170" s="3" t="s">
        <v>4018</v>
      </c>
      <c r="D1170" s="1" t="s">
        <v>1225</v>
      </c>
      <c r="E1170" s="1" t="s">
        <v>4019</v>
      </c>
      <c r="F1170" s="1" t="s">
        <v>4020</v>
      </c>
      <c r="G1170" s="4" t="s">
        <v>4021</v>
      </c>
      <c r="H1170" s="1" t="s">
        <v>15</v>
      </c>
      <c r="I1170" s="1" t="s">
        <v>3829</v>
      </c>
      <c r="J1170" s="1">
        <v>1</v>
      </c>
      <c r="K1170">
        <v>764</v>
      </c>
      <c r="L1170" t="str">
        <f>IFERROR(VLOOKUP(K1170,긍정기사R!B:C,2,0),"")</f>
        <v/>
      </c>
    </row>
    <row r="1171" spans="1:12" ht="14.4" x14ac:dyDescent="0.3">
      <c r="A1171" s="2">
        <v>1880</v>
      </c>
      <c r="B1171" s="3" t="s">
        <v>3824</v>
      </c>
      <c r="C1171" s="3" t="s">
        <v>4018</v>
      </c>
      <c r="D1171" s="1" t="s">
        <v>1225</v>
      </c>
      <c r="E1171" s="1" t="s">
        <v>4022</v>
      </c>
      <c r="F1171" s="1" t="s">
        <v>4023</v>
      </c>
      <c r="G1171" s="4" t="s">
        <v>4024</v>
      </c>
      <c r="H1171" s="1" t="s">
        <v>15</v>
      </c>
      <c r="I1171" s="1" t="s">
        <v>3829</v>
      </c>
      <c r="J1171" s="1">
        <v>1</v>
      </c>
      <c r="K1171">
        <v>765</v>
      </c>
      <c r="L1171" t="str">
        <f>IFERROR(VLOOKUP(K1171,긍정기사R!B:C,2,0),"")</f>
        <v>P</v>
      </c>
    </row>
    <row r="1172" spans="1:12" ht="14.4" x14ac:dyDescent="0.3">
      <c r="A1172" s="2">
        <v>1887</v>
      </c>
      <c r="B1172" s="3" t="s">
        <v>3824</v>
      </c>
      <c r="C1172" s="3" t="s">
        <v>4025</v>
      </c>
      <c r="D1172" s="1" t="s">
        <v>1225</v>
      </c>
      <c r="E1172" s="1" t="s">
        <v>4026</v>
      </c>
      <c r="F1172" s="1" t="s">
        <v>4027</v>
      </c>
      <c r="G1172" s="4" t="s">
        <v>4028</v>
      </c>
      <c r="H1172" s="1" t="s">
        <v>15</v>
      </c>
      <c r="I1172" s="1" t="s">
        <v>3829</v>
      </c>
      <c r="J1172" s="1">
        <v>1</v>
      </c>
      <c r="K1172">
        <v>766</v>
      </c>
      <c r="L1172" t="str">
        <f>IFERROR(VLOOKUP(K1172,긍정기사R!B:C,2,0),"")</f>
        <v>P</v>
      </c>
    </row>
    <row r="1173" spans="1:12" ht="14.4" hidden="1" x14ac:dyDescent="0.3">
      <c r="A1173" s="2">
        <v>1950</v>
      </c>
      <c r="B1173" s="3" t="s">
        <v>3824</v>
      </c>
      <c r="C1173" s="3" t="s">
        <v>4029</v>
      </c>
      <c r="D1173" s="1" t="s">
        <v>1225</v>
      </c>
      <c r="E1173" s="1" t="s">
        <v>4030</v>
      </c>
      <c r="F1173" s="1" t="s">
        <v>4031</v>
      </c>
      <c r="G1173" s="4" t="s">
        <v>4032</v>
      </c>
      <c r="H1173" s="1" t="s">
        <v>15</v>
      </c>
      <c r="I1173" s="1" t="s">
        <v>3829</v>
      </c>
      <c r="J1173" s="1">
        <v>1</v>
      </c>
      <c r="K1173">
        <v>767</v>
      </c>
      <c r="L1173" t="str">
        <f>IFERROR(VLOOKUP(K1173,긍정기사R!B:C,2,0),"")</f>
        <v/>
      </c>
    </row>
    <row r="1174" spans="1:12" ht="14.4" hidden="1" x14ac:dyDescent="0.3">
      <c r="A1174" s="2">
        <v>1973</v>
      </c>
      <c r="B1174" s="3" t="s">
        <v>3824</v>
      </c>
      <c r="C1174" s="3" t="s">
        <v>4033</v>
      </c>
      <c r="D1174" s="1" t="s">
        <v>1225</v>
      </c>
      <c r="E1174" s="1" t="s">
        <v>4034</v>
      </c>
      <c r="F1174" s="1" t="s">
        <v>4035</v>
      </c>
      <c r="G1174" s="4" t="s">
        <v>4036</v>
      </c>
      <c r="H1174" s="1" t="s">
        <v>15</v>
      </c>
      <c r="I1174" s="1" t="s">
        <v>3829</v>
      </c>
      <c r="J1174" s="1">
        <v>1</v>
      </c>
      <c r="K1174">
        <v>768</v>
      </c>
      <c r="L1174" t="str">
        <f>IFERROR(VLOOKUP(K1174,긍정기사R!B:C,2,0),"")</f>
        <v/>
      </c>
    </row>
    <row r="1175" spans="1:12" ht="14.4" hidden="1" x14ac:dyDescent="0.3">
      <c r="A1175" s="2">
        <v>2002</v>
      </c>
      <c r="B1175" s="3" t="s">
        <v>3824</v>
      </c>
      <c r="C1175" s="3" t="s">
        <v>4037</v>
      </c>
      <c r="D1175" s="1" t="s">
        <v>1225</v>
      </c>
      <c r="E1175" s="1" t="s">
        <v>4038</v>
      </c>
      <c r="F1175" s="1" t="s">
        <v>4039</v>
      </c>
      <c r="G1175" s="4" t="s">
        <v>4040</v>
      </c>
      <c r="H1175" s="1" t="s">
        <v>15</v>
      </c>
      <c r="I1175" s="1" t="s">
        <v>3829</v>
      </c>
      <c r="J1175" s="1">
        <v>1</v>
      </c>
      <c r="K1175">
        <v>769</v>
      </c>
      <c r="L1175" t="str">
        <f>IFERROR(VLOOKUP(K1175,긍정기사R!B:C,2,0),"")</f>
        <v/>
      </c>
    </row>
    <row r="1176" spans="1:12" ht="14.4" hidden="1" x14ac:dyDescent="0.3">
      <c r="A1176" s="2">
        <v>2035</v>
      </c>
      <c r="B1176" s="3" t="s">
        <v>3824</v>
      </c>
      <c r="C1176" s="3" t="s">
        <v>4045</v>
      </c>
      <c r="D1176" s="1" t="s">
        <v>11</v>
      </c>
      <c r="E1176" s="1" t="s">
        <v>4046</v>
      </c>
      <c r="F1176" s="1" t="s">
        <v>4047</v>
      </c>
      <c r="G1176" s="4" t="s">
        <v>4048</v>
      </c>
      <c r="H1176" s="1" t="s">
        <v>15</v>
      </c>
      <c r="I1176" s="1" t="s">
        <v>3829</v>
      </c>
      <c r="J1176" s="1">
        <v>1</v>
      </c>
      <c r="K1176">
        <v>770</v>
      </c>
      <c r="L1176" t="str">
        <f>IFERROR(VLOOKUP(K1176,긍정기사R!B:C,2,0),"")</f>
        <v/>
      </c>
    </row>
    <row r="1177" spans="1:12" ht="14.4" hidden="1" x14ac:dyDescent="0.3">
      <c r="A1177" s="2">
        <v>2044</v>
      </c>
      <c r="B1177" s="3" t="s">
        <v>3824</v>
      </c>
      <c r="C1177" s="3" t="s">
        <v>2878</v>
      </c>
      <c r="D1177" s="1" t="s">
        <v>11</v>
      </c>
      <c r="E1177" s="1" t="s">
        <v>4049</v>
      </c>
      <c r="F1177" s="1" t="s">
        <v>4050</v>
      </c>
      <c r="G1177" s="4" t="s">
        <v>4051</v>
      </c>
      <c r="H1177" s="1" t="s">
        <v>15</v>
      </c>
      <c r="I1177" s="1" t="s">
        <v>3829</v>
      </c>
      <c r="J1177" s="1">
        <v>1</v>
      </c>
      <c r="K1177">
        <v>771</v>
      </c>
      <c r="L1177" t="str">
        <f>IFERROR(VLOOKUP(K1177,긍정기사R!B:C,2,0),"")</f>
        <v/>
      </c>
    </row>
    <row r="1178" spans="1:12" ht="14.4" hidden="1" x14ac:dyDescent="0.3">
      <c r="A1178" s="2">
        <v>2061</v>
      </c>
      <c r="B1178" s="3" t="s">
        <v>3824</v>
      </c>
      <c r="C1178" s="3" t="s">
        <v>4052</v>
      </c>
      <c r="D1178" s="1" t="s">
        <v>11</v>
      </c>
      <c r="E1178" s="1" t="s">
        <v>4053</v>
      </c>
      <c r="F1178" s="1" t="s">
        <v>4054</v>
      </c>
      <c r="G1178" s="4" t="s">
        <v>4055</v>
      </c>
      <c r="H1178" s="1" t="s">
        <v>15</v>
      </c>
      <c r="I1178" s="1" t="s">
        <v>3829</v>
      </c>
      <c r="J1178" s="1">
        <v>1</v>
      </c>
      <c r="K1178">
        <v>772</v>
      </c>
      <c r="L1178" t="str">
        <f>IFERROR(VLOOKUP(K1178,긍정기사R!B:C,2,0),"")</f>
        <v/>
      </c>
    </row>
    <row r="1179" spans="1:12" ht="14.4" hidden="1" x14ac:dyDescent="0.3">
      <c r="A1179" s="2">
        <v>2062</v>
      </c>
      <c r="B1179" s="3" t="s">
        <v>3824</v>
      </c>
      <c r="C1179" s="3" t="s">
        <v>4056</v>
      </c>
      <c r="D1179" s="1" t="s">
        <v>11</v>
      </c>
      <c r="E1179" s="1" t="s">
        <v>4057</v>
      </c>
      <c r="F1179" s="1" t="s">
        <v>4058</v>
      </c>
      <c r="G1179" s="4" t="s">
        <v>4059</v>
      </c>
      <c r="H1179" s="1" t="s">
        <v>15</v>
      </c>
      <c r="I1179" s="1" t="s">
        <v>3829</v>
      </c>
      <c r="J1179" s="1">
        <v>1</v>
      </c>
      <c r="K1179">
        <v>773</v>
      </c>
      <c r="L1179" t="str">
        <f>IFERROR(VLOOKUP(K1179,긍정기사R!B:C,2,0),"")</f>
        <v/>
      </c>
    </row>
    <row r="1180" spans="1:12" ht="14.4" hidden="1" x14ac:dyDescent="0.3">
      <c r="A1180" s="2">
        <v>2076</v>
      </c>
      <c r="B1180" s="3" t="s">
        <v>3824</v>
      </c>
      <c r="C1180" s="3" t="s">
        <v>4060</v>
      </c>
      <c r="D1180" s="1" t="s">
        <v>11</v>
      </c>
      <c r="E1180" s="1" t="s">
        <v>4061</v>
      </c>
      <c r="F1180" s="1" t="s">
        <v>4062</v>
      </c>
      <c r="G1180" s="4" t="s">
        <v>4063</v>
      </c>
      <c r="H1180" s="1" t="s">
        <v>15</v>
      </c>
      <c r="I1180" s="1" t="s">
        <v>3829</v>
      </c>
      <c r="J1180" s="1">
        <v>1</v>
      </c>
      <c r="K1180">
        <v>774</v>
      </c>
      <c r="L1180" t="str">
        <f>IFERROR(VLOOKUP(K1180,긍정기사R!B:C,2,0),"")</f>
        <v/>
      </c>
    </row>
    <row r="1181" spans="1:12" ht="14.4" hidden="1" x14ac:dyDescent="0.3">
      <c r="A1181" s="2">
        <v>2084</v>
      </c>
      <c r="B1181" s="3" t="s">
        <v>3824</v>
      </c>
      <c r="C1181" s="3" t="s">
        <v>4064</v>
      </c>
      <c r="D1181" s="1" t="s">
        <v>1225</v>
      </c>
      <c r="E1181" s="1" t="s">
        <v>4065</v>
      </c>
      <c r="F1181" s="1" t="s">
        <v>4066</v>
      </c>
      <c r="G1181" s="4" t="s">
        <v>4067</v>
      </c>
      <c r="H1181" s="1" t="s">
        <v>15</v>
      </c>
      <c r="I1181" s="1" t="s">
        <v>3829</v>
      </c>
      <c r="J1181" s="1">
        <v>1</v>
      </c>
      <c r="K1181">
        <v>775</v>
      </c>
      <c r="L1181" t="str">
        <f>IFERROR(VLOOKUP(K1181,긍정기사R!B:C,2,0),"")</f>
        <v/>
      </c>
    </row>
    <row r="1182" spans="1:12" ht="14.4" x14ac:dyDescent="0.3">
      <c r="A1182" s="2">
        <v>2113</v>
      </c>
      <c r="B1182" s="3" t="s">
        <v>3824</v>
      </c>
      <c r="C1182" s="3" t="s">
        <v>4068</v>
      </c>
      <c r="D1182" s="1" t="s">
        <v>1225</v>
      </c>
      <c r="E1182" s="1" t="s">
        <v>4069</v>
      </c>
      <c r="F1182" s="1" t="s">
        <v>4070</v>
      </c>
      <c r="G1182" s="4" t="s">
        <v>4071</v>
      </c>
      <c r="H1182" s="1" t="s">
        <v>15</v>
      </c>
      <c r="I1182" s="1" t="s">
        <v>3829</v>
      </c>
      <c r="J1182" s="1">
        <v>1</v>
      </c>
      <c r="K1182">
        <v>776</v>
      </c>
      <c r="L1182" t="str">
        <f>IFERROR(VLOOKUP(K1182,긍정기사R!B:C,2,0),"")</f>
        <v>P</v>
      </c>
    </row>
    <row r="1183" spans="1:12" ht="14.4" hidden="1" x14ac:dyDescent="0.3">
      <c r="A1183" s="2">
        <v>2134</v>
      </c>
      <c r="B1183" s="3" t="s">
        <v>3824</v>
      </c>
      <c r="C1183" s="3" t="s">
        <v>4072</v>
      </c>
      <c r="D1183" s="1" t="s">
        <v>11</v>
      </c>
      <c r="E1183" s="1" t="s">
        <v>4073</v>
      </c>
      <c r="F1183" s="1" t="s">
        <v>4074</v>
      </c>
      <c r="G1183" s="4" t="s">
        <v>4075</v>
      </c>
      <c r="H1183" s="1" t="s">
        <v>15</v>
      </c>
      <c r="I1183" s="1" t="s">
        <v>3829</v>
      </c>
      <c r="J1183" s="1">
        <v>1</v>
      </c>
      <c r="K1183">
        <v>777</v>
      </c>
      <c r="L1183" t="str">
        <f>IFERROR(VLOOKUP(K1183,긍정기사R!B:C,2,0),"")</f>
        <v/>
      </c>
    </row>
    <row r="1184" spans="1:12" ht="14.4" x14ac:dyDescent="0.3">
      <c r="A1184" s="2">
        <v>2156</v>
      </c>
      <c r="B1184" s="3" t="s">
        <v>3824</v>
      </c>
      <c r="C1184" s="3" t="s">
        <v>4076</v>
      </c>
      <c r="D1184" s="1" t="s">
        <v>1225</v>
      </c>
      <c r="E1184" s="1" t="s">
        <v>4077</v>
      </c>
      <c r="F1184" s="1" t="s">
        <v>4078</v>
      </c>
      <c r="G1184" s="4" t="s">
        <v>4079</v>
      </c>
      <c r="H1184" s="1" t="s">
        <v>15</v>
      </c>
      <c r="I1184" s="1" t="s">
        <v>3829</v>
      </c>
      <c r="J1184" s="1">
        <v>1</v>
      </c>
      <c r="K1184">
        <v>778</v>
      </c>
      <c r="L1184" t="str">
        <f>IFERROR(VLOOKUP(K1184,긍정기사R!B:C,2,0),"")</f>
        <v>P</v>
      </c>
    </row>
    <row r="1185" spans="1:12" ht="14.4" hidden="1" x14ac:dyDescent="0.3">
      <c r="A1185" s="2">
        <v>2324</v>
      </c>
      <c r="B1185" s="3" t="s">
        <v>3824</v>
      </c>
      <c r="C1185" s="3" t="s">
        <v>4088</v>
      </c>
      <c r="D1185" s="1" t="s">
        <v>11</v>
      </c>
      <c r="E1185" s="1" t="s">
        <v>4089</v>
      </c>
      <c r="F1185" s="1" t="s">
        <v>4090</v>
      </c>
      <c r="G1185" s="4" t="s">
        <v>4091</v>
      </c>
      <c r="H1185" s="1" t="s">
        <v>15</v>
      </c>
      <c r="I1185" s="1" t="s">
        <v>3829</v>
      </c>
      <c r="J1185" s="1">
        <v>1</v>
      </c>
      <c r="K1185">
        <v>779</v>
      </c>
      <c r="L1185" t="str">
        <f>IFERROR(VLOOKUP(K1185,긍정기사R!B:C,2,0),"")</f>
        <v/>
      </c>
    </row>
    <row r="1186" spans="1:12" ht="14.4" hidden="1" x14ac:dyDescent="0.3">
      <c r="A1186" s="2">
        <v>2414</v>
      </c>
      <c r="B1186" s="3" t="s">
        <v>3824</v>
      </c>
      <c r="C1186" s="3" t="s">
        <v>4096</v>
      </c>
      <c r="D1186" s="1" t="s">
        <v>11</v>
      </c>
      <c r="E1186" s="1" t="s">
        <v>4097</v>
      </c>
      <c r="F1186" s="1" t="s">
        <v>4098</v>
      </c>
      <c r="G1186" s="4" t="s">
        <v>4099</v>
      </c>
      <c r="H1186" s="1" t="s">
        <v>15</v>
      </c>
      <c r="I1186" s="1" t="s">
        <v>3829</v>
      </c>
      <c r="J1186" s="1">
        <v>1</v>
      </c>
      <c r="K1186">
        <v>780</v>
      </c>
      <c r="L1186" t="str">
        <f>IFERROR(VLOOKUP(K1186,긍정기사R!B:C,2,0),"")</f>
        <v/>
      </c>
    </row>
    <row r="1187" spans="1:12" ht="14.4" x14ac:dyDescent="0.3">
      <c r="A1187" s="2">
        <v>2428</v>
      </c>
      <c r="B1187" s="3" t="s">
        <v>3824</v>
      </c>
      <c r="C1187" s="3" t="s">
        <v>4100</v>
      </c>
      <c r="D1187" s="1" t="s">
        <v>1225</v>
      </c>
      <c r="E1187" s="1" t="s">
        <v>4101</v>
      </c>
      <c r="F1187" s="1" t="s">
        <v>4102</v>
      </c>
      <c r="G1187" s="4" t="s">
        <v>4103</v>
      </c>
      <c r="H1187" s="1" t="s">
        <v>15</v>
      </c>
      <c r="I1187" s="1" t="s">
        <v>3829</v>
      </c>
      <c r="J1187" s="1">
        <v>1</v>
      </c>
      <c r="K1187">
        <v>781</v>
      </c>
      <c r="L1187" t="str">
        <f>IFERROR(VLOOKUP(K1187,긍정기사R!B:C,2,0),"")</f>
        <v>P</v>
      </c>
    </row>
    <row r="1188" spans="1:12" ht="14.4" hidden="1" x14ac:dyDescent="0.3">
      <c r="A1188" s="2">
        <v>2448</v>
      </c>
      <c r="B1188" s="3" t="s">
        <v>3824</v>
      </c>
      <c r="C1188" s="3" t="s">
        <v>4104</v>
      </c>
      <c r="D1188" s="1" t="s">
        <v>1225</v>
      </c>
      <c r="E1188" s="1" t="s">
        <v>4105</v>
      </c>
      <c r="F1188" s="1" t="s">
        <v>4106</v>
      </c>
      <c r="G1188" s="4" t="s">
        <v>4107</v>
      </c>
      <c r="H1188" s="1" t="s">
        <v>15</v>
      </c>
      <c r="I1188" s="1" t="s">
        <v>3829</v>
      </c>
      <c r="J1188" s="1">
        <v>1</v>
      </c>
      <c r="K1188">
        <v>782</v>
      </c>
      <c r="L1188" t="str">
        <f>IFERROR(VLOOKUP(K1188,긍정기사R!B:C,2,0),"")</f>
        <v/>
      </c>
    </row>
    <row r="1189" spans="1:12" ht="14.4" x14ac:dyDescent="0.3">
      <c r="A1189" s="2">
        <v>2450</v>
      </c>
      <c r="B1189" s="3" t="s">
        <v>3824</v>
      </c>
      <c r="C1189" s="3" t="s">
        <v>4108</v>
      </c>
      <c r="D1189" s="1" t="s">
        <v>11</v>
      </c>
      <c r="E1189" s="1" t="s">
        <v>4109</v>
      </c>
      <c r="F1189" s="1" t="s">
        <v>4110</v>
      </c>
      <c r="G1189" s="4" t="s">
        <v>4111</v>
      </c>
      <c r="H1189" s="1" t="s">
        <v>15</v>
      </c>
      <c r="I1189" s="1" t="s">
        <v>3829</v>
      </c>
      <c r="J1189" s="1">
        <v>1</v>
      </c>
      <c r="K1189">
        <v>783</v>
      </c>
      <c r="L1189" t="str">
        <f>IFERROR(VLOOKUP(K1189,긍정기사R!B:C,2,0),"")</f>
        <v>P</v>
      </c>
    </row>
    <row r="1190" spans="1:12" ht="14.4" hidden="1" x14ac:dyDescent="0.3">
      <c r="A1190" s="2">
        <v>2467</v>
      </c>
      <c r="B1190" s="3" t="s">
        <v>3824</v>
      </c>
      <c r="C1190" s="3" t="s">
        <v>4112</v>
      </c>
      <c r="D1190" s="1" t="s">
        <v>1225</v>
      </c>
      <c r="E1190" s="1" t="s">
        <v>4113</v>
      </c>
      <c r="F1190" s="1" t="s">
        <v>4114</v>
      </c>
      <c r="G1190" s="4" t="s">
        <v>4115</v>
      </c>
      <c r="H1190" s="1" t="s">
        <v>15</v>
      </c>
      <c r="I1190" s="1" t="s">
        <v>3829</v>
      </c>
      <c r="J1190" s="1">
        <v>1</v>
      </c>
      <c r="K1190">
        <v>784</v>
      </c>
      <c r="L1190" t="str">
        <f>IFERROR(VLOOKUP(K1190,긍정기사R!B:C,2,0),"")</f>
        <v/>
      </c>
    </row>
    <row r="1191" spans="1:12" ht="14.4" hidden="1" x14ac:dyDescent="0.3">
      <c r="A1191" s="2">
        <v>2482</v>
      </c>
      <c r="B1191" s="3" t="s">
        <v>3824</v>
      </c>
      <c r="C1191" s="3" t="s">
        <v>4116</v>
      </c>
      <c r="D1191" s="1" t="s">
        <v>11</v>
      </c>
      <c r="E1191" s="1" t="s">
        <v>4117</v>
      </c>
      <c r="F1191" s="1" t="s">
        <v>4118</v>
      </c>
      <c r="G1191" s="4" t="s">
        <v>4119</v>
      </c>
      <c r="H1191" s="1" t="s">
        <v>15</v>
      </c>
      <c r="I1191" s="1" t="s">
        <v>3829</v>
      </c>
      <c r="J1191" s="1">
        <v>1</v>
      </c>
      <c r="K1191">
        <v>785</v>
      </c>
      <c r="L1191" t="str">
        <f>IFERROR(VLOOKUP(K1191,긍정기사R!B:C,2,0),"")</f>
        <v/>
      </c>
    </row>
    <row r="1192" spans="1:12" ht="14.4" hidden="1" x14ac:dyDescent="0.3">
      <c r="A1192" s="2">
        <v>2512</v>
      </c>
      <c r="B1192" s="3" t="s">
        <v>3824</v>
      </c>
      <c r="C1192" s="3" t="s">
        <v>4120</v>
      </c>
      <c r="D1192" s="1" t="s">
        <v>11</v>
      </c>
      <c r="E1192" s="1" t="s">
        <v>4121</v>
      </c>
      <c r="F1192" s="1" t="s">
        <v>4122</v>
      </c>
      <c r="G1192" s="4" t="s">
        <v>4123</v>
      </c>
      <c r="H1192" s="1" t="s">
        <v>15</v>
      </c>
      <c r="I1192" s="1" t="s">
        <v>3829</v>
      </c>
      <c r="J1192" s="1">
        <v>1</v>
      </c>
      <c r="K1192">
        <v>786</v>
      </c>
      <c r="L1192" t="str">
        <f>IFERROR(VLOOKUP(K1192,긍정기사R!B:C,2,0),"")</f>
        <v/>
      </c>
    </row>
    <row r="1193" spans="1:12" ht="14.4" x14ac:dyDescent="0.3">
      <c r="A1193" s="2">
        <v>2614</v>
      </c>
      <c r="B1193" s="3" t="s">
        <v>3824</v>
      </c>
      <c r="C1193" s="3" t="s">
        <v>4124</v>
      </c>
      <c r="D1193" s="1" t="s">
        <v>1225</v>
      </c>
      <c r="E1193" s="1" t="s">
        <v>4125</v>
      </c>
      <c r="F1193" s="1" t="s">
        <v>4126</v>
      </c>
      <c r="G1193" s="4" t="s">
        <v>4127</v>
      </c>
      <c r="H1193" s="1" t="s">
        <v>15</v>
      </c>
      <c r="I1193" s="1" t="s">
        <v>3829</v>
      </c>
      <c r="J1193" s="1">
        <v>1</v>
      </c>
      <c r="K1193">
        <v>787</v>
      </c>
      <c r="L1193" t="str">
        <f>IFERROR(VLOOKUP(K1193,긍정기사R!B:C,2,0),"")</f>
        <v>P</v>
      </c>
    </row>
    <row r="1194" spans="1:12" ht="14.4" x14ac:dyDescent="0.3">
      <c r="A1194" s="2">
        <v>2632</v>
      </c>
      <c r="B1194" s="3" t="s">
        <v>3824</v>
      </c>
      <c r="C1194" s="3" t="s">
        <v>4128</v>
      </c>
      <c r="D1194" s="1" t="s">
        <v>11</v>
      </c>
      <c r="E1194" s="1" t="s">
        <v>4129</v>
      </c>
      <c r="F1194" s="1" t="s">
        <v>4130</v>
      </c>
      <c r="G1194" s="4" t="s">
        <v>4131</v>
      </c>
      <c r="H1194" s="1" t="s">
        <v>15</v>
      </c>
      <c r="I1194" s="1" t="s">
        <v>3829</v>
      </c>
      <c r="J1194" s="1">
        <v>1</v>
      </c>
      <c r="K1194">
        <v>788</v>
      </c>
      <c r="L1194" t="str">
        <f>IFERROR(VLOOKUP(K1194,긍정기사R!B:C,2,0),"")</f>
        <v>P</v>
      </c>
    </row>
    <row r="1195" spans="1:12" ht="14.4" x14ac:dyDescent="0.3">
      <c r="A1195" s="2">
        <v>2715</v>
      </c>
      <c r="B1195" s="3" t="s">
        <v>3824</v>
      </c>
      <c r="C1195" s="3" t="s">
        <v>4143</v>
      </c>
      <c r="D1195" s="1" t="s">
        <v>1225</v>
      </c>
      <c r="E1195" s="1" t="s">
        <v>4144</v>
      </c>
      <c r="F1195" s="1" t="s">
        <v>4145</v>
      </c>
      <c r="G1195" s="4" t="s">
        <v>4146</v>
      </c>
      <c r="H1195" s="1" t="s">
        <v>15</v>
      </c>
      <c r="I1195" s="1" t="s">
        <v>3829</v>
      </c>
      <c r="J1195" s="1">
        <v>1</v>
      </c>
      <c r="K1195">
        <v>789</v>
      </c>
      <c r="L1195" t="str">
        <f>IFERROR(VLOOKUP(K1195,긍정기사R!B:C,2,0),"")</f>
        <v>P</v>
      </c>
    </row>
    <row r="1196" spans="1:12" ht="14.4" hidden="1" x14ac:dyDescent="0.3">
      <c r="A1196" s="2">
        <v>2726</v>
      </c>
      <c r="B1196" s="3" t="s">
        <v>3824</v>
      </c>
      <c r="C1196" s="3" t="s">
        <v>4147</v>
      </c>
      <c r="D1196" s="1" t="s">
        <v>11</v>
      </c>
      <c r="E1196" s="1" t="s">
        <v>4148</v>
      </c>
      <c r="F1196" s="1" t="s">
        <v>4149</v>
      </c>
      <c r="G1196" s="4" t="s">
        <v>4150</v>
      </c>
      <c r="H1196" s="1" t="s">
        <v>15</v>
      </c>
      <c r="I1196" s="1" t="s">
        <v>3829</v>
      </c>
      <c r="J1196" s="1">
        <v>1</v>
      </c>
      <c r="K1196">
        <v>790</v>
      </c>
      <c r="L1196" t="str">
        <f>IFERROR(VLOOKUP(K1196,긍정기사R!B:C,2,0),"")</f>
        <v/>
      </c>
    </row>
    <row r="1197" spans="1:12" ht="14.4" hidden="1" x14ac:dyDescent="0.3">
      <c r="A1197" s="2">
        <v>2733</v>
      </c>
      <c r="B1197" s="3" t="s">
        <v>3824</v>
      </c>
      <c r="C1197" s="3" t="s">
        <v>4151</v>
      </c>
      <c r="D1197" s="1" t="s">
        <v>1225</v>
      </c>
      <c r="E1197" s="1" t="s">
        <v>4152</v>
      </c>
      <c r="F1197" s="1" t="s">
        <v>4153</v>
      </c>
      <c r="G1197" s="4" t="s">
        <v>4154</v>
      </c>
      <c r="H1197" s="1" t="s">
        <v>15</v>
      </c>
      <c r="I1197" s="1" t="s">
        <v>3829</v>
      </c>
      <c r="J1197" s="1">
        <v>1</v>
      </c>
      <c r="K1197">
        <v>791</v>
      </c>
      <c r="L1197" t="str">
        <f>IFERROR(VLOOKUP(K1197,긍정기사R!B:C,2,0),"")</f>
        <v/>
      </c>
    </row>
    <row r="1198" spans="1:12" ht="14.4" hidden="1" x14ac:dyDescent="0.3">
      <c r="A1198" s="2">
        <v>2763</v>
      </c>
      <c r="B1198" s="3" t="s">
        <v>3824</v>
      </c>
      <c r="C1198" s="3" t="s">
        <v>4155</v>
      </c>
      <c r="D1198" s="1" t="s">
        <v>11</v>
      </c>
      <c r="E1198" s="1" t="s">
        <v>4156</v>
      </c>
      <c r="F1198" s="1" t="s">
        <v>4157</v>
      </c>
      <c r="G1198" s="4" t="s">
        <v>4158</v>
      </c>
      <c r="H1198" s="1" t="s">
        <v>15</v>
      </c>
      <c r="I1198" s="1" t="s">
        <v>3829</v>
      </c>
      <c r="J1198" s="1">
        <v>1</v>
      </c>
      <c r="K1198">
        <v>792</v>
      </c>
      <c r="L1198" t="str">
        <f>IFERROR(VLOOKUP(K1198,긍정기사R!B:C,2,0),"")</f>
        <v/>
      </c>
    </row>
    <row r="1199" spans="1:12" ht="14.4" hidden="1" x14ac:dyDescent="0.3">
      <c r="A1199" s="2">
        <v>2802</v>
      </c>
      <c r="B1199" s="3" t="s">
        <v>3824</v>
      </c>
      <c r="C1199" s="3" t="s">
        <v>4159</v>
      </c>
      <c r="D1199" s="1" t="s">
        <v>1225</v>
      </c>
      <c r="E1199" s="1" t="s">
        <v>4160</v>
      </c>
      <c r="F1199" s="1" t="s">
        <v>4161</v>
      </c>
      <c r="G1199" s="4" t="s">
        <v>4162</v>
      </c>
      <c r="H1199" s="1" t="s">
        <v>15</v>
      </c>
      <c r="I1199" s="1" t="s">
        <v>3829</v>
      </c>
      <c r="J1199" s="1">
        <v>1</v>
      </c>
      <c r="K1199">
        <v>793</v>
      </c>
      <c r="L1199" t="str">
        <f>IFERROR(VLOOKUP(K1199,긍정기사R!B:C,2,0),"")</f>
        <v/>
      </c>
    </row>
    <row r="1200" spans="1:12" ht="14.4" hidden="1" x14ac:dyDescent="0.3">
      <c r="A1200" s="2">
        <v>2812</v>
      </c>
      <c r="B1200" s="3" t="s">
        <v>3824</v>
      </c>
      <c r="C1200" s="3" t="s">
        <v>4163</v>
      </c>
      <c r="D1200" s="1" t="s">
        <v>11</v>
      </c>
      <c r="E1200" s="1" t="s">
        <v>4164</v>
      </c>
      <c r="F1200" s="1" t="s">
        <v>4165</v>
      </c>
      <c r="G1200" s="4" t="s">
        <v>4166</v>
      </c>
      <c r="H1200" s="1" t="s">
        <v>15</v>
      </c>
      <c r="I1200" s="1" t="s">
        <v>3829</v>
      </c>
      <c r="J1200" s="1">
        <v>1</v>
      </c>
      <c r="K1200">
        <v>794</v>
      </c>
      <c r="L1200" t="str">
        <f>IFERROR(VLOOKUP(K1200,긍정기사R!B:C,2,0),"")</f>
        <v/>
      </c>
    </row>
    <row r="1201" spans="1:12" ht="14.4" hidden="1" x14ac:dyDescent="0.3">
      <c r="A1201" s="2">
        <v>2844</v>
      </c>
      <c r="B1201" s="3" t="s">
        <v>3824</v>
      </c>
      <c r="C1201" s="3" t="s">
        <v>4167</v>
      </c>
      <c r="D1201" s="1" t="s">
        <v>11</v>
      </c>
      <c r="E1201" s="1" t="s">
        <v>4168</v>
      </c>
      <c r="F1201" s="1" t="s">
        <v>4169</v>
      </c>
      <c r="G1201" s="4" t="s">
        <v>4170</v>
      </c>
      <c r="H1201" s="1" t="s">
        <v>15</v>
      </c>
      <c r="I1201" s="1" t="s">
        <v>3829</v>
      </c>
      <c r="J1201" s="1">
        <v>1</v>
      </c>
      <c r="K1201">
        <v>795</v>
      </c>
      <c r="L1201" t="str">
        <f>IFERROR(VLOOKUP(K1201,긍정기사R!B:C,2,0),"")</f>
        <v/>
      </c>
    </row>
    <row r="1202" spans="1:12" ht="14.4" x14ac:dyDescent="0.3">
      <c r="A1202" s="2">
        <v>2874</v>
      </c>
      <c r="B1202" s="3" t="s">
        <v>3824</v>
      </c>
      <c r="C1202" s="3" t="s">
        <v>4171</v>
      </c>
      <c r="D1202" s="1" t="s">
        <v>11</v>
      </c>
      <c r="E1202" s="1" t="s">
        <v>4172</v>
      </c>
      <c r="F1202" s="1" t="s">
        <v>4173</v>
      </c>
      <c r="G1202" s="4" t="s">
        <v>4174</v>
      </c>
      <c r="H1202" s="1" t="s">
        <v>15</v>
      </c>
      <c r="I1202" s="1" t="s">
        <v>3829</v>
      </c>
      <c r="J1202" s="1">
        <v>1</v>
      </c>
      <c r="K1202">
        <v>796</v>
      </c>
      <c r="L1202" t="str">
        <f>IFERROR(VLOOKUP(K1202,긍정기사R!B:C,2,0),"")</f>
        <v>P</v>
      </c>
    </row>
    <row r="1203" spans="1:12" ht="14.4" hidden="1" x14ac:dyDescent="0.3">
      <c r="A1203" s="2">
        <v>2938</v>
      </c>
      <c r="B1203" s="3" t="s">
        <v>3824</v>
      </c>
      <c r="C1203" s="3" t="s">
        <v>4179</v>
      </c>
      <c r="D1203" s="1" t="s">
        <v>11</v>
      </c>
      <c r="E1203" s="1" t="s">
        <v>4180</v>
      </c>
      <c r="F1203" s="1" t="s">
        <v>4181</v>
      </c>
      <c r="G1203" s="4" t="s">
        <v>4182</v>
      </c>
      <c r="H1203" s="1" t="s">
        <v>15</v>
      </c>
      <c r="I1203" s="1" t="s">
        <v>3829</v>
      </c>
      <c r="J1203" s="1">
        <v>1</v>
      </c>
      <c r="K1203">
        <v>797</v>
      </c>
      <c r="L1203" t="str">
        <f>IFERROR(VLOOKUP(K1203,긍정기사R!B:C,2,0),"")</f>
        <v/>
      </c>
    </row>
    <row r="1204" spans="1:12" ht="14.4" hidden="1" x14ac:dyDescent="0.3">
      <c r="A1204" s="2">
        <v>2942</v>
      </c>
      <c r="B1204" s="3" t="s">
        <v>3824</v>
      </c>
      <c r="C1204" s="3" t="s">
        <v>4183</v>
      </c>
      <c r="D1204" s="1" t="s">
        <v>11</v>
      </c>
      <c r="E1204" s="1" t="s">
        <v>4184</v>
      </c>
      <c r="F1204" s="1" t="s">
        <v>4185</v>
      </c>
      <c r="G1204" s="4" t="s">
        <v>4186</v>
      </c>
      <c r="H1204" s="1" t="s">
        <v>15</v>
      </c>
      <c r="I1204" s="1" t="s">
        <v>3829</v>
      </c>
      <c r="J1204" s="1">
        <v>1</v>
      </c>
      <c r="K1204">
        <v>798</v>
      </c>
      <c r="L1204" t="str">
        <f>IFERROR(VLOOKUP(K1204,긍정기사R!B:C,2,0),"")</f>
        <v/>
      </c>
    </row>
    <row r="1205" spans="1:12" ht="14.4" hidden="1" x14ac:dyDescent="0.3">
      <c r="A1205" s="2">
        <v>2985</v>
      </c>
      <c r="B1205" s="3" t="s">
        <v>3824</v>
      </c>
      <c r="C1205" s="3" t="s">
        <v>4187</v>
      </c>
      <c r="D1205" s="1" t="s">
        <v>11</v>
      </c>
      <c r="E1205" s="1" t="s">
        <v>4188</v>
      </c>
      <c r="F1205" s="1" t="s">
        <v>4189</v>
      </c>
      <c r="G1205" s="4" t="s">
        <v>4190</v>
      </c>
      <c r="H1205" s="1" t="s">
        <v>15</v>
      </c>
      <c r="I1205" s="1" t="s">
        <v>3829</v>
      </c>
      <c r="J1205" s="1">
        <v>1</v>
      </c>
      <c r="K1205">
        <v>799</v>
      </c>
      <c r="L1205" t="str">
        <f>IFERROR(VLOOKUP(K1205,긍정기사R!B:C,2,0),"")</f>
        <v/>
      </c>
    </row>
    <row r="1206" spans="1:12" ht="14.4" hidden="1" x14ac:dyDescent="0.3">
      <c r="A1206" s="2">
        <v>3018</v>
      </c>
      <c r="B1206" s="3" t="s">
        <v>3824</v>
      </c>
      <c r="C1206" s="3" t="s">
        <v>4191</v>
      </c>
      <c r="D1206" s="1" t="s">
        <v>11</v>
      </c>
      <c r="E1206" s="1" t="s">
        <v>4192</v>
      </c>
      <c r="F1206" s="1" t="s">
        <v>4193</v>
      </c>
      <c r="G1206" s="4" t="s">
        <v>4194</v>
      </c>
      <c r="H1206" s="1" t="s">
        <v>15</v>
      </c>
      <c r="I1206" s="1" t="s">
        <v>3829</v>
      </c>
      <c r="J1206" s="1">
        <v>1</v>
      </c>
      <c r="K1206">
        <v>800</v>
      </c>
      <c r="L1206" t="str">
        <f>IFERROR(VLOOKUP(K1206,긍정기사R!B:C,2,0),"")</f>
        <v/>
      </c>
    </row>
    <row r="1207" spans="1:12" ht="14.4" hidden="1" x14ac:dyDescent="0.3">
      <c r="A1207" s="2">
        <v>3062</v>
      </c>
      <c r="B1207" s="3" t="s">
        <v>3824</v>
      </c>
      <c r="C1207" s="3" t="s">
        <v>4195</v>
      </c>
      <c r="D1207" s="1" t="s">
        <v>11</v>
      </c>
      <c r="E1207" s="1" t="s">
        <v>4196</v>
      </c>
      <c r="F1207" s="1" t="s">
        <v>4197</v>
      </c>
      <c r="G1207" s="4" t="s">
        <v>4198</v>
      </c>
      <c r="H1207" s="1" t="s">
        <v>15</v>
      </c>
      <c r="I1207" s="1" t="s">
        <v>3829</v>
      </c>
      <c r="J1207" s="1">
        <v>1</v>
      </c>
      <c r="K1207">
        <v>801</v>
      </c>
      <c r="L1207" t="str">
        <f>IFERROR(VLOOKUP(K1207,긍정기사R!B:C,2,0),"")</f>
        <v/>
      </c>
    </row>
    <row r="1208" spans="1:12" ht="14.4" x14ac:dyDescent="0.3">
      <c r="A1208" s="2">
        <v>3071</v>
      </c>
      <c r="B1208" s="3" t="s">
        <v>3824</v>
      </c>
      <c r="C1208" s="3" t="s">
        <v>4199</v>
      </c>
      <c r="D1208" s="1" t="s">
        <v>1225</v>
      </c>
      <c r="E1208" s="1" t="s">
        <v>4200</v>
      </c>
      <c r="F1208" s="1" t="s">
        <v>4201</v>
      </c>
      <c r="G1208" s="4" t="s">
        <v>4202</v>
      </c>
      <c r="H1208" s="1" t="s">
        <v>15</v>
      </c>
      <c r="I1208" s="1" t="s">
        <v>3829</v>
      </c>
      <c r="J1208" s="1">
        <v>1</v>
      </c>
      <c r="K1208">
        <v>802</v>
      </c>
      <c r="L1208" t="str">
        <f>IFERROR(VLOOKUP(K1208,긍정기사R!B:C,2,0),"")</f>
        <v>P</v>
      </c>
    </row>
    <row r="1209" spans="1:12" ht="14.4" x14ac:dyDescent="0.3">
      <c r="A1209" s="2">
        <v>3088</v>
      </c>
      <c r="B1209" s="3" t="s">
        <v>3824</v>
      </c>
      <c r="C1209" s="3" t="s">
        <v>4203</v>
      </c>
      <c r="D1209" s="1" t="s">
        <v>1225</v>
      </c>
      <c r="E1209" s="1" t="s">
        <v>4204</v>
      </c>
      <c r="F1209" s="1" t="s">
        <v>4205</v>
      </c>
      <c r="G1209" s="4" t="s">
        <v>4206</v>
      </c>
      <c r="H1209" s="1" t="s">
        <v>15</v>
      </c>
      <c r="I1209" s="1" t="s">
        <v>3829</v>
      </c>
      <c r="J1209" s="1">
        <v>1</v>
      </c>
      <c r="K1209">
        <v>803</v>
      </c>
      <c r="L1209" t="str">
        <f>IFERROR(VLOOKUP(K1209,긍정기사R!B:C,2,0),"")</f>
        <v>P</v>
      </c>
    </row>
    <row r="1210" spans="1:12" ht="14.4" x14ac:dyDescent="0.3">
      <c r="A1210" s="2">
        <v>3094</v>
      </c>
      <c r="B1210" s="3" t="s">
        <v>3824</v>
      </c>
      <c r="C1210" s="3" t="s">
        <v>4207</v>
      </c>
      <c r="D1210" s="1" t="s">
        <v>11</v>
      </c>
      <c r="E1210" s="1" t="s">
        <v>4208</v>
      </c>
      <c r="F1210" s="1" t="s">
        <v>4209</v>
      </c>
      <c r="G1210" s="4" t="s">
        <v>4210</v>
      </c>
      <c r="H1210" s="1" t="s">
        <v>15</v>
      </c>
      <c r="I1210" s="1" t="s">
        <v>3829</v>
      </c>
      <c r="J1210" s="1">
        <v>1</v>
      </c>
      <c r="K1210">
        <v>804</v>
      </c>
      <c r="L1210" t="str">
        <f>IFERROR(VLOOKUP(K1210,긍정기사R!B:C,2,0),"")</f>
        <v>P</v>
      </c>
    </row>
    <row r="1211" spans="1:12" ht="14.4" hidden="1" x14ac:dyDescent="0.3">
      <c r="A1211" s="2">
        <v>3117</v>
      </c>
      <c r="B1211" s="3" t="s">
        <v>3824</v>
      </c>
      <c r="C1211" s="3" t="s">
        <v>4211</v>
      </c>
      <c r="D1211" s="1" t="s">
        <v>11</v>
      </c>
      <c r="E1211" s="1" t="s">
        <v>4212</v>
      </c>
      <c r="F1211" s="1" t="s">
        <v>4213</v>
      </c>
      <c r="G1211" s="4" t="s">
        <v>4214</v>
      </c>
      <c r="H1211" s="1" t="s">
        <v>15</v>
      </c>
      <c r="I1211" s="1" t="s">
        <v>3829</v>
      </c>
      <c r="J1211" s="1">
        <v>1</v>
      </c>
      <c r="K1211">
        <v>805</v>
      </c>
      <c r="L1211" t="str">
        <f>IFERROR(VLOOKUP(K1211,긍정기사R!B:C,2,0),"")</f>
        <v/>
      </c>
    </row>
    <row r="1212" spans="1:12" ht="14.4" x14ac:dyDescent="0.3">
      <c r="A1212" s="2">
        <v>3118</v>
      </c>
      <c r="B1212" s="3" t="s">
        <v>3824</v>
      </c>
      <c r="C1212" s="3" t="s">
        <v>4215</v>
      </c>
      <c r="D1212" s="1" t="s">
        <v>11</v>
      </c>
      <c r="E1212" s="1" t="s">
        <v>4216</v>
      </c>
      <c r="F1212" s="1" t="s">
        <v>4217</v>
      </c>
      <c r="G1212" s="4" t="s">
        <v>4218</v>
      </c>
      <c r="H1212" s="1" t="s">
        <v>15</v>
      </c>
      <c r="I1212" s="1" t="s">
        <v>3829</v>
      </c>
      <c r="J1212" s="1">
        <v>1</v>
      </c>
      <c r="K1212">
        <v>806</v>
      </c>
      <c r="L1212" t="str">
        <f>IFERROR(VLOOKUP(K1212,긍정기사R!B:C,2,0),"")</f>
        <v>P</v>
      </c>
    </row>
    <row r="1213" spans="1:12" ht="14.4" hidden="1" x14ac:dyDescent="0.3">
      <c r="A1213" s="2">
        <v>3125</v>
      </c>
      <c r="B1213" s="3" t="s">
        <v>3824</v>
      </c>
      <c r="C1213" s="3" t="s">
        <v>4215</v>
      </c>
      <c r="D1213" s="1" t="s">
        <v>11</v>
      </c>
      <c r="E1213" s="1" t="s">
        <v>4219</v>
      </c>
      <c r="F1213" s="1" t="s">
        <v>4220</v>
      </c>
      <c r="G1213" s="4" t="s">
        <v>4221</v>
      </c>
      <c r="H1213" s="1" t="s">
        <v>15</v>
      </c>
      <c r="I1213" s="1" t="s">
        <v>3829</v>
      </c>
      <c r="J1213" s="1">
        <v>1</v>
      </c>
      <c r="K1213">
        <v>807</v>
      </c>
      <c r="L1213" t="str">
        <f>IFERROR(VLOOKUP(K1213,긍정기사R!B:C,2,0),"")</f>
        <v/>
      </c>
    </row>
    <row r="1214" spans="1:12" ht="14.4" hidden="1" x14ac:dyDescent="0.3">
      <c r="A1214" s="2">
        <v>3151</v>
      </c>
      <c r="B1214" s="3" t="s">
        <v>3824</v>
      </c>
      <c r="C1214" s="3" t="s">
        <v>4222</v>
      </c>
      <c r="D1214" s="1" t="s">
        <v>11</v>
      </c>
      <c r="E1214" s="1" t="s">
        <v>4223</v>
      </c>
      <c r="F1214" s="1" t="s">
        <v>4224</v>
      </c>
      <c r="G1214" s="4" t="s">
        <v>4225</v>
      </c>
      <c r="H1214" s="1" t="s">
        <v>15</v>
      </c>
      <c r="I1214" s="1" t="s">
        <v>3829</v>
      </c>
      <c r="J1214" s="1">
        <v>1</v>
      </c>
      <c r="K1214">
        <v>808</v>
      </c>
      <c r="L1214" t="str">
        <f>IFERROR(VLOOKUP(K1214,긍정기사R!B:C,2,0),"")</f>
        <v/>
      </c>
    </row>
    <row r="1215" spans="1:12" ht="14.4" hidden="1" x14ac:dyDescent="0.3">
      <c r="A1215" s="2">
        <v>3173</v>
      </c>
      <c r="B1215" s="3" t="s">
        <v>3824</v>
      </c>
      <c r="C1215" s="3" t="s">
        <v>4226</v>
      </c>
      <c r="D1215" s="1" t="s">
        <v>11</v>
      </c>
      <c r="E1215" s="1" t="s">
        <v>4227</v>
      </c>
      <c r="F1215" s="1" t="s">
        <v>4228</v>
      </c>
      <c r="G1215" s="4" t="s">
        <v>4229</v>
      </c>
      <c r="H1215" s="1" t="s">
        <v>15</v>
      </c>
      <c r="I1215" s="1" t="s">
        <v>3829</v>
      </c>
      <c r="J1215" s="1">
        <v>1</v>
      </c>
      <c r="K1215">
        <v>809</v>
      </c>
      <c r="L1215" t="str">
        <f>IFERROR(VLOOKUP(K1215,긍정기사R!B:C,2,0),"")</f>
        <v/>
      </c>
    </row>
    <row r="1216" spans="1:12" ht="14.4" hidden="1" x14ac:dyDescent="0.3">
      <c r="A1216" s="2">
        <v>3178</v>
      </c>
      <c r="B1216" s="3" t="s">
        <v>3824</v>
      </c>
      <c r="C1216" s="3" t="s">
        <v>4230</v>
      </c>
      <c r="D1216" s="1" t="s">
        <v>1225</v>
      </c>
      <c r="E1216" s="1" t="s">
        <v>4231</v>
      </c>
      <c r="F1216" s="1" t="s">
        <v>4232</v>
      </c>
      <c r="G1216" s="4" t="s">
        <v>4233</v>
      </c>
      <c r="H1216" s="1" t="s">
        <v>15</v>
      </c>
      <c r="I1216" s="1" t="s">
        <v>3829</v>
      </c>
      <c r="J1216" s="1">
        <v>1</v>
      </c>
      <c r="K1216">
        <v>810</v>
      </c>
      <c r="L1216" t="str">
        <f>IFERROR(VLOOKUP(K1216,긍정기사R!B:C,2,0),"")</f>
        <v/>
      </c>
    </row>
    <row r="1217" spans="1:12" ht="14.4" hidden="1" x14ac:dyDescent="0.3">
      <c r="A1217" s="2">
        <v>3180</v>
      </c>
      <c r="B1217" s="3" t="s">
        <v>3824</v>
      </c>
      <c r="C1217" s="3" t="s">
        <v>4234</v>
      </c>
      <c r="D1217" s="1" t="s">
        <v>11</v>
      </c>
      <c r="E1217" s="1" t="s">
        <v>4235</v>
      </c>
      <c r="F1217" s="1" t="s">
        <v>4236</v>
      </c>
      <c r="G1217" s="4" t="s">
        <v>4237</v>
      </c>
      <c r="H1217" s="1" t="s">
        <v>15</v>
      </c>
      <c r="I1217" s="1" t="s">
        <v>3829</v>
      </c>
      <c r="J1217" s="1">
        <v>1</v>
      </c>
      <c r="K1217">
        <v>811</v>
      </c>
      <c r="L1217" t="str">
        <f>IFERROR(VLOOKUP(K1217,긍정기사R!B:C,2,0),"")</f>
        <v/>
      </c>
    </row>
    <row r="1218" spans="1:12" ht="14.4" hidden="1" x14ac:dyDescent="0.3">
      <c r="A1218" s="2">
        <v>3217</v>
      </c>
      <c r="B1218" s="3" t="s">
        <v>3824</v>
      </c>
      <c r="C1218" s="3" t="s">
        <v>4242</v>
      </c>
      <c r="D1218" s="1" t="s">
        <v>1225</v>
      </c>
      <c r="E1218" s="1" t="s">
        <v>4243</v>
      </c>
      <c r="F1218" s="1" t="s">
        <v>4244</v>
      </c>
      <c r="G1218" s="4" t="s">
        <v>4245</v>
      </c>
      <c r="H1218" s="1" t="s">
        <v>15</v>
      </c>
      <c r="I1218" s="1" t="s">
        <v>3829</v>
      </c>
      <c r="J1218" s="1">
        <v>1</v>
      </c>
      <c r="K1218">
        <v>812</v>
      </c>
      <c r="L1218" t="str">
        <f>IFERROR(VLOOKUP(K1218,긍정기사R!B:C,2,0),"")</f>
        <v/>
      </c>
    </row>
    <row r="1219" spans="1:12" ht="14.4" x14ac:dyDescent="0.3">
      <c r="A1219" s="2">
        <v>3259</v>
      </c>
      <c r="B1219" s="3" t="s">
        <v>3824</v>
      </c>
      <c r="C1219" s="3" t="s">
        <v>4246</v>
      </c>
      <c r="D1219" s="1" t="s">
        <v>1225</v>
      </c>
      <c r="E1219" s="1" t="s">
        <v>4247</v>
      </c>
      <c r="F1219" s="1" t="s">
        <v>4248</v>
      </c>
      <c r="G1219" s="4" t="s">
        <v>4249</v>
      </c>
      <c r="H1219" s="1" t="s">
        <v>15</v>
      </c>
      <c r="I1219" s="1" t="s">
        <v>3829</v>
      </c>
      <c r="J1219" s="1">
        <v>1</v>
      </c>
      <c r="K1219">
        <v>813</v>
      </c>
      <c r="L1219" t="str">
        <f>IFERROR(VLOOKUP(K1219,긍정기사R!B:C,2,0),"")</f>
        <v>P</v>
      </c>
    </row>
    <row r="1220" spans="1:12" ht="14.4" hidden="1" x14ac:dyDescent="0.3">
      <c r="A1220" s="2">
        <v>3267</v>
      </c>
      <c r="B1220" s="3" t="s">
        <v>3824</v>
      </c>
      <c r="C1220" s="3" t="s">
        <v>4250</v>
      </c>
      <c r="D1220" s="1" t="s">
        <v>1225</v>
      </c>
      <c r="E1220" s="1" t="s">
        <v>4251</v>
      </c>
      <c r="F1220" s="1" t="s">
        <v>4252</v>
      </c>
      <c r="G1220" s="4" t="s">
        <v>4253</v>
      </c>
      <c r="H1220" s="1" t="s">
        <v>15</v>
      </c>
      <c r="I1220" s="1" t="s">
        <v>3829</v>
      </c>
      <c r="J1220" s="1">
        <v>1</v>
      </c>
      <c r="K1220">
        <v>814</v>
      </c>
      <c r="L1220" t="str">
        <f>IFERROR(VLOOKUP(K1220,긍정기사R!B:C,2,0),"")</f>
        <v/>
      </c>
    </row>
    <row r="1221" spans="1:12" ht="14.4" hidden="1" x14ac:dyDescent="0.3">
      <c r="A1221" s="2">
        <v>3297</v>
      </c>
      <c r="B1221" s="3" t="s">
        <v>3824</v>
      </c>
      <c r="C1221" s="3" t="s">
        <v>4262</v>
      </c>
      <c r="D1221" s="1" t="s">
        <v>11</v>
      </c>
      <c r="E1221" s="1" t="s">
        <v>4263</v>
      </c>
      <c r="F1221" s="1" t="s">
        <v>4264</v>
      </c>
      <c r="G1221" s="4" t="s">
        <v>4265</v>
      </c>
      <c r="H1221" s="1" t="s">
        <v>15</v>
      </c>
      <c r="I1221" s="1" t="s">
        <v>3829</v>
      </c>
      <c r="J1221" s="1">
        <v>1</v>
      </c>
      <c r="K1221">
        <v>815</v>
      </c>
      <c r="L1221" t="str">
        <f>IFERROR(VLOOKUP(K1221,긍정기사R!B:C,2,0),"")</f>
        <v/>
      </c>
    </row>
    <row r="1222" spans="1:12" ht="14.4" hidden="1" x14ac:dyDescent="0.3">
      <c r="A1222" s="2">
        <v>3329</v>
      </c>
      <c r="B1222" s="3" t="s">
        <v>3824</v>
      </c>
      <c r="C1222" s="3" t="s">
        <v>4266</v>
      </c>
      <c r="D1222" s="1" t="s">
        <v>11</v>
      </c>
      <c r="E1222" s="1" t="s">
        <v>4267</v>
      </c>
      <c r="F1222" s="1" t="s">
        <v>4268</v>
      </c>
      <c r="G1222" s="4" t="s">
        <v>4269</v>
      </c>
      <c r="H1222" s="1" t="s">
        <v>15</v>
      </c>
      <c r="I1222" s="1" t="s">
        <v>3829</v>
      </c>
      <c r="J1222" s="1">
        <v>1</v>
      </c>
      <c r="K1222">
        <v>816</v>
      </c>
      <c r="L1222" t="str">
        <f>IFERROR(VLOOKUP(K1222,긍정기사R!B:C,2,0),"")</f>
        <v/>
      </c>
    </row>
    <row r="1223" spans="1:12" ht="14.4" x14ac:dyDescent="0.3">
      <c r="A1223" s="2">
        <v>3333</v>
      </c>
      <c r="B1223" s="3" t="s">
        <v>3824</v>
      </c>
      <c r="C1223" s="3" t="s">
        <v>4270</v>
      </c>
      <c r="D1223" s="1" t="s">
        <v>1225</v>
      </c>
      <c r="E1223" s="1" t="s">
        <v>4271</v>
      </c>
      <c r="F1223" s="1" t="s">
        <v>4272</v>
      </c>
      <c r="G1223" s="4" t="s">
        <v>4273</v>
      </c>
      <c r="H1223" s="1" t="s">
        <v>15</v>
      </c>
      <c r="I1223" s="1" t="s">
        <v>3829</v>
      </c>
      <c r="J1223" s="1">
        <v>1</v>
      </c>
      <c r="K1223">
        <v>817</v>
      </c>
      <c r="L1223" t="str">
        <f>IFERROR(VLOOKUP(K1223,긍정기사R!B:C,2,0),"")</f>
        <v>P</v>
      </c>
    </row>
    <row r="1224" spans="1:12" ht="14.4" hidden="1" x14ac:dyDescent="0.3">
      <c r="A1224" s="2">
        <v>3409</v>
      </c>
      <c r="B1224" s="3" t="s">
        <v>3824</v>
      </c>
      <c r="C1224" s="3" t="s">
        <v>4286</v>
      </c>
      <c r="D1224" s="1" t="s">
        <v>11</v>
      </c>
      <c r="E1224" s="1" t="s">
        <v>4287</v>
      </c>
      <c r="F1224" s="1" t="s">
        <v>4288</v>
      </c>
      <c r="G1224" s="4" t="s">
        <v>4289</v>
      </c>
      <c r="H1224" s="1" t="s">
        <v>15</v>
      </c>
      <c r="I1224" s="1" t="s">
        <v>3829</v>
      </c>
      <c r="J1224" s="1">
        <v>1</v>
      </c>
      <c r="K1224">
        <v>818</v>
      </c>
      <c r="L1224" t="str">
        <f>IFERROR(VLOOKUP(K1224,긍정기사R!B:C,2,0),"")</f>
        <v/>
      </c>
    </row>
    <row r="1225" spans="1:12" ht="14.4" x14ac:dyDescent="0.3">
      <c r="A1225" s="2">
        <v>3428</v>
      </c>
      <c r="B1225" s="3" t="s">
        <v>3824</v>
      </c>
      <c r="C1225" s="3" t="s">
        <v>4290</v>
      </c>
      <c r="D1225" s="1" t="s">
        <v>11</v>
      </c>
      <c r="E1225" s="1" t="s">
        <v>4291</v>
      </c>
      <c r="F1225" s="1" t="s">
        <v>4292</v>
      </c>
      <c r="G1225" s="4" t="s">
        <v>4293</v>
      </c>
      <c r="H1225" s="1" t="s">
        <v>15</v>
      </c>
      <c r="I1225" s="1" t="s">
        <v>3829</v>
      </c>
      <c r="J1225" s="1">
        <v>1</v>
      </c>
      <c r="K1225">
        <v>819</v>
      </c>
      <c r="L1225" t="str">
        <f>IFERROR(VLOOKUP(K1225,긍정기사R!B:C,2,0),"")</f>
        <v>P</v>
      </c>
    </row>
    <row r="1226" spans="1:12" ht="14.4" hidden="1" x14ac:dyDescent="0.3">
      <c r="A1226" s="2">
        <v>3445</v>
      </c>
      <c r="B1226" s="3" t="s">
        <v>3824</v>
      </c>
      <c r="C1226" s="3" t="s">
        <v>4294</v>
      </c>
      <c r="D1226" s="1" t="s">
        <v>11</v>
      </c>
      <c r="E1226" s="1" t="s">
        <v>4295</v>
      </c>
      <c r="F1226" s="1" t="s">
        <v>4296</v>
      </c>
      <c r="G1226" s="4" t="s">
        <v>4297</v>
      </c>
      <c r="H1226" s="1" t="s">
        <v>15</v>
      </c>
      <c r="I1226" s="1" t="s">
        <v>3829</v>
      </c>
      <c r="J1226" s="1">
        <v>1</v>
      </c>
      <c r="K1226">
        <v>820</v>
      </c>
      <c r="L1226" t="str">
        <f>IFERROR(VLOOKUP(K1226,긍정기사R!B:C,2,0),"")</f>
        <v/>
      </c>
    </row>
    <row r="1227" spans="1:12" ht="14.4" x14ac:dyDescent="0.3">
      <c r="A1227" s="2">
        <v>3453</v>
      </c>
      <c r="B1227" s="3" t="s">
        <v>3824</v>
      </c>
      <c r="C1227" s="3" t="s">
        <v>4298</v>
      </c>
      <c r="D1227" s="1" t="s">
        <v>11</v>
      </c>
      <c r="E1227" s="1" t="s">
        <v>4299</v>
      </c>
      <c r="F1227" s="1" t="s">
        <v>4300</v>
      </c>
      <c r="G1227" s="4" t="s">
        <v>4301</v>
      </c>
      <c r="H1227" s="1" t="s">
        <v>15</v>
      </c>
      <c r="I1227" s="1" t="s">
        <v>3829</v>
      </c>
      <c r="J1227" s="1">
        <v>1</v>
      </c>
      <c r="K1227">
        <v>821</v>
      </c>
      <c r="L1227" t="str">
        <f>IFERROR(VLOOKUP(K1227,긍정기사R!B:C,2,0),"")</f>
        <v>P</v>
      </c>
    </row>
    <row r="1228" spans="1:12" ht="14.4" hidden="1" x14ac:dyDescent="0.3">
      <c r="A1228" s="2">
        <v>3466</v>
      </c>
      <c r="B1228" s="3" t="s">
        <v>3824</v>
      </c>
      <c r="C1228" s="3" t="s">
        <v>4302</v>
      </c>
      <c r="D1228" s="1" t="s">
        <v>11</v>
      </c>
      <c r="E1228" s="1" t="s">
        <v>4303</v>
      </c>
      <c r="F1228" s="1" t="s">
        <v>4304</v>
      </c>
      <c r="G1228" s="4" t="s">
        <v>4305</v>
      </c>
      <c r="H1228" s="1" t="s">
        <v>15</v>
      </c>
      <c r="I1228" s="1" t="s">
        <v>3829</v>
      </c>
      <c r="J1228" s="1">
        <v>1</v>
      </c>
      <c r="K1228">
        <v>822</v>
      </c>
      <c r="L1228" t="str">
        <f>IFERROR(VLOOKUP(K1228,긍정기사R!B:C,2,0),"")</f>
        <v/>
      </c>
    </row>
    <row r="1229" spans="1:12" ht="14.4" hidden="1" x14ac:dyDescent="0.3">
      <c r="A1229" s="2">
        <v>3487</v>
      </c>
      <c r="B1229" s="3" t="s">
        <v>3824</v>
      </c>
      <c r="C1229" s="3" t="s">
        <v>4310</v>
      </c>
      <c r="D1229" s="1" t="s">
        <v>11</v>
      </c>
      <c r="E1229" s="1" t="s">
        <v>4311</v>
      </c>
      <c r="F1229" s="1" t="s">
        <v>4312</v>
      </c>
      <c r="G1229" s="4" t="s">
        <v>4313</v>
      </c>
      <c r="H1229" s="1" t="s">
        <v>15</v>
      </c>
      <c r="I1229" s="1" t="s">
        <v>3829</v>
      </c>
      <c r="J1229" s="1">
        <v>1</v>
      </c>
      <c r="K1229">
        <v>823</v>
      </c>
      <c r="L1229" t="str">
        <f>IFERROR(VLOOKUP(K1229,긍정기사R!B:C,2,0),"")</f>
        <v/>
      </c>
    </row>
    <row r="1230" spans="1:12" ht="14.4" x14ac:dyDescent="0.3">
      <c r="A1230" s="2">
        <v>3497</v>
      </c>
      <c r="B1230" s="3" t="s">
        <v>3824</v>
      </c>
      <c r="C1230" s="3" t="s">
        <v>4314</v>
      </c>
      <c r="D1230" s="1" t="s">
        <v>1225</v>
      </c>
      <c r="E1230" s="1" t="s">
        <v>4315</v>
      </c>
      <c r="F1230" s="1" t="s">
        <v>4316</v>
      </c>
      <c r="G1230" s="4" t="s">
        <v>4317</v>
      </c>
      <c r="H1230" s="1" t="s">
        <v>15</v>
      </c>
      <c r="I1230" s="1" t="s">
        <v>3829</v>
      </c>
      <c r="J1230" s="1">
        <v>1</v>
      </c>
      <c r="K1230">
        <v>824</v>
      </c>
      <c r="L1230" t="str">
        <f>IFERROR(VLOOKUP(K1230,긍정기사R!B:C,2,0),"")</f>
        <v>P</v>
      </c>
    </row>
    <row r="1231" spans="1:12" ht="14.4" hidden="1" x14ac:dyDescent="0.3">
      <c r="A1231" s="2">
        <v>3548</v>
      </c>
      <c r="B1231" s="3" t="s">
        <v>3824</v>
      </c>
      <c r="C1231" s="3" t="s">
        <v>4326</v>
      </c>
      <c r="D1231" s="1" t="s">
        <v>11</v>
      </c>
      <c r="E1231" s="1" t="s">
        <v>4327</v>
      </c>
      <c r="F1231" s="1" t="s">
        <v>4328</v>
      </c>
      <c r="G1231" s="4" t="s">
        <v>4329</v>
      </c>
      <c r="H1231" s="1" t="s">
        <v>15</v>
      </c>
      <c r="I1231" s="1" t="s">
        <v>3829</v>
      </c>
      <c r="J1231" s="1">
        <v>1</v>
      </c>
      <c r="K1231">
        <v>825</v>
      </c>
      <c r="L1231" t="str">
        <f>IFERROR(VLOOKUP(K1231,긍정기사R!B:C,2,0),"")</f>
        <v/>
      </c>
    </row>
    <row r="1232" spans="1:12" ht="14.4" hidden="1" x14ac:dyDescent="0.3">
      <c r="A1232" s="2">
        <v>3549</v>
      </c>
      <c r="B1232" s="3" t="s">
        <v>3824</v>
      </c>
      <c r="C1232" s="3" t="s">
        <v>4330</v>
      </c>
      <c r="D1232" s="1" t="s">
        <v>11</v>
      </c>
      <c r="E1232" s="1" t="s">
        <v>4331</v>
      </c>
      <c r="F1232" s="1" t="s">
        <v>4332</v>
      </c>
      <c r="G1232" s="4" t="s">
        <v>4333</v>
      </c>
      <c r="H1232" s="1" t="s">
        <v>15</v>
      </c>
      <c r="I1232" s="1" t="s">
        <v>3829</v>
      </c>
      <c r="J1232" s="1">
        <v>1</v>
      </c>
      <c r="K1232">
        <v>826</v>
      </c>
      <c r="L1232" t="str">
        <f>IFERROR(VLOOKUP(K1232,긍정기사R!B:C,2,0),"")</f>
        <v/>
      </c>
    </row>
    <row r="1233" spans="1:12" ht="14.4" x14ac:dyDescent="0.3">
      <c r="A1233" s="2">
        <v>3642</v>
      </c>
      <c r="B1233" s="3" t="s">
        <v>3824</v>
      </c>
      <c r="C1233" s="3" t="s">
        <v>4342</v>
      </c>
      <c r="D1233" s="1" t="s">
        <v>1225</v>
      </c>
      <c r="E1233" s="1" t="s">
        <v>4343</v>
      </c>
      <c r="F1233" s="1" t="s">
        <v>4344</v>
      </c>
      <c r="G1233" s="4" t="s">
        <v>4345</v>
      </c>
      <c r="H1233" s="1" t="s">
        <v>15</v>
      </c>
      <c r="I1233" s="1" t="s">
        <v>3829</v>
      </c>
      <c r="J1233" s="1">
        <v>1</v>
      </c>
      <c r="K1233">
        <v>827</v>
      </c>
      <c r="L1233" t="str">
        <f>IFERROR(VLOOKUP(K1233,긍정기사R!B:C,2,0),"")</f>
        <v>P</v>
      </c>
    </row>
    <row r="1234" spans="1:12" ht="14.4" x14ac:dyDescent="0.3">
      <c r="A1234" s="2">
        <v>3678</v>
      </c>
      <c r="B1234" s="3" t="s">
        <v>3824</v>
      </c>
      <c r="C1234" s="3" t="s">
        <v>4346</v>
      </c>
      <c r="D1234" s="1" t="s">
        <v>11</v>
      </c>
      <c r="E1234" s="1" t="s">
        <v>4347</v>
      </c>
      <c r="F1234" s="1" t="s">
        <v>4348</v>
      </c>
      <c r="G1234" s="4" t="s">
        <v>4349</v>
      </c>
      <c r="H1234" s="1" t="s">
        <v>15</v>
      </c>
      <c r="I1234" s="1" t="s">
        <v>3829</v>
      </c>
      <c r="J1234" s="1">
        <v>1</v>
      </c>
      <c r="K1234">
        <v>828</v>
      </c>
      <c r="L1234" t="str">
        <f>IFERROR(VLOOKUP(K1234,긍정기사R!B:C,2,0),"")</f>
        <v>P</v>
      </c>
    </row>
    <row r="1235" spans="1:12" ht="14.4" hidden="1" x14ac:dyDescent="0.3">
      <c r="A1235" s="2">
        <v>3696</v>
      </c>
      <c r="B1235" s="3" t="s">
        <v>3824</v>
      </c>
      <c r="C1235" s="3" t="s">
        <v>4350</v>
      </c>
      <c r="D1235" s="1" t="s">
        <v>1225</v>
      </c>
      <c r="E1235" s="1" t="s">
        <v>4351</v>
      </c>
      <c r="F1235" s="1" t="s">
        <v>4352</v>
      </c>
      <c r="G1235" s="4" t="s">
        <v>4353</v>
      </c>
      <c r="H1235" s="1" t="s">
        <v>15</v>
      </c>
      <c r="I1235" s="1" t="s">
        <v>3829</v>
      </c>
      <c r="J1235" s="1">
        <v>1</v>
      </c>
      <c r="K1235">
        <v>829</v>
      </c>
      <c r="L1235" t="str">
        <f>IFERROR(VLOOKUP(K1235,긍정기사R!B:C,2,0),"")</f>
        <v/>
      </c>
    </row>
    <row r="1236" spans="1:12" ht="14.4" hidden="1" x14ac:dyDescent="0.3">
      <c r="A1236" s="2">
        <v>3730</v>
      </c>
      <c r="B1236" s="3" t="s">
        <v>3824</v>
      </c>
      <c r="C1236" s="3" t="s">
        <v>4358</v>
      </c>
      <c r="D1236" s="1" t="s">
        <v>1225</v>
      </c>
      <c r="E1236" s="1" t="s">
        <v>4359</v>
      </c>
      <c r="F1236" s="1" t="s">
        <v>4360</v>
      </c>
      <c r="G1236" s="4" t="s">
        <v>4361</v>
      </c>
      <c r="H1236" s="1" t="s">
        <v>15</v>
      </c>
      <c r="I1236" s="1" t="s">
        <v>3829</v>
      </c>
      <c r="J1236" s="1">
        <v>1</v>
      </c>
      <c r="K1236">
        <v>830</v>
      </c>
      <c r="L1236" t="str">
        <f>IFERROR(VLOOKUP(K1236,긍정기사R!B:C,2,0),"")</f>
        <v/>
      </c>
    </row>
    <row r="1237" spans="1:12" ht="14.4" hidden="1" x14ac:dyDescent="0.3">
      <c r="A1237" s="2">
        <v>3791</v>
      </c>
      <c r="B1237" s="3" t="s">
        <v>3824</v>
      </c>
      <c r="C1237" s="3" t="s">
        <v>4362</v>
      </c>
      <c r="D1237" s="1" t="s">
        <v>1225</v>
      </c>
      <c r="E1237" s="1" t="s">
        <v>4363</v>
      </c>
      <c r="F1237" s="1" t="s">
        <v>4364</v>
      </c>
      <c r="G1237" s="4" t="s">
        <v>4365</v>
      </c>
      <c r="H1237" s="1" t="s">
        <v>15</v>
      </c>
      <c r="I1237" s="1" t="s">
        <v>3829</v>
      </c>
      <c r="J1237" s="1">
        <v>1</v>
      </c>
      <c r="K1237">
        <v>831</v>
      </c>
      <c r="L1237" t="str">
        <f>IFERROR(VLOOKUP(K1237,긍정기사R!B:C,2,0),"")</f>
        <v/>
      </c>
    </row>
    <row r="1238" spans="1:12" ht="14.4" hidden="1" x14ac:dyDescent="0.3">
      <c r="A1238" s="2">
        <v>3836</v>
      </c>
      <c r="B1238" s="3" t="s">
        <v>3824</v>
      </c>
      <c r="C1238" s="3" t="s">
        <v>4370</v>
      </c>
      <c r="D1238" s="1" t="s">
        <v>11</v>
      </c>
      <c r="E1238" s="1" t="s">
        <v>4371</v>
      </c>
      <c r="F1238" s="1" t="s">
        <v>4372</v>
      </c>
      <c r="G1238" s="4" t="s">
        <v>4373</v>
      </c>
      <c r="H1238" s="1" t="s">
        <v>15</v>
      </c>
      <c r="I1238" s="1" t="s">
        <v>3829</v>
      </c>
      <c r="J1238" s="1">
        <v>1</v>
      </c>
      <c r="K1238">
        <v>832</v>
      </c>
      <c r="L1238" t="str">
        <f>IFERROR(VLOOKUP(K1238,긍정기사R!B:C,2,0),"")</f>
        <v/>
      </c>
    </row>
    <row r="1239" spans="1:12" ht="14.4" x14ac:dyDescent="0.3">
      <c r="A1239" s="2">
        <v>3840</v>
      </c>
      <c r="B1239" s="3" t="s">
        <v>3824</v>
      </c>
      <c r="C1239" s="3" t="s">
        <v>4374</v>
      </c>
      <c r="D1239" s="1" t="s">
        <v>11</v>
      </c>
      <c r="E1239" s="1" t="s">
        <v>4375</v>
      </c>
      <c r="F1239" s="1" t="s">
        <v>4376</v>
      </c>
      <c r="G1239" s="4" t="s">
        <v>4377</v>
      </c>
      <c r="H1239" s="1" t="s">
        <v>15</v>
      </c>
      <c r="I1239" s="1" t="s">
        <v>3829</v>
      </c>
      <c r="J1239" s="1">
        <v>1</v>
      </c>
      <c r="K1239">
        <v>833</v>
      </c>
      <c r="L1239" t="str">
        <f>IFERROR(VLOOKUP(K1239,긍정기사R!B:C,2,0),"")</f>
        <v>P</v>
      </c>
    </row>
    <row r="1240" spans="1:12" ht="14.4" hidden="1" x14ac:dyDescent="0.3">
      <c r="A1240" s="2">
        <v>3843</v>
      </c>
      <c r="B1240" s="3" t="s">
        <v>3824</v>
      </c>
      <c r="C1240" s="3" t="s">
        <v>4378</v>
      </c>
      <c r="D1240" s="1" t="s">
        <v>11</v>
      </c>
      <c r="E1240" s="1" t="s">
        <v>4379</v>
      </c>
      <c r="F1240" s="1" t="s">
        <v>4380</v>
      </c>
      <c r="G1240" s="4" t="s">
        <v>4381</v>
      </c>
      <c r="H1240" s="1" t="s">
        <v>15</v>
      </c>
      <c r="I1240" s="1" t="s">
        <v>3829</v>
      </c>
      <c r="J1240" s="1">
        <v>1</v>
      </c>
      <c r="K1240">
        <v>834</v>
      </c>
      <c r="L1240" t="str">
        <f>IFERROR(VLOOKUP(K1240,긍정기사R!B:C,2,0),"")</f>
        <v/>
      </c>
    </row>
    <row r="1241" spans="1:12" ht="14.4" x14ac:dyDescent="0.3">
      <c r="A1241" s="2">
        <v>3853</v>
      </c>
      <c r="B1241" s="3" t="s">
        <v>3824</v>
      </c>
      <c r="C1241" s="3" t="s">
        <v>4382</v>
      </c>
      <c r="D1241" s="1" t="s">
        <v>1225</v>
      </c>
      <c r="E1241" s="1" t="s">
        <v>4383</v>
      </c>
      <c r="F1241" s="1" t="s">
        <v>4384</v>
      </c>
      <c r="G1241" s="4" t="s">
        <v>4385</v>
      </c>
      <c r="H1241" s="1" t="s">
        <v>15</v>
      </c>
      <c r="I1241" s="1" t="s">
        <v>3829</v>
      </c>
      <c r="J1241" s="1">
        <v>1</v>
      </c>
      <c r="K1241">
        <v>835</v>
      </c>
      <c r="L1241" t="str">
        <f>IFERROR(VLOOKUP(K1241,긍정기사R!B:C,2,0),"")</f>
        <v>P</v>
      </c>
    </row>
    <row r="1242" spans="1:12" ht="14.4" x14ac:dyDescent="0.3">
      <c r="A1242" s="2">
        <v>3878</v>
      </c>
      <c r="B1242" s="3" t="s">
        <v>3824</v>
      </c>
      <c r="C1242" s="3" t="s">
        <v>4386</v>
      </c>
      <c r="D1242" s="1" t="s">
        <v>1225</v>
      </c>
      <c r="E1242" s="1" t="s">
        <v>4387</v>
      </c>
      <c r="F1242" s="1" t="s">
        <v>4388</v>
      </c>
      <c r="G1242" s="4" t="s">
        <v>4389</v>
      </c>
      <c r="H1242" s="1" t="s">
        <v>15</v>
      </c>
      <c r="I1242" s="1" t="s">
        <v>3829</v>
      </c>
      <c r="J1242" s="1">
        <v>1</v>
      </c>
      <c r="K1242">
        <v>836</v>
      </c>
      <c r="L1242" t="str">
        <f>IFERROR(VLOOKUP(K1242,긍정기사R!B:C,2,0),"")</f>
        <v>P</v>
      </c>
    </row>
    <row r="1243" spans="1:12" ht="14.4" hidden="1" x14ac:dyDescent="0.3">
      <c r="A1243" s="2">
        <v>3905</v>
      </c>
      <c r="B1243" s="3" t="s">
        <v>3824</v>
      </c>
      <c r="C1243" s="3" t="s">
        <v>4390</v>
      </c>
      <c r="D1243" s="1" t="s">
        <v>11</v>
      </c>
      <c r="E1243" s="1" t="s">
        <v>4391</v>
      </c>
      <c r="F1243" s="1" t="s">
        <v>4392</v>
      </c>
      <c r="G1243" s="4" t="s">
        <v>4393</v>
      </c>
      <c r="H1243" s="1" t="s">
        <v>15</v>
      </c>
      <c r="I1243" s="1" t="s">
        <v>3829</v>
      </c>
      <c r="J1243" s="1">
        <v>1</v>
      </c>
      <c r="K1243">
        <v>837</v>
      </c>
      <c r="L1243" t="str">
        <f>IFERROR(VLOOKUP(K1243,긍정기사R!B:C,2,0),"")</f>
        <v/>
      </c>
    </row>
    <row r="1244" spans="1:12" ht="14.4" hidden="1" x14ac:dyDescent="0.3">
      <c r="A1244" s="2">
        <v>3918</v>
      </c>
      <c r="B1244" s="3" t="s">
        <v>3824</v>
      </c>
      <c r="C1244" s="3" t="s">
        <v>4394</v>
      </c>
      <c r="D1244" s="1" t="s">
        <v>1225</v>
      </c>
      <c r="E1244" s="1" t="s">
        <v>4395</v>
      </c>
      <c r="F1244" s="1" t="s">
        <v>4396</v>
      </c>
      <c r="G1244" s="4" t="s">
        <v>4397</v>
      </c>
      <c r="H1244" s="1" t="s">
        <v>15</v>
      </c>
      <c r="I1244" s="1" t="s">
        <v>3829</v>
      </c>
      <c r="J1244" s="1">
        <v>1</v>
      </c>
      <c r="K1244">
        <v>838</v>
      </c>
      <c r="L1244" t="str">
        <f>IFERROR(VLOOKUP(K1244,긍정기사R!B:C,2,0),"")</f>
        <v/>
      </c>
    </row>
    <row r="1245" spans="1:12" ht="14.4" hidden="1" x14ac:dyDescent="0.3">
      <c r="A1245" s="2">
        <v>3925</v>
      </c>
      <c r="B1245" s="3" t="s">
        <v>3824</v>
      </c>
      <c r="C1245" s="3" t="s">
        <v>4398</v>
      </c>
      <c r="D1245" s="1" t="s">
        <v>11</v>
      </c>
      <c r="E1245" s="1" t="s">
        <v>4399</v>
      </c>
      <c r="F1245" s="1" t="s">
        <v>4400</v>
      </c>
      <c r="G1245" s="4" t="s">
        <v>4401</v>
      </c>
      <c r="H1245" s="1" t="s">
        <v>15</v>
      </c>
      <c r="I1245" s="1" t="s">
        <v>3829</v>
      </c>
      <c r="J1245" s="1">
        <v>1</v>
      </c>
      <c r="K1245">
        <v>839</v>
      </c>
      <c r="L1245" t="str">
        <f>IFERROR(VLOOKUP(K1245,긍정기사R!B:C,2,0),"")</f>
        <v/>
      </c>
    </row>
    <row r="1246" spans="1:12" ht="14.4" x14ac:dyDescent="0.3">
      <c r="A1246" s="2">
        <v>3930</v>
      </c>
      <c r="B1246" s="3" t="s">
        <v>3824</v>
      </c>
      <c r="C1246" s="3" t="s">
        <v>4402</v>
      </c>
      <c r="D1246" s="1" t="s">
        <v>1225</v>
      </c>
      <c r="E1246" s="1" t="s">
        <v>4403</v>
      </c>
      <c r="F1246" s="1" t="s">
        <v>4404</v>
      </c>
      <c r="G1246" s="4" t="s">
        <v>4405</v>
      </c>
      <c r="H1246" s="1" t="s">
        <v>15</v>
      </c>
      <c r="I1246" s="1" t="s">
        <v>3829</v>
      </c>
      <c r="J1246" s="1">
        <v>1</v>
      </c>
      <c r="K1246">
        <v>840</v>
      </c>
      <c r="L1246" t="str">
        <f>IFERROR(VLOOKUP(K1246,긍정기사R!B:C,2,0),"")</f>
        <v>P</v>
      </c>
    </row>
    <row r="1247" spans="1:12" ht="14.4" hidden="1" x14ac:dyDescent="0.3">
      <c r="A1247" s="2">
        <v>3968</v>
      </c>
      <c r="B1247" s="3" t="s">
        <v>3824</v>
      </c>
      <c r="C1247" s="3" t="s">
        <v>4406</v>
      </c>
      <c r="D1247" s="1" t="s">
        <v>1225</v>
      </c>
      <c r="E1247" s="1" t="s">
        <v>4407</v>
      </c>
      <c r="F1247" s="1" t="s">
        <v>4408</v>
      </c>
      <c r="G1247" s="4" t="s">
        <v>4409</v>
      </c>
      <c r="H1247" s="1" t="s">
        <v>15</v>
      </c>
      <c r="I1247" s="1" t="s">
        <v>3829</v>
      </c>
      <c r="J1247" s="1">
        <v>1</v>
      </c>
      <c r="K1247">
        <v>841</v>
      </c>
      <c r="L1247" t="str">
        <f>IFERROR(VLOOKUP(K1247,긍정기사R!B:C,2,0),"")</f>
        <v/>
      </c>
    </row>
    <row r="1248" spans="1:12" ht="14.4" x14ac:dyDescent="0.3">
      <c r="A1248" s="2">
        <v>3986</v>
      </c>
      <c r="B1248" s="3" t="s">
        <v>3824</v>
      </c>
      <c r="C1248" s="3" t="s">
        <v>4414</v>
      </c>
      <c r="D1248" s="1" t="s">
        <v>1225</v>
      </c>
      <c r="E1248" s="1" t="s">
        <v>4415</v>
      </c>
      <c r="F1248" s="1" t="s">
        <v>4416</v>
      </c>
      <c r="G1248" s="4" t="s">
        <v>4417</v>
      </c>
      <c r="H1248" s="1" t="s">
        <v>15</v>
      </c>
      <c r="I1248" s="1" t="s">
        <v>3829</v>
      </c>
      <c r="J1248" s="1">
        <v>1</v>
      </c>
      <c r="K1248">
        <v>842</v>
      </c>
      <c r="L1248" t="str">
        <f>IFERROR(VLOOKUP(K1248,긍정기사R!B:C,2,0),"")</f>
        <v>P</v>
      </c>
    </row>
    <row r="1249" spans="1:12" ht="14.4" hidden="1" x14ac:dyDescent="0.3">
      <c r="A1249" s="2">
        <v>3996</v>
      </c>
      <c r="B1249" s="3" t="s">
        <v>3824</v>
      </c>
      <c r="C1249" s="3" t="s">
        <v>4418</v>
      </c>
      <c r="D1249" s="1" t="s">
        <v>11</v>
      </c>
      <c r="E1249" s="1" t="s">
        <v>4419</v>
      </c>
      <c r="F1249" s="1" t="s">
        <v>4420</v>
      </c>
      <c r="G1249" s="4" t="s">
        <v>4421</v>
      </c>
      <c r="H1249" s="1" t="s">
        <v>15</v>
      </c>
      <c r="I1249" s="1" t="s">
        <v>3829</v>
      </c>
      <c r="J1249" s="1">
        <v>1</v>
      </c>
      <c r="K1249">
        <v>843</v>
      </c>
      <c r="L1249" t="str">
        <f>IFERROR(VLOOKUP(K1249,긍정기사R!B:C,2,0),"")</f>
        <v/>
      </c>
    </row>
    <row r="1250" spans="1:12" ht="14.4" hidden="1" x14ac:dyDescent="0.3">
      <c r="A1250" s="2">
        <v>4011</v>
      </c>
      <c r="B1250" s="3" t="s">
        <v>3824</v>
      </c>
      <c r="C1250" s="3" t="s">
        <v>3274</v>
      </c>
      <c r="D1250" s="1" t="s">
        <v>11</v>
      </c>
      <c r="E1250" s="1" t="s">
        <v>4422</v>
      </c>
      <c r="F1250" s="1" t="s">
        <v>4423</v>
      </c>
      <c r="G1250" s="4" t="s">
        <v>4424</v>
      </c>
      <c r="H1250" s="1" t="s">
        <v>15</v>
      </c>
      <c r="I1250" s="1" t="s">
        <v>3829</v>
      </c>
      <c r="J1250" s="1">
        <v>1</v>
      </c>
      <c r="K1250">
        <v>844</v>
      </c>
      <c r="L1250" t="str">
        <f>IFERROR(VLOOKUP(K1250,긍정기사R!B:C,2,0),"")</f>
        <v/>
      </c>
    </row>
    <row r="1251" spans="1:12" ht="14.4" x14ac:dyDescent="0.3">
      <c r="A1251" s="2">
        <v>4026</v>
      </c>
      <c r="B1251" s="3" t="s">
        <v>3824</v>
      </c>
      <c r="C1251" s="3" t="s">
        <v>4425</v>
      </c>
      <c r="D1251" s="1" t="s">
        <v>11</v>
      </c>
      <c r="E1251" s="1" t="s">
        <v>4426</v>
      </c>
      <c r="F1251" s="1" t="s">
        <v>4427</v>
      </c>
      <c r="G1251" s="4" t="s">
        <v>4428</v>
      </c>
      <c r="H1251" s="1" t="s">
        <v>15</v>
      </c>
      <c r="I1251" s="1" t="s">
        <v>3829</v>
      </c>
      <c r="J1251" s="1">
        <v>1</v>
      </c>
      <c r="K1251">
        <v>845</v>
      </c>
      <c r="L1251" t="str">
        <f>IFERROR(VLOOKUP(K1251,긍정기사R!B:C,2,0),"")</f>
        <v>P</v>
      </c>
    </row>
    <row r="1252" spans="1:12" ht="14.4" hidden="1" x14ac:dyDescent="0.3">
      <c r="A1252" s="2">
        <v>4031</v>
      </c>
      <c r="B1252" s="3" t="s">
        <v>3824</v>
      </c>
      <c r="C1252" s="3" t="s">
        <v>4429</v>
      </c>
      <c r="D1252" s="1" t="s">
        <v>11</v>
      </c>
      <c r="E1252" s="1" t="s">
        <v>4430</v>
      </c>
      <c r="F1252" s="1" t="s">
        <v>4431</v>
      </c>
      <c r="G1252" s="4" t="s">
        <v>4432</v>
      </c>
      <c r="H1252" s="1" t="s">
        <v>15</v>
      </c>
      <c r="I1252" s="1" t="s">
        <v>3829</v>
      </c>
      <c r="J1252" s="1">
        <v>1</v>
      </c>
      <c r="K1252">
        <v>846</v>
      </c>
      <c r="L1252" t="str">
        <f>IFERROR(VLOOKUP(K1252,긍정기사R!B:C,2,0),"")</f>
        <v/>
      </c>
    </row>
    <row r="1253" spans="1:12" ht="14.4" hidden="1" x14ac:dyDescent="0.3">
      <c r="A1253" s="2">
        <v>4046</v>
      </c>
      <c r="B1253" s="3" t="s">
        <v>3824</v>
      </c>
      <c r="C1253" s="3" t="s">
        <v>4433</v>
      </c>
      <c r="D1253" s="1" t="s">
        <v>1225</v>
      </c>
      <c r="E1253" s="1" t="s">
        <v>4434</v>
      </c>
      <c r="F1253" s="1" t="s">
        <v>4435</v>
      </c>
      <c r="G1253" s="4" t="s">
        <v>4436</v>
      </c>
      <c r="H1253" s="1" t="s">
        <v>15</v>
      </c>
      <c r="I1253" s="1" t="s">
        <v>3829</v>
      </c>
      <c r="J1253" s="1">
        <v>1</v>
      </c>
      <c r="K1253">
        <v>847</v>
      </c>
      <c r="L1253" t="str">
        <f>IFERROR(VLOOKUP(K1253,긍정기사R!B:C,2,0),"")</f>
        <v/>
      </c>
    </row>
    <row r="1254" spans="1:12" ht="14.4" hidden="1" x14ac:dyDescent="0.3">
      <c r="A1254" s="2">
        <v>4202</v>
      </c>
      <c r="B1254" s="3" t="s">
        <v>4437</v>
      </c>
      <c r="C1254" s="3" t="s">
        <v>4438</v>
      </c>
      <c r="D1254" s="1" t="s">
        <v>1225</v>
      </c>
      <c r="E1254" s="1" t="s">
        <v>4439</v>
      </c>
      <c r="F1254" s="1" t="s">
        <v>4440</v>
      </c>
      <c r="G1254" s="4" t="s">
        <v>4441</v>
      </c>
      <c r="H1254" s="1" t="s">
        <v>15</v>
      </c>
      <c r="I1254" s="1" t="s">
        <v>3829</v>
      </c>
      <c r="J1254" s="1">
        <v>1</v>
      </c>
      <c r="K1254">
        <v>848</v>
      </c>
      <c r="L1254" t="str">
        <f>IFERROR(VLOOKUP(K1254,긍정기사R!B:C,2,0),"")</f>
        <v/>
      </c>
    </row>
    <row r="1255" spans="1:12" ht="14.4" x14ac:dyDescent="0.3">
      <c r="A1255" s="2">
        <v>4287</v>
      </c>
      <c r="B1255" s="3" t="s">
        <v>4442</v>
      </c>
      <c r="C1255" s="3" t="s">
        <v>4447</v>
      </c>
      <c r="D1255" s="1" t="s">
        <v>11</v>
      </c>
      <c r="E1255" s="1" t="s">
        <v>4448</v>
      </c>
      <c r="F1255" s="1" t="s">
        <v>4449</v>
      </c>
      <c r="G1255" s="4" t="s">
        <v>4450</v>
      </c>
      <c r="H1255" s="1" t="s">
        <v>15</v>
      </c>
      <c r="I1255" s="1" t="s">
        <v>3829</v>
      </c>
      <c r="J1255" s="1">
        <v>1</v>
      </c>
      <c r="K1255">
        <v>849</v>
      </c>
      <c r="L1255" t="str">
        <f>IFERROR(VLOOKUP(K1255,긍정기사R!B:C,2,0),"")</f>
        <v>P</v>
      </c>
    </row>
    <row r="1256" spans="1:12" ht="14.4" x14ac:dyDescent="0.3">
      <c r="A1256" s="2">
        <v>4313</v>
      </c>
      <c r="B1256" s="3" t="s">
        <v>4442</v>
      </c>
      <c r="C1256" s="3" t="s">
        <v>4451</v>
      </c>
      <c r="D1256" s="1" t="s">
        <v>11</v>
      </c>
      <c r="E1256" s="1" t="s">
        <v>4452</v>
      </c>
      <c r="F1256" s="1" t="s">
        <v>4453</v>
      </c>
      <c r="G1256" s="4" t="s">
        <v>4454</v>
      </c>
      <c r="H1256" s="1" t="s">
        <v>15</v>
      </c>
      <c r="I1256" s="1" t="s">
        <v>3829</v>
      </c>
      <c r="J1256" s="1">
        <v>1</v>
      </c>
      <c r="K1256">
        <v>850</v>
      </c>
      <c r="L1256" t="str">
        <f>IFERROR(VLOOKUP(K1256,긍정기사R!B:C,2,0),"")</f>
        <v>P</v>
      </c>
    </row>
    <row r="1257" spans="1:12" ht="14.4" hidden="1" x14ac:dyDescent="0.3">
      <c r="A1257" s="2">
        <v>4342</v>
      </c>
      <c r="B1257" s="3" t="s">
        <v>4442</v>
      </c>
      <c r="C1257" s="3" t="s">
        <v>4455</v>
      </c>
      <c r="D1257" s="1" t="s">
        <v>11</v>
      </c>
      <c r="E1257" s="1" t="s">
        <v>4456</v>
      </c>
      <c r="F1257" s="1" t="s">
        <v>4457</v>
      </c>
      <c r="G1257" s="4" t="s">
        <v>4458</v>
      </c>
      <c r="H1257" s="1" t="s">
        <v>15</v>
      </c>
      <c r="I1257" s="1" t="s">
        <v>3829</v>
      </c>
      <c r="J1257" s="1">
        <v>1</v>
      </c>
      <c r="K1257">
        <v>851</v>
      </c>
      <c r="L1257" t="str">
        <f>IFERROR(VLOOKUP(K1257,긍정기사R!B:C,2,0),"")</f>
        <v/>
      </c>
    </row>
    <row r="1258" spans="1:12" ht="14.4" hidden="1" x14ac:dyDescent="0.3">
      <c r="A1258" s="2">
        <v>4379</v>
      </c>
      <c r="B1258" s="3" t="s">
        <v>4442</v>
      </c>
      <c r="C1258" s="3" t="s">
        <v>4459</v>
      </c>
      <c r="D1258" s="1" t="s">
        <v>1225</v>
      </c>
      <c r="E1258" s="1" t="s">
        <v>4460</v>
      </c>
      <c r="F1258" s="1" t="s">
        <v>4461</v>
      </c>
      <c r="G1258" s="4" t="s">
        <v>4462</v>
      </c>
      <c r="H1258" s="1" t="s">
        <v>15</v>
      </c>
      <c r="I1258" s="1" t="s">
        <v>3829</v>
      </c>
      <c r="J1258" s="1">
        <v>1</v>
      </c>
      <c r="K1258">
        <v>852</v>
      </c>
      <c r="L1258" t="str">
        <f>IFERROR(VLOOKUP(K1258,긍정기사R!B:C,2,0),"")</f>
        <v/>
      </c>
    </row>
    <row r="1259" spans="1:12" ht="14.4" hidden="1" x14ac:dyDescent="0.3">
      <c r="A1259" s="2">
        <v>4380</v>
      </c>
      <c r="B1259" s="3" t="s">
        <v>4442</v>
      </c>
      <c r="C1259" s="3" t="s">
        <v>4463</v>
      </c>
      <c r="D1259" s="1" t="s">
        <v>11</v>
      </c>
      <c r="E1259" s="1" t="s">
        <v>4464</v>
      </c>
      <c r="F1259" s="1" t="s">
        <v>4465</v>
      </c>
      <c r="G1259" s="4" t="s">
        <v>4466</v>
      </c>
      <c r="H1259" s="1" t="s">
        <v>15</v>
      </c>
      <c r="I1259" s="1" t="s">
        <v>3829</v>
      </c>
      <c r="J1259" s="1">
        <v>1</v>
      </c>
      <c r="K1259">
        <v>853</v>
      </c>
      <c r="L1259" t="str">
        <f>IFERROR(VLOOKUP(K1259,긍정기사R!B:C,2,0),"")</f>
        <v/>
      </c>
    </row>
    <row r="1260" spans="1:12" ht="14.4" hidden="1" x14ac:dyDescent="0.3">
      <c r="A1260" s="2">
        <v>4394</v>
      </c>
      <c r="B1260" s="3" t="s">
        <v>4442</v>
      </c>
      <c r="C1260" s="3" t="s">
        <v>4467</v>
      </c>
      <c r="D1260" s="1" t="s">
        <v>1225</v>
      </c>
      <c r="E1260" s="1" t="s">
        <v>4468</v>
      </c>
      <c r="F1260" s="1" t="s">
        <v>4469</v>
      </c>
      <c r="G1260" s="4" t="s">
        <v>4470</v>
      </c>
      <c r="H1260" s="1" t="s">
        <v>15</v>
      </c>
      <c r="I1260" s="1" t="s">
        <v>3829</v>
      </c>
      <c r="J1260" s="1">
        <v>1</v>
      </c>
      <c r="K1260">
        <v>854</v>
      </c>
      <c r="L1260" t="str">
        <f>IFERROR(VLOOKUP(K1260,긍정기사R!B:C,2,0),"")</f>
        <v/>
      </c>
    </row>
    <row r="1261" spans="1:12" ht="14.4" x14ac:dyDescent="0.3">
      <c r="A1261" s="2">
        <v>4399</v>
      </c>
      <c r="B1261" s="3" t="s">
        <v>4442</v>
      </c>
      <c r="C1261" s="3" t="s">
        <v>4471</v>
      </c>
      <c r="D1261" s="1" t="s">
        <v>1225</v>
      </c>
      <c r="E1261" s="1" t="s">
        <v>4472</v>
      </c>
      <c r="F1261" s="1" t="s">
        <v>4473</v>
      </c>
      <c r="G1261" s="4" t="s">
        <v>4474</v>
      </c>
      <c r="H1261" s="1" t="s">
        <v>15</v>
      </c>
      <c r="I1261" s="1" t="s">
        <v>3829</v>
      </c>
      <c r="J1261" s="1">
        <v>1</v>
      </c>
      <c r="K1261">
        <v>855</v>
      </c>
      <c r="L1261" t="str">
        <f>IFERROR(VLOOKUP(K1261,긍정기사R!B:C,2,0),"")</f>
        <v>P</v>
      </c>
    </row>
    <row r="1262" spans="1:12" ht="14.4" x14ac:dyDescent="0.3">
      <c r="A1262" s="2">
        <v>4447</v>
      </c>
      <c r="B1262" s="3" t="s">
        <v>4475</v>
      </c>
      <c r="C1262" s="3" t="s">
        <v>4476</v>
      </c>
      <c r="D1262" s="1" t="s">
        <v>11</v>
      </c>
      <c r="E1262" s="1" t="s">
        <v>4477</v>
      </c>
      <c r="F1262" s="1" t="s">
        <v>4478</v>
      </c>
      <c r="G1262" s="4" t="s">
        <v>4479</v>
      </c>
      <c r="H1262" s="1" t="s">
        <v>15</v>
      </c>
      <c r="I1262" s="1" t="s">
        <v>3829</v>
      </c>
      <c r="J1262" s="1">
        <v>1</v>
      </c>
      <c r="K1262">
        <v>856</v>
      </c>
      <c r="L1262" t="str">
        <f>IFERROR(VLOOKUP(K1262,긍정기사R!B:C,2,0),"")</f>
        <v>P</v>
      </c>
    </row>
    <row r="1263" spans="1:12" ht="14.4" x14ac:dyDescent="0.3">
      <c r="A1263" s="2">
        <v>4449</v>
      </c>
      <c r="B1263" s="3" t="s">
        <v>4475</v>
      </c>
      <c r="C1263" s="3" t="s">
        <v>4480</v>
      </c>
      <c r="D1263" s="1" t="s">
        <v>11</v>
      </c>
      <c r="E1263" s="1" t="s">
        <v>4481</v>
      </c>
      <c r="F1263" s="1" t="s">
        <v>4482</v>
      </c>
      <c r="G1263" s="4" t="s">
        <v>4483</v>
      </c>
      <c r="H1263" s="1" t="s">
        <v>15</v>
      </c>
      <c r="I1263" s="1" t="s">
        <v>3829</v>
      </c>
      <c r="J1263" s="1">
        <v>1</v>
      </c>
      <c r="K1263">
        <v>857</v>
      </c>
      <c r="L1263" t="str">
        <f>IFERROR(VLOOKUP(K1263,긍정기사R!B:C,2,0),"")</f>
        <v>P</v>
      </c>
    </row>
    <row r="1264" spans="1:12" ht="14.4" x14ac:dyDescent="0.3">
      <c r="A1264" s="2">
        <v>4452</v>
      </c>
      <c r="B1264" s="3" t="s">
        <v>4475</v>
      </c>
      <c r="C1264" s="3" t="s">
        <v>4484</v>
      </c>
      <c r="D1264" s="1" t="s">
        <v>1225</v>
      </c>
      <c r="E1264" s="1" t="s">
        <v>4485</v>
      </c>
      <c r="F1264" s="1" t="s">
        <v>4486</v>
      </c>
      <c r="G1264" s="4" t="s">
        <v>4487</v>
      </c>
      <c r="H1264" s="1" t="s">
        <v>15</v>
      </c>
      <c r="I1264" s="1" t="s">
        <v>3829</v>
      </c>
      <c r="J1264" s="1">
        <v>1</v>
      </c>
      <c r="K1264">
        <v>858</v>
      </c>
      <c r="L1264" t="str">
        <f>IFERROR(VLOOKUP(K1264,긍정기사R!B:C,2,0),"")</f>
        <v>P</v>
      </c>
    </row>
    <row r="1265" spans="1:12" ht="14.4" hidden="1" x14ac:dyDescent="0.3">
      <c r="A1265" s="2">
        <v>4470</v>
      </c>
      <c r="B1265" s="3" t="s">
        <v>4475</v>
      </c>
      <c r="C1265" s="3" t="s">
        <v>21</v>
      </c>
      <c r="D1265" s="1" t="s">
        <v>11</v>
      </c>
      <c r="E1265" s="1" t="s">
        <v>22</v>
      </c>
      <c r="F1265" s="1" t="s">
        <v>23</v>
      </c>
      <c r="G1265" s="4" t="s">
        <v>4488</v>
      </c>
      <c r="H1265" s="1" t="s">
        <v>15</v>
      </c>
      <c r="I1265" s="1" t="s">
        <v>3829</v>
      </c>
      <c r="J1265" s="1">
        <v>1</v>
      </c>
      <c r="K1265">
        <v>859</v>
      </c>
      <c r="L1265" t="str">
        <f>IFERROR(VLOOKUP(K1265,긍정기사R!B:C,2,0),"")</f>
        <v/>
      </c>
    </row>
    <row r="1266" spans="1:12" ht="14.4" x14ac:dyDescent="0.3">
      <c r="A1266" s="2">
        <v>4473</v>
      </c>
      <c r="B1266" s="3" t="s">
        <v>4475</v>
      </c>
      <c r="C1266" s="3" t="s">
        <v>4489</v>
      </c>
      <c r="D1266" s="1" t="s">
        <v>1225</v>
      </c>
      <c r="E1266" s="1" t="s">
        <v>4490</v>
      </c>
      <c r="F1266" s="1" t="s">
        <v>4491</v>
      </c>
      <c r="G1266" s="4" t="s">
        <v>4492</v>
      </c>
      <c r="H1266" s="1" t="s">
        <v>15</v>
      </c>
      <c r="I1266" s="1" t="s">
        <v>3829</v>
      </c>
      <c r="J1266" s="1">
        <v>1</v>
      </c>
      <c r="K1266">
        <v>860</v>
      </c>
      <c r="L1266" t="str">
        <f>IFERROR(VLOOKUP(K1266,긍정기사R!B:C,2,0),"")</f>
        <v>P</v>
      </c>
    </row>
    <row r="1267" spans="1:12" ht="14.4" hidden="1" x14ac:dyDescent="0.3">
      <c r="A1267" s="2">
        <v>4474</v>
      </c>
      <c r="B1267" s="3" t="s">
        <v>4475</v>
      </c>
      <c r="C1267" s="3" t="s">
        <v>4493</v>
      </c>
      <c r="D1267" s="1" t="s">
        <v>1225</v>
      </c>
      <c r="E1267" s="1" t="s">
        <v>4494</v>
      </c>
      <c r="F1267" s="1" t="s">
        <v>4495</v>
      </c>
      <c r="G1267" s="4" t="s">
        <v>4496</v>
      </c>
      <c r="H1267" s="1" t="s">
        <v>15</v>
      </c>
      <c r="I1267" s="1" t="s">
        <v>3829</v>
      </c>
      <c r="J1267" s="1">
        <v>1</v>
      </c>
      <c r="K1267">
        <v>861</v>
      </c>
      <c r="L1267" t="str">
        <f>IFERROR(VLOOKUP(K1267,긍정기사R!B:C,2,0),"")</f>
        <v/>
      </c>
    </row>
    <row r="1268" spans="1:12" ht="14.4" hidden="1" x14ac:dyDescent="0.3">
      <c r="A1268" s="2">
        <v>4539</v>
      </c>
      <c r="B1268" s="3" t="s">
        <v>4475</v>
      </c>
      <c r="C1268" s="3" t="s">
        <v>4497</v>
      </c>
      <c r="D1268" s="1" t="s">
        <v>1225</v>
      </c>
      <c r="E1268" s="1" t="s">
        <v>4498</v>
      </c>
      <c r="F1268" s="1" t="s">
        <v>4499</v>
      </c>
      <c r="G1268" s="4" t="s">
        <v>4500</v>
      </c>
      <c r="H1268" s="1" t="s">
        <v>15</v>
      </c>
      <c r="I1268" s="1" t="s">
        <v>3829</v>
      </c>
      <c r="J1268" s="1">
        <v>1</v>
      </c>
      <c r="K1268">
        <v>862</v>
      </c>
      <c r="L1268" t="str">
        <f>IFERROR(VLOOKUP(K1268,긍정기사R!B:C,2,0),"")</f>
        <v/>
      </c>
    </row>
    <row r="1269" spans="1:12" ht="14.4" hidden="1" x14ac:dyDescent="0.3">
      <c r="A1269" s="2">
        <v>4649</v>
      </c>
      <c r="B1269" s="3" t="s">
        <v>4475</v>
      </c>
      <c r="C1269" s="3" t="s">
        <v>4513</v>
      </c>
      <c r="D1269" s="1" t="s">
        <v>11</v>
      </c>
      <c r="E1269" s="1" t="s">
        <v>4514</v>
      </c>
      <c r="F1269" s="1" t="s">
        <v>4515</v>
      </c>
      <c r="G1269" s="4" t="s">
        <v>4516</v>
      </c>
      <c r="H1269" s="1" t="s">
        <v>15</v>
      </c>
      <c r="I1269" s="1" t="s">
        <v>3829</v>
      </c>
      <c r="J1269" s="1">
        <v>1</v>
      </c>
      <c r="K1269">
        <v>863</v>
      </c>
      <c r="L1269" t="str">
        <f>IFERROR(VLOOKUP(K1269,긍정기사R!B:C,2,0),"")</f>
        <v/>
      </c>
    </row>
    <row r="1270" spans="1:12" ht="14.4" hidden="1" x14ac:dyDescent="0.3">
      <c r="A1270" s="2">
        <v>4650</v>
      </c>
      <c r="B1270" s="3" t="s">
        <v>4475</v>
      </c>
      <c r="C1270" s="3" t="s">
        <v>4517</v>
      </c>
      <c r="D1270" s="1" t="s">
        <v>1225</v>
      </c>
      <c r="E1270" s="1" t="s">
        <v>4518</v>
      </c>
      <c r="F1270" s="1" t="s">
        <v>4519</v>
      </c>
      <c r="G1270" s="4" t="s">
        <v>4520</v>
      </c>
      <c r="H1270" s="1" t="s">
        <v>15</v>
      </c>
      <c r="I1270" s="1" t="s">
        <v>3829</v>
      </c>
      <c r="J1270" s="1">
        <v>1</v>
      </c>
      <c r="K1270">
        <v>864</v>
      </c>
      <c r="L1270" t="str">
        <f>IFERROR(VLOOKUP(K1270,긍정기사R!B:C,2,0),"")</f>
        <v/>
      </c>
    </row>
    <row r="1271" spans="1:12" ht="14.4" x14ac:dyDescent="0.3">
      <c r="A1271" s="2">
        <v>4677</v>
      </c>
      <c r="B1271" s="3" t="s">
        <v>4475</v>
      </c>
      <c r="C1271" s="3" t="s">
        <v>4521</v>
      </c>
      <c r="D1271" s="1" t="s">
        <v>1225</v>
      </c>
      <c r="E1271" s="1" t="s">
        <v>4522</v>
      </c>
      <c r="F1271" s="1" t="s">
        <v>4523</v>
      </c>
      <c r="G1271" s="4" t="s">
        <v>4524</v>
      </c>
      <c r="H1271" s="1" t="s">
        <v>15</v>
      </c>
      <c r="I1271" s="1" t="s">
        <v>3829</v>
      </c>
      <c r="J1271" s="1">
        <v>1</v>
      </c>
      <c r="K1271">
        <v>865</v>
      </c>
      <c r="L1271" t="str">
        <f>IFERROR(VLOOKUP(K1271,긍정기사R!B:C,2,0),"")</f>
        <v>P</v>
      </c>
    </row>
    <row r="1272" spans="1:12" ht="14.4" hidden="1" x14ac:dyDescent="0.3">
      <c r="A1272" s="2">
        <v>4682</v>
      </c>
      <c r="B1272" s="3" t="s">
        <v>4475</v>
      </c>
      <c r="C1272" s="3" t="s">
        <v>4525</v>
      </c>
      <c r="D1272" s="1" t="s">
        <v>1225</v>
      </c>
      <c r="E1272" s="1" t="s">
        <v>4526</v>
      </c>
      <c r="F1272" s="1" t="s">
        <v>4527</v>
      </c>
      <c r="G1272" s="4" t="s">
        <v>4528</v>
      </c>
      <c r="H1272" s="1" t="s">
        <v>15</v>
      </c>
      <c r="I1272" s="1" t="s">
        <v>3829</v>
      </c>
      <c r="J1272" s="1">
        <v>1</v>
      </c>
      <c r="K1272">
        <v>866</v>
      </c>
      <c r="L1272" t="str">
        <f>IFERROR(VLOOKUP(K1272,긍정기사R!B:C,2,0),"")</f>
        <v/>
      </c>
    </row>
    <row r="1273" spans="1:12" ht="14.4" hidden="1" x14ac:dyDescent="0.3">
      <c r="A1273" s="2">
        <v>4725</v>
      </c>
      <c r="B1273" s="3" t="s">
        <v>4475</v>
      </c>
      <c r="C1273" s="3" t="s">
        <v>1879</v>
      </c>
      <c r="D1273" s="1" t="s">
        <v>11</v>
      </c>
      <c r="E1273" s="1" t="s">
        <v>4533</v>
      </c>
      <c r="F1273" s="1" t="s">
        <v>4534</v>
      </c>
      <c r="G1273" s="4" t="s">
        <v>4535</v>
      </c>
      <c r="H1273" s="1" t="s">
        <v>15</v>
      </c>
      <c r="I1273" s="1" t="s">
        <v>3829</v>
      </c>
      <c r="J1273" s="1">
        <v>1</v>
      </c>
      <c r="K1273">
        <v>867</v>
      </c>
      <c r="L1273" t="str">
        <f>IFERROR(VLOOKUP(K1273,긍정기사R!B:C,2,0),"")</f>
        <v/>
      </c>
    </row>
    <row r="1274" spans="1:12" ht="14.4" x14ac:dyDescent="0.3">
      <c r="A1274" s="2">
        <v>4769</v>
      </c>
      <c r="B1274" s="3" t="s">
        <v>4475</v>
      </c>
      <c r="C1274" s="3" t="s">
        <v>4536</v>
      </c>
      <c r="D1274" s="1" t="s">
        <v>11</v>
      </c>
      <c r="E1274" s="1" t="s">
        <v>4537</v>
      </c>
      <c r="F1274" s="1" t="s">
        <v>4538</v>
      </c>
      <c r="G1274" s="4" t="s">
        <v>4539</v>
      </c>
      <c r="H1274" s="1" t="s">
        <v>15</v>
      </c>
      <c r="I1274" s="1" t="s">
        <v>3829</v>
      </c>
      <c r="J1274" s="1">
        <v>1</v>
      </c>
      <c r="K1274">
        <v>868</v>
      </c>
      <c r="L1274" t="str">
        <f>IFERROR(VLOOKUP(K1274,긍정기사R!B:C,2,0),"")</f>
        <v>P</v>
      </c>
    </row>
    <row r="1275" spans="1:12" ht="14.4" x14ac:dyDescent="0.3">
      <c r="A1275" s="2">
        <v>4780</v>
      </c>
      <c r="B1275" s="3" t="s">
        <v>4475</v>
      </c>
      <c r="C1275" s="3" t="s">
        <v>4540</v>
      </c>
      <c r="D1275" s="1" t="s">
        <v>1225</v>
      </c>
      <c r="E1275" s="1" t="s">
        <v>4541</v>
      </c>
      <c r="F1275" s="1" t="s">
        <v>4542</v>
      </c>
      <c r="G1275" s="4" t="s">
        <v>4543</v>
      </c>
      <c r="H1275" s="1" t="s">
        <v>15</v>
      </c>
      <c r="I1275" s="1" t="s">
        <v>3829</v>
      </c>
      <c r="J1275" s="1">
        <v>1</v>
      </c>
      <c r="K1275">
        <v>869</v>
      </c>
      <c r="L1275" t="str">
        <f>IFERROR(VLOOKUP(K1275,긍정기사R!B:C,2,0),"")</f>
        <v>P</v>
      </c>
    </row>
    <row r="1276" spans="1:12" ht="14.4" x14ac:dyDescent="0.3">
      <c r="A1276" s="2">
        <v>4800</v>
      </c>
      <c r="B1276" s="3" t="s">
        <v>4475</v>
      </c>
      <c r="C1276" s="3" t="s">
        <v>4544</v>
      </c>
      <c r="D1276" s="1" t="s">
        <v>11</v>
      </c>
      <c r="E1276" s="1" t="s">
        <v>4545</v>
      </c>
      <c r="F1276" s="1" t="s">
        <v>4546</v>
      </c>
      <c r="G1276" s="4" t="s">
        <v>4547</v>
      </c>
      <c r="H1276" s="1" t="s">
        <v>15</v>
      </c>
      <c r="I1276" s="1" t="s">
        <v>3829</v>
      </c>
      <c r="J1276" s="1">
        <v>1</v>
      </c>
      <c r="K1276">
        <v>870</v>
      </c>
      <c r="L1276" t="str">
        <f>IFERROR(VLOOKUP(K1276,긍정기사R!B:C,2,0),"")</f>
        <v>P</v>
      </c>
    </row>
    <row r="1277" spans="1:12" ht="14.4" hidden="1" x14ac:dyDescent="0.3">
      <c r="A1277" s="2">
        <v>4831</v>
      </c>
      <c r="B1277" s="3" t="s">
        <v>4475</v>
      </c>
      <c r="C1277" s="3" t="s">
        <v>4548</v>
      </c>
      <c r="D1277" s="1" t="s">
        <v>11</v>
      </c>
      <c r="E1277" s="1" t="s">
        <v>4549</v>
      </c>
      <c r="F1277" s="1" t="s">
        <v>4550</v>
      </c>
      <c r="G1277" s="4" t="s">
        <v>4551</v>
      </c>
      <c r="H1277" s="1" t="s">
        <v>15</v>
      </c>
      <c r="I1277" s="1" t="s">
        <v>3829</v>
      </c>
      <c r="J1277" s="1">
        <v>1</v>
      </c>
      <c r="K1277">
        <v>871</v>
      </c>
      <c r="L1277" t="str">
        <f>IFERROR(VLOOKUP(K1277,긍정기사R!B:C,2,0),"")</f>
        <v/>
      </c>
    </row>
    <row r="1278" spans="1:12" ht="14.4" x14ac:dyDescent="0.3">
      <c r="A1278" s="2">
        <v>4847</v>
      </c>
      <c r="B1278" s="3" t="s">
        <v>4475</v>
      </c>
      <c r="C1278" s="3" t="s">
        <v>4552</v>
      </c>
      <c r="D1278" s="1" t="s">
        <v>11</v>
      </c>
      <c r="E1278" s="1" t="s">
        <v>4553</v>
      </c>
      <c r="F1278" s="1" t="s">
        <v>4554</v>
      </c>
      <c r="G1278" s="4" t="s">
        <v>4555</v>
      </c>
      <c r="H1278" s="1" t="s">
        <v>15</v>
      </c>
      <c r="I1278" s="1" t="s">
        <v>3829</v>
      </c>
      <c r="J1278" s="1">
        <v>1</v>
      </c>
      <c r="K1278">
        <v>872</v>
      </c>
      <c r="L1278" t="str">
        <f>IFERROR(VLOOKUP(K1278,긍정기사R!B:C,2,0),"")</f>
        <v>P</v>
      </c>
    </row>
    <row r="1279" spans="1:12" ht="14.4" hidden="1" x14ac:dyDescent="0.3">
      <c r="A1279" s="2">
        <v>4877</v>
      </c>
      <c r="B1279" s="3" t="s">
        <v>4475</v>
      </c>
      <c r="C1279" s="3" t="s">
        <v>4560</v>
      </c>
      <c r="D1279" s="1" t="s">
        <v>1225</v>
      </c>
      <c r="E1279" s="1" t="s">
        <v>4561</v>
      </c>
      <c r="F1279" s="1" t="s">
        <v>4562</v>
      </c>
      <c r="G1279" s="4" t="s">
        <v>4563</v>
      </c>
      <c r="H1279" s="1" t="s">
        <v>15</v>
      </c>
      <c r="I1279" s="1" t="s">
        <v>3829</v>
      </c>
      <c r="J1279" s="1">
        <v>1</v>
      </c>
      <c r="K1279">
        <v>873</v>
      </c>
      <c r="L1279" t="str">
        <f>IFERROR(VLOOKUP(K1279,긍정기사R!B:C,2,0),"")</f>
        <v/>
      </c>
    </row>
    <row r="1280" spans="1:12" ht="14.4" hidden="1" x14ac:dyDescent="0.3">
      <c r="A1280" s="2">
        <v>4882</v>
      </c>
      <c r="B1280" s="3" t="s">
        <v>4475</v>
      </c>
      <c r="C1280" s="3" t="s">
        <v>4564</v>
      </c>
      <c r="D1280" s="1" t="s">
        <v>11</v>
      </c>
      <c r="E1280" s="1" t="s">
        <v>4565</v>
      </c>
      <c r="F1280" s="1" t="s">
        <v>4566</v>
      </c>
      <c r="G1280" s="4" t="s">
        <v>4567</v>
      </c>
      <c r="H1280" s="1" t="s">
        <v>15</v>
      </c>
      <c r="I1280" s="1" t="s">
        <v>3829</v>
      </c>
      <c r="J1280" s="1">
        <v>1</v>
      </c>
      <c r="K1280">
        <v>874</v>
      </c>
      <c r="L1280" t="str">
        <f>IFERROR(VLOOKUP(K1280,긍정기사R!B:C,2,0),"")</f>
        <v/>
      </c>
    </row>
    <row r="1281" spans="1:12" ht="14.4" hidden="1" x14ac:dyDescent="0.3">
      <c r="A1281" s="2">
        <v>4913</v>
      </c>
      <c r="B1281" s="3" t="s">
        <v>4475</v>
      </c>
      <c r="C1281" s="3" t="s">
        <v>4572</v>
      </c>
      <c r="D1281" s="1" t="s">
        <v>1225</v>
      </c>
      <c r="E1281" s="1" t="s">
        <v>4573</v>
      </c>
      <c r="F1281" s="1" t="s">
        <v>4574</v>
      </c>
      <c r="G1281" s="4" t="s">
        <v>4575</v>
      </c>
      <c r="H1281" s="1" t="s">
        <v>15</v>
      </c>
      <c r="I1281" s="1" t="s">
        <v>3829</v>
      </c>
      <c r="J1281" s="1">
        <v>1</v>
      </c>
      <c r="K1281">
        <v>875</v>
      </c>
      <c r="L1281" t="str">
        <f>IFERROR(VLOOKUP(K1281,긍정기사R!B:C,2,0),"")</f>
        <v/>
      </c>
    </row>
    <row r="1282" spans="1:12" ht="14.4" x14ac:dyDescent="0.3">
      <c r="A1282" s="2">
        <v>5015</v>
      </c>
      <c r="B1282" s="3" t="s">
        <v>4475</v>
      </c>
      <c r="C1282" s="3" t="s">
        <v>4576</v>
      </c>
      <c r="D1282" s="1" t="s">
        <v>11</v>
      </c>
      <c r="E1282" s="1" t="s">
        <v>4577</v>
      </c>
      <c r="F1282" s="1" t="s">
        <v>4578</v>
      </c>
      <c r="G1282" s="4" t="s">
        <v>4579</v>
      </c>
      <c r="H1282" s="1" t="s">
        <v>15</v>
      </c>
      <c r="I1282" s="1" t="s">
        <v>3829</v>
      </c>
      <c r="J1282" s="1">
        <v>1</v>
      </c>
      <c r="K1282">
        <v>876</v>
      </c>
      <c r="L1282" t="str">
        <f>IFERROR(VLOOKUP(K1282,긍정기사R!B:C,2,0),"")</f>
        <v>P</v>
      </c>
    </row>
    <row r="1283" spans="1:12" ht="14.4" hidden="1" x14ac:dyDescent="0.3">
      <c r="A1283" s="2">
        <v>5031</v>
      </c>
      <c r="B1283" s="3" t="s">
        <v>4475</v>
      </c>
      <c r="C1283" s="3" t="s">
        <v>4580</v>
      </c>
      <c r="D1283" s="1" t="s">
        <v>11</v>
      </c>
      <c r="E1283" s="1" t="s">
        <v>4581</v>
      </c>
      <c r="F1283" s="1" t="s">
        <v>4582</v>
      </c>
      <c r="G1283" s="4" t="s">
        <v>4583</v>
      </c>
      <c r="H1283" s="1" t="s">
        <v>15</v>
      </c>
      <c r="I1283" s="1" t="s">
        <v>3829</v>
      </c>
      <c r="J1283" s="1">
        <v>1</v>
      </c>
      <c r="K1283">
        <v>877</v>
      </c>
      <c r="L1283" t="str">
        <f>IFERROR(VLOOKUP(K1283,긍정기사R!B:C,2,0),"")</f>
        <v/>
      </c>
    </row>
    <row r="1284" spans="1:12" ht="14.4" hidden="1" x14ac:dyDescent="0.3">
      <c r="A1284" s="2">
        <v>5041</v>
      </c>
      <c r="B1284" s="3" t="s">
        <v>4475</v>
      </c>
      <c r="C1284" s="3" t="s">
        <v>4584</v>
      </c>
      <c r="D1284" s="1" t="s">
        <v>11</v>
      </c>
      <c r="E1284" s="1" t="s">
        <v>4585</v>
      </c>
      <c r="F1284" s="1" t="s">
        <v>4586</v>
      </c>
      <c r="G1284" s="4" t="s">
        <v>4587</v>
      </c>
      <c r="H1284" s="1" t="s">
        <v>15</v>
      </c>
      <c r="I1284" s="1" t="s">
        <v>3829</v>
      </c>
      <c r="J1284" s="1">
        <v>1</v>
      </c>
      <c r="K1284">
        <v>878</v>
      </c>
      <c r="L1284" t="str">
        <f>IFERROR(VLOOKUP(K1284,긍정기사R!B:C,2,0),"")</f>
        <v/>
      </c>
    </row>
    <row r="1285" spans="1:12" ht="14.4" hidden="1" x14ac:dyDescent="0.3">
      <c r="A1285" s="2">
        <v>5049</v>
      </c>
      <c r="B1285" s="3" t="s">
        <v>4475</v>
      </c>
      <c r="C1285" s="3" t="s">
        <v>4588</v>
      </c>
      <c r="D1285" s="1" t="s">
        <v>1225</v>
      </c>
      <c r="E1285" s="1" t="s">
        <v>4589</v>
      </c>
      <c r="F1285" s="1" t="s">
        <v>4590</v>
      </c>
      <c r="G1285" s="4" t="s">
        <v>4591</v>
      </c>
      <c r="H1285" s="1" t="s">
        <v>15</v>
      </c>
      <c r="I1285" s="1" t="s">
        <v>3829</v>
      </c>
      <c r="J1285" s="1">
        <v>1</v>
      </c>
      <c r="K1285">
        <v>879</v>
      </c>
      <c r="L1285" t="str">
        <f>IFERROR(VLOOKUP(K1285,긍정기사R!B:C,2,0),"")</f>
        <v/>
      </c>
    </row>
    <row r="1286" spans="1:12" ht="14.4" x14ac:dyDescent="0.3">
      <c r="A1286" s="2">
        <v>5069</v>
      </c>
      <c r="B1286" s="3" t="s">
        <v>4475</v>
      </c>
      <c r="C1286" s="3" t="s">
        <v>278</v>
      </c>
      <c r="D1286" s="1" t="s">
        <v>1225</v>
      </c>
      <c r="E1286" s="1" t="s">
        <v>4600</v>
      </c>
      <c r="F1286" s="1" t="s">
        <v>4601</v>
      </c>
      <c r="G1286" s="4" t="s">
        <v>4602</v>
      </c>
      <c r="H1286" s="1" t="s">
        <v>15</v>
      </c>
      <c r="I1286" s="1" t="s">
        <v>3829</v>
      </c>
      <c r="J1286" s="1">
        <v>1</v>
      </c>
      <c r="K1286">
        <v>880</v>
      </c>
      <c r="L1286" t="str">
        <f>IFERROR(VLOOKUP(K1286,긍정기사R!B:C,2,0),"")</f>
        <v>P</v>
      </c>
    </row>
    <row r="1287" spans="1:12" ht="14.4" hidden="1" x14ac:dyDescent="0.3">
      <c r="A1287" s="2">
        <v>5095</v>
      </c>
      <c r="B1287" s="3" t="s">
        <v>4475</v>
      </c>
      <c r="C1287" s="3" t="s">
        <v>4603</v>
      </c>
      <c r="D1287" s="1" t="s">
        <v>1225</v>
      </c>
      <c r="E1287" s="1" t="s">
        <v>4604</v>
      </c>
      <c r="F1287" s="1" t="s">
        <v>4605</v>
      </c>
      <c r="G1287" s="4" t="s">
        <v>4606</v>
      </c>
      <c r="H1287" s="1" t="s">
        <v>15</v>
      </c>
      <c r="I1287" s="1" t="s">
        <v>3829</v>
      </c>
      <c r="J1287" s="1">
        <v>1</v>
      </c>
      <c r="K1287">
        <v>881</v>
      </c>
      <c r="L1287" t="str">
        <f>IFERROR(VLOOKUP(K1287,긍정기사R!B:C,2,0),"")</f>
        <v/>
      </c>
    </row>
    <row r="1288" spans="1:12" ht="14.4" hidden="1" x14ac:dyDescent="0.3">
      <c r="A1288" s="2">
        <v>5106</v>
      </c>
      <c r="B1288" s="3" t="s">
        <v>4475</v>
      </c>
      <c r="C1288" s="3" t="s">
        <v>4607</v>
      </c>
      <c r="D1288" s="1" t="s">
        <v>11</v>
      </c>
      <c r="E1288" s="1" t="s">
        <v>4608</v>
      </c>
      <c r="F1288" s="1" t="s">
        <v>4609</v>
      </c>
      <c r="G1288" s="4" t="s">
        <v>4610</v>
      </c>
      <c r="H1288" s="1" t="s">
        <v>15</v>
      </c>
      <c r="I1288" s="1" t="s">
        <v>3829</v>
      </c>
      <c r="J1288" s="1">
        <v>1</v>
      </c>
      <c r="K1288">
        <v>882</v>
      </c>
      <c r="L1288" t="str">
        <f>IFERROR(VLOOKUP(K1288,긍정기사R!B:C,2,0),"")</f>
        <v/>
      </c>
    </row>
    <row r="1289" spans="1:12" ht="14.4" x14ac:dyDescent="0.3">
      <c r="A1289" s="2">
        <v>5124</v>
      </c>
      <c r="B1289" s="3" t="s">
        <v>4475</v>
      </c>
      <c r="C1289" s="3" t="s">
        <v>4611</v>
      </c>
      <c r="D1289" s="1" t="s">
        <v>11</v>
      </c>
      <c r="E1289" s="1" t="s">
        <v>4612</v>
      </c>
      <c r="F1289" s="1" t="s">
        <v>4613</v>
      </c>
      <c r="G1289" s="4" t="s">
        <v>4614</v>
      </c>
      <c r="H1289" s="1" t="s">
        <v>15</v>
      </c>
      <c r="I1289" s="1" t="s">
        <v>3829</v>
      </c>
      <c r="J1289" s="1">
        <v>1</v>
      </c>
      <c r="K1289">
        <v>883</v>
      </c>
      <c r="L1289" t="str">
        <f>IFERROR(VLOOKUP(K1289,긍정기사R!B:C,2,0),"")</f>
        <v>P</v>
      </c>
    </row>
    <row r="1290" spans="1:12" ht="14.4" hidden="1" x14ac:dyDescent="0.3">
      <c r="A1290" s="2">
        <v>5130</v>
      </c>
      <c r="B1290" s="3" t="s">
        <v>4475</v>
      </c>
      <c r="C1290" s="3" t="s">
        <v>4615</v>
      </c>
      <c r="D1290" s="1" t="s">
        <v>1225</v>
      </c>
      <c r="E1290" s="1" t="s">
        <v>4616</v>
      </c>
      <c r="F1290" s="1" t="s">
        <v>4617</v>
      </c>
      <c r="G1290" s="4" t="s">
        <v>4618</v>
      </c>
      <c r="H1290" s="1" t="s">
        <v>15</v>
      </c>
      <c r="I1290" s="1" t="s">
        <v>3829</v>
      </c>
      <c r="J1290" s="1">
        <v>1</v>
      </c>
      <c r="K1290">
        <v>884</v>
      </c>
      <c r="L1290" t="str">
        <f>IFERROR(VLOOKUP(K1290,긍정기사R!B:C,2,0),"")</f>
        <v/>
      </c>
    </row>
    <row r="1291" spans="1:12" ht="14.4" hidden="1" x14ac:dyDescent="0.3">
      <c r="A1291" s="2">
        <v>5146</v>
      </c>
      <c r="B1291" s="3" t="s">
        <v>4475</v>
      </c>
      <c r="C1291" s="3" t="s">
        <v>4619</v>
      </c>
      <c r="D1291" s="1" t="s">
        <v>11</v>
      </c>
      <c r="E1291" s="1" t="s">
        <v>4620</v>
      </c>
      <c r="F1291" s="1" t="s">
        <v>4621</v>
      </c>
      <c r="G1291" s="4" t="s">
        <v>4622</v>
      </c>
      <c r="H1291" s="1" t="s">
        <v>15</v>
      </c>
      <c r="I1291" s="1" t="s">
        <v>3829</v>
      </c>
      <c r="J1291" s="1">
        <v>1</v>
      </c>
      <c r="K1291">
        <v>885</v>
      </c>
      <c r="L1291" t="str">
        <f>IFERROR(VLOOKUP(K1291,긍정기사R!B:C,2,0),"")</f>
        <v/>
      </c>
    </row>
    <row r="1292" spans="1:12" ht="14.4" hidden="1" x14ac:dyDescent="0.3">
      <c r="A1292" s="2">
        <v>5163</v>
      </c>
      <c r="B1292" s="3" t="s">
        <v>4475</v>
      </c>
      <c r="C1292" s="3" t="s">
        <v>4623</v>
      </c>
      <c r="D1292" s="1" t="s">
        <v>1225</v>
      </c>
      <c r="E1292" s="1" t="s">
        <v>4624</v>
      </c>
      <c r="F1292" s="1" t="s">
        <v>4625</v>
      </c>
      <c r="G1292" s="4" t="s">
        <v>4626</v>
      </c>
      <c r="H1292" s="1" t="s">
        <v>15</v>
      </c>
      <c r="I1292" s="1" t="s">
        <v>3829</v>
      </c>
      <c r="J1292" s="1">
        <v>1</v>
      </c>
      <c r="K1292">
        <v>886</v>
      </c>
      <c r="L1292" t="str">
        <f>IFERROR(VLOOKUP(K1292,긍정기사R!B:C,2,0),"")</f>
        <v/>
      </c>
    </row>
    <row r="1293" spans="1:12" ht="14.4" x14ac:dyDescent="0.3">
      <c r="A1293" s="2">
        <v>5253</v>
      </c>
      <c r="B1293" s="3" t="s">
        <v>4475</v>
      </c>
      <c r="C1293" s="3" t="s">
        <v>4627</v>
      </c>
      <c r="D1293" s="1" t="s">
        <v>11</v>
      </c>
      <c r="E1293" s="1" t="s">
        <v>4628</v>
      </c>
      <c r="F1293" s="1" t="s">
        <v>4629</v>
      </c>
      <c r="G1293" s="4" t="s">
        <v>4630</v>
      </c>
      <c r="H1293" s="1" t="s">
        <v>15</v>
      </c>
      <c r="I1293" s="1" t="s">
        <v>3829</v>
      </c>
      <c r="J1293" s="1">
        <v>1</v>
      </c>
      <c r="K1293">
        <v>887</v>
      </c>
      <c r="L1293" t="str">
        <f>IFERROR(VLOOKUP(K1293,긍정기사R!B:C,2,0),"")</f>
        <v>P</v>
      </c>
    </row>
    <row r="1294" spans="1:12" ht="14.4" x14ac:dyDescent="0.3">
      <c r="A1294" s="2">
        <v>5283</v>
      </c>
      <c r="B1294" s="3" t="s">
        <v>4475</v>
      </c>
      <c r="C1294" s="3" t="s">
        <v>4631</v>
      </c>
      <c r="D1294" s="1" t="s">
        <v>1225</v>
      </c>
      <c r="E1294" s="1" t="s">
        <v>4632</v>
      </c>
      <c r="F1294" s="1" t="s">
        <v>4633</v>
      </c>
      <c r="G1294" s="4" t="s">
        <v>4634</v>
      </c>
      <c r="H1294" s="1" t="s">
        <v>15</v>
      </c>
      <c r="I1294" s="1" t="s">
        <v>3829</v>
      </c>
      <c r="J1294" s="1">
        <v>1</v>
      </c>
      <c r="K1294">
        <v>888</v>
      </c>
      <c r="L1294" t="str">
        <f>IFERROR(VLOOKUP(K1294,긍정기사R!B:C,2,0),"")</f>
        <v>P</v>
      </c>
    </row>
    <row r="1295" spans="1:12" ht="14.4" hidden="1" x14ac:dyDescent="0.3">
      <c r="A1295" s="2">
        <v>5290</v>
      </c>
      <c r="B1295" s="3" t="s">
        <v>4475</v>
      </c>
      <c r="C1295" s="3" t="s">
        <v>4635</v>
      </c>
      <c r="D1295" s="1" t="s">
        <v>1225</v>
      </c>
      <c r="E1295" s="1" t="s">
        <v>4636</v>
      </c>
      <c r="F1295" s="1" t="s">
        <v>4637</v>
      </c>
      <c r="G1295" s="4" t="s">
        <v>4638</v>
      </c>
      <c r="H1295" s="1" t="s">
        <v>15</v>
      </c>
      <c r="I1295" s="1" t="s">
        <v>3829</v>
      </c>
      <c r="J1295" s="1">
        <v>1</v>
      </c>
      <c r="K1295">
        <v>889</v>
      </c>
      <c r="L1295" t="str">
        <f>IFERROR(VLOOKUP(K1295,긍정기사R!B:C,2,0),"")</f>
        <v/>
      </c>
    </row>
    <row r="1296" spans="1:12" ht="14.4" hidden="1" x14ac:dyDescent="0.3">
      <c r="A1296" s="2">
        <v>5295</v>
      </c>
      <c r="B1296" s="3" t="s">
        <v>4475</v>
      </c>
      <c r="C1296" s="3" t="s">
        <v>4639</v>
      </c>
      <c r="D1296" s="1" t="s">
        <v>11</v>
      </c>
      <c r="E1296" s="1" t="s">
        <v>4640</v>
      </c>
      <c r="F1296" s="1" t="s">
        <v>4641</v>
      </c>
      <c r="G1296" s="4" t="s">
        <v>4642</v>
      </c>
      <c r="H1296" s="1" t="s">
        <v>15</v>
      </c>
      <c r="I1296" s="1" t="s">
        <v>3829</v>
      </c>
      <c r="J1296" s="1">
        <v>1</v>
      </c>
      <c r="K1296">
        <v>890</v>
      </c>
      <c r="L1296" t="str">
        <f>IFERROR(VLOOKUP(K1296,긍정기사R!B:C,2,0),"")</f>
        <v/>
      </c>
    </row>
    <row r="1297" spans="1:12" ht="14.4" x14ac:dyDescent="0.3">
      <c r="A1297" s="2">
        <v>5306</v>
      </c>
      <c r="B1297" s="3" t="s">
        <v>4475</v>
      </c>
      <c r="C1297" s="3" t="s">
        <v>4643</v>
      </c>
      <c r="D1297" s="1" t="s">
        <v>11</v>
      </c>
      <c r="E1297" s="1" t="s">
        <v>4644</v>
      </c>
      <c r="F1297" s="1" t="s">
        <v>4645</v>
      </c>
      <c r="G1297" s="4" t="s">
        <v>4646</v>
      </c>
      <c r="H1297" s="1" t="s">
        <v>15</v>
      </c>
      <c r="I1297" s="1" t="s">
        <v>3829</v>
      </c>
      <c r="J1297" s="1">
        <v>1</v>
      </c>
      <c r="K1297">
        <v>891</v>
      </c>
      <c r="L1297" t="str">
        <f>IFERROR(VLOOKUP(K1297,긍정기사R!B:C,2,0),"")</f>
        <v>P</v>
      </c>
    </row>
    <row r="1298" spans="1:12" ht="14.4" hidden="1" x14ac:dyDescent="0.3">
      <c r="A1298" s="2">
        <v>5353</v>
      </c>
      <c r="B1298" s="3" t="s">
        <v>4475</v>
      </c>
      <c r="C1298" s="3" t="s">
        <v>4650</v>
      </c>
      <c r="D1298" s="1" t="s">
        <v>11</v>
      </c>
      <c r="E1298" s="1" t="s">
        <v>4651</v>
      </c>
      <c r="F1298" s="1" t="s">
        <v>4652</v>
      </c>
      <c r="G1298" s="4" t="s">
        <v>4653</v>
      </c>
      <c r="H1298" s="1" t="s">
        <v>15</v>
      </c>
      <c r="I1298" s="1" t="s">
        <v>3829</v>
      </c>
      <c r="J1298" s="1">
        <v>1</v>
      </c>
      <c r="K1298">
        <v>892</v>
      </c>
      <c r="L1298" t="str">
        <f>IFERROR(VLOOKUP(K1298,긍정기사R!B:C,2,0),"")</f>
        <v/>
      </c>
    </row>
    <row r="1299" spans="1:12" ht="14.4" hidden="1" x14ac:dyDescent="0.3">
      <c r="A1299" s="2">
        <v>5377</v>
      </c>
      <c r="B1299" s="3" t="s">
        <v>4475</v>
      </c>
      <c r="C1299" s="3" t="s">
        <v>4658</v>
      </c>
      <c r="D1299" s="1" t="s">
        <v>1225</v>
      </c>
      <c r="E1299" s="1" t="s">
        <v>4659</v>
      </c>
      <c r="F1299" s="1" t="s">
        <v>4660</v>
      </c>
      <c r="G1299" s="4" t="s">
        <v>4661</v>
      </c>
      <c r="H1299" s="1" t="s">
        <v>15</v>
      </c>
      <c r="I1299" s="1" t="s">
        <v>3829</v>
      </c>
      <c r="J1299" s="1">
        <v>1</v>
      </c>
      <c r="K1299">
        <v>893</v>
      </c>
      <c r="L1299" t="str">
        <f>IFERROR(VLOOKUP(K1299,긍정기사R!B:C,2,0),"")</f>
        <v/>
      </c>
    </row>
    <row r="1300" spans="1:12" ht="14.4" hidden="1" x14ac:dyDescent="0.3">
      <c r="A1300" s="2">
        <v>5384</v>
      </c>
      <c r="B1300" s="3" t="s">
        <v>4475</v>
      </c>
      <c r="C1300" s="3" t="s">
        <v>4662</v>
      </c>
      <c r="D1300" s="1" t="s">
        <v>1225</v>
      </c>
      <c r="E1300" s="1" t="s">
        <v>4663</v>
      </c>
      <c r="F1300" s="1" t="s">
        <v>4664</v>
      </c>
      <c r="G1300" s="4" t="s">
        <v>4665</v>
      </c>
      <c r="H1300" s="1" t="s">
        <v>15</v>
      </c>
      <c r="I1300" s="1" t="s">
        <v>3829</v>
      </c>
      <c r="J1300" s="1">
        <v>1</v>
      </c>
      <c r="K1300">
        <v>894</v>
      </c>
      <c r="L1300" t="str">
        <f>IFERROR(VLOOKUP(K1300,긍정기사R!B:C,2,0),"")</f>
        <v/>
      </c>
    </row>
    <row r="1301" spans="1:12" ht="14.4" hidden="1" x14ac:dyDescent="0.3">
      <c r="A1301" s="2">
        <v>5389</v>
      </c>
      <c r="B1301" s="3" t="s">
        <v>4475</v>
      </c>
      <c r="C1301" s="3" t="s">
        <v>4666</v>
      </c>
      <c r="D1301" s="1" t="s">
        <v>1225</v>
      </c>
      <c r="E1301" s="1" t="s">
        <v>4667</v>
      </c>
      <c r="F1301" s="1" t="s">
        <v>4668</v>
      </c>
      <c r="G1301" s="4" t="s">
        <v>4669</v>
      </c>
      <c r="H1301" s="1" t="s">
        <v>15</v>
      </c>
      <c r="I1301" s="1" t="s">
        <v>3829</v>
      </c>
      <c r="J1301" s="1">
        <v>1</v>
      </c>
      <c r="K1301">
        <v>895</v>
      </c>
      <c r="L1301" t="str">
        <f>IFERROR(VLOOKUP(K1301,긍정기사R!B:C,2,0),"")</f>
        <v/>
      </c>
    </row>
    <row r="1302" spans="1:12" ht="14.4" hidden="1" x14ac:dyDescent="0.3">
      <c r="A1302" s="2">
        <v>5439</v>
      </c>
      <c r="B1302" s="3" t="s">
        <v>4475</v>
      </c>
      <c r="C1302" s="3" t="s">
        <v>4670</v>
      </c>
      <c r="D1302" s="1" t="s">
        <v>11</v>
      </c>
      <c r="E1302" s="1" t="s">
        <v>4671</v>
      </c>
      <c r="F1302" s="1" t="s">
        <v>4672</v>
      </c>
      <c r="G1302" s="4" t="s">
        <v>4673</v>
      </c>
      <c r="H1302" s="1" t="s">
        <v>15</v>
      </c>
      <c r="I1302" s="1" t="s">
        <v>3829</v>
      </c>
      <c r="J1302" s="1">
        <v>1</v>
      </c>
      <c r="K1302">
        <v>896</v>
      </c>
      <c r="L1302" t="str">
        <f>IFERROR(VLOOKUP(K1302,긍정기사R!B:C,2,0),"")</f>
        <v/>
      </c>
    </row>
    <row r="1303" spans="1:12" ht="14.4" hidden="1" x14ac:dyDescent="0.3">
      <c r="A1303" s="2">
        <v>5480</v>
      </c>
      <c r="B1303" s="3" t="s">
        <v>4475</v>
      </c>
      <c r="C1303" s="3" t="s">
        <v>4678</v>
      </c>
      <c r="D1303" s="1" t="s">
        <v>11</v>
      </c>
      <c r="E1303" s="1" t="s">
        <v>4679</v>
      </c>
      <c r="F1303" s="1" t="s">
        <v>4680</v>
      </c>
      <c r="G1303" s="4" t="s">
        <v>4681</v>
      </c>
      <c r="H1303" s="1" t="s">
        <v>15</v>
      </c>
      <c r="I1303" s="1" t="s">
        <v>3829</v>
      </c>
      <c r="J1303" s="1">
        <v>1</v>
      </c>
      <c r="K1303">
        <v>897</v>
      </c>
      <c r="L1303" t="str">
        <f>IFERROR(VLOOKUP(K1303,긍정기사R!B:C,2,0),"")</f>
        <v/>
      </c>
    </row>
    <row r="1304" spans="1:12" ht="14.4" hidden="1" x14ac:dyDescent="0.3">
      <c r="A1304" s="2">
        <v>5486</v>
      </c>
      <c r="B1304" s="3" t="s">
        <v>4475</v>
      </c>
      <c r="C1304" s="3" t="s">
        <v>4682</v>
      </c>
      <c r="D1304" s="1" t="s">
        <v>1225</v>
      </c>
      <c r="E1304" s="1" t="s">
        <v>4683</v>
      </c>
      <c r="F1304" s="1" t="s">
        <v>4684</v>
      </c>
      <c r="G1304" s="4" t="s">
        <v>4685</v>
      </c>
      <c r="H1304" s="1" t="s">
        <v>15</v>
      </c>
      <c r="I1304" s="1" t="s">
        <v>3829</v>
      </c>
      <c r="J1304" s="1">
        <v>1</v>
      </c>
      <c r="K1304">
        <v>898</v>
      </c>
      <c r="L1304" t="str">
        <f>IFERROR(VLOOKUP(K1304,긍정기사R!B:C,2,0),"")</f>
        <v/>
      </c>
    </row>
    <row r="1305" spans="1:12" ht="14.4" hidden="1" x14ac:dyDescent="0.3">
      <c r="A1305" s="2">
        <v>5622</v>
      </c>
      <c r="B1305" s="3" t="s">
        <v>4475</v>
      </c>
      <c r="C1305" s="3" t="s">
        <v>4690</v>
      </c>
      <c r="D1305" s="1" t="s">
        <v>11</v>
      </c>
      <c r="E1305" s="1" t="s">
        <v>4691</v>
      </c>
      <c r="F1305" s="1" t="s">
        <v>4692</v>
      </c>
      <c r="G1305" s="4" t="s">
        <v>4693</v>
      </c>
      <c r="H1305" s="1" t="s">
        <v>15</v>
      </c>
      <c r="I1305" s="1" t="s">
        <v>3829</v>
      </c>
      <c r="J1305" s="1">
        <v>1</v>
      </c>
      <c r="K1305">
        <v>899</v>
      </c>
      <c r="L1305" t="str">
        <f>IFERROR(VLOOKUP(K1305,긍정기사R!B:C,2,0),"")</f>
        <v/>
      </c>
    </row>
    <row r="1306" spans="1:12" ht="14.4" hidden="1" x14ac:dyDescent="0.3">
      <c r="A1306" s="2">
        <v>5623</v>
      </c>
      <c r="B1306" s="3" t="s">
        <v>4475</v>
      </c>
      <c r="C1306" s="3" t="s">
        <v>4694</v>
      </c>
      <c r="D1306" s="1" t="s">
        <v>1225</v>
      </c>
      <c r="E1306" s="1" t="s">
        <v>4695</v>
      </c>
      <c r="F1306" s="1" t="s">
        <v>4696</v>
      </c>
      <c r="G1306" s="4" t="s">
        <v>4697</v>
      </c>
      <c r="H1306" s="1" t="s">
        <v>15</v>
      </c>
      <c r="I1306" s="1" t="s">
        <v>3829</v>
      </c>
      <c r="J1306" s="1">
        <v>1</v>
      </c>
      <c r="K1306">
        <v>900</v>
      </c>
      <c r="L1306" t="str">
        <f>IFERROR(VLOOKUP(K1306,긍정기사R!B:C,2,0),"")</f>
        <v/>
      </c>
    </row>
    <row r="1307" spans="1:12" ht="14.4" hidden="1" x14ac:dyDescent="0.3">
      <c r="A1307" s="2">
        <v>5656</v>
      </c>
      <c r="B1307" s="3" t="s">
        <v>4475</v>
      </c>
      <c r="C1307" s="3" t="s">
        <v>4698</v>
      </c>
      <c r="D1307" s="1" t="s">
        <v>1225</v>
      </c>
      <c r="E1307" s="1" t="s">
        <v>4699</v>
      </c>
      <c r="F1307" s="1" t="s">
        <v>4700</v>
      </c>
      <c r="G1307" s="4" t="s">
        <v>4701</v>
      </c>
      <c r="H1307" s="1" t="s">
        <v>15</v>
      </c>
      <c r="I1307" s="1" t="s">
        <v>3829</v>
      </c>
      <c r="J1307" s="1">
        <v>1</v>
      </c>
      <c r="K1307">
        <v>901</v>
      </c>
      <c r="L1307" t="str">
        <f>IFERROR(VLOOKUP(K1307,긍정기사R!B:C,2,0),"")</f>
        <v/>
      </c>
    </row>
    <row r="1308" spans="1:12" ht="14.4" hidden="1" x14ac:dyDescent="0.3">
      <c r="A1308" s="2">
        <v>5677</v>
      </c>
      <c r="B1308" s="3" t="s">
        <v>4475</v>
      </c>
      <c r="C1308" s="3" t="s">
        <v>4702</v>
      </c>
      <c r="D1308" s="1" t="s">
        <v>1225</v>
      </c>
      <c r="E1308" s="1" t="s">
        <v>4703</v>
      </c>
      <c r="F1308" s="1" t="s">
        <v>4704</v>
      </c>
      <c r="G1308" s="4" t="s">
        <v>4705</v>
      </c>
      <c r="H1308" s="1" t="s">
        <v>15</v>
      </c>
      <c r="I1308" s="1" t="s">
        <v>3829</v>
      </c>
      <c r="J1308" s="1">
        <v>1</v>
      </c>
      <c r="K1308">
        <v>902</v>
      </c>
      <c r="L1308" t="str">
        <f>IFERROR(VLOOKUP(K1308,긍정기사R!B:C,2,0),"")</f>
        <v/>
      </c>
    </row>
    <row r="1309" spans="1:12" ht="14.4" x14ac:dyDescent="0.3">
      <c r="A1309" s="2">
        <v>5682</v>
      </c>
      <c r="B1309" s="3" t="s">
        <v>4475</v>
      </c>
      <c r="C1309" s="3" t="s">
        <v>4706</v>
      </c>
      <c r="D1309" s="1" t="s">
        <v>1225</v>
      </c>
      <c r="E1309" s="1" t="s">
        <v>4707</v>
      </c>
      <c r="F1309" s="1" t="s">
        <v>4708</v>
      </c>
      <c r="G1309" s="4" t="s">
        <v>4709</v>
      </c>
      <c r="H1309" s="1" t="s">
        <v>15</v>
      </c>
      <c r="I1309" s="1" t="s">
        <v>3829</v>
      </c>
      <c r="J1309" s="1">
        <v>1</v>
      </c>
      <c r="K1309">
        <v>903</v>
      </c>
      <c r="L1309" t="str">
        <f>IFERROR(VLOOKUP(K1309,긍정기사R!B:C,2,0),"")</f>
        <v>P</v>
      </c>
    </row>
    <row r="1310" spans="1:12" ht="14.4" hidden="1" x14ac:dyDescent="0.3">
      <c r="A1310" s="2">
        <v>5688</v>
      </c>
      <c r="B1310" s="3" t="s">
        <v>4475</v>
      </c>
      <c r="C1310" s="3" t="s">
        <v>4710</v>
      </c>
      <c r="D1310" s="1" t="s">
        <v>11</v>
      </c>
      <c r="E1310" s="1" t="s">
        <v>4711</v>
      </c>
      <c r="F1310" s="1" t="s">
        <v>4712</v>
      </c>
      <c r="G1310" s="4" t="s">
        <v>4713</v>
      </c>
      <c r="H1310" s="1" t="s">
        <v>15</v>
      </c>
      <c r="I1310" s="1" t="s">
        <v>3829</v>
      </c>
      <c r="J1310" s="1">
        <v>1</v>
      </c>
      <c r="K1310">
        <v>904</v>
      </c>
      <c r="L1310" t="str">
        <f>IFERROR(VLOOKUP(K1310,긍정기사R!B:C,2,0),"")</f>
        <v/>
      </c>
    </row>
    <row r="1311" spans="1:12" ht="14.4" x14ac:dyDescent="0.3">
      <c r="A1311" s="2">
        <v>5730</v>
      </c>
      <c r="B1311" s="3" t="s">
        <v>4475</v>
      </c>
      <c r="C1311" s="3" t="s">
        <v>4714</v>
      </c>
      <c r="D1311" s="1" t="s">
        <v>1225</v>
      </c>
      <c r="E1311" s="1" t="s">
        <v>4715</v>
      </c>
      <c r="F1311" s="1" t="s">
        <v>4716</v>
      </c>
      <c r="G1311" s="4" t="s">
        <v>4717</v>
      </c>
      <c r="H1311" s="1" t="s">
        <v>15</v>
      </c>
      <c r="I1311" s="1" t="s">
        <v>3829</v>
      </c>
      <c r="J1311" s="1">
        <v>1</v>
      </c>
      <c r="K1311">
        <v>905</v>
      </c>
      <c r="L1311" t="str">
        <f>IFERROR(VLOOKUP(K1311,긍정기사R!B:C,2,0),"")</f>
        <v>P</v>
      </c>
    </row>
    <row r="1312" spans="1:12" ht="14.4" hidden="1" x14ac:dyDescent="0.3">
      <c r="A1312" s="2">
        <v>5770</v>
      </c>
      <c r="B1312" s="3" t="s">
        <v>4475</v>
      </c>
      <c r="C1312" s="3" t="s">
        <v>4718</v>
      </c>
      <c r="D1312" s="1" t="s">
        <v>11</v>
      </c>
      <c r="E1312" s="1" t="s">
        <v>4719</v>
      </c>
      <c r="F1312" s="1" t="s">
        <v>4720</v>
      </c>
      <c r="G1312" s="4" t="s">
        <v>4721</v>
      </c>
      <c r="H1312" s="1" t="s">
        <v>15</v>
      </c>
      <c r="I1312" s="1" t="s">
        <v>3829</v>
      </c>
      <c r="J1312" s="1">
        <v>1</v>
      </c>
      <c r="K1312">
        <v>906</v>
      </c>
      <c r="L1312" t="str">
        <f>IFERROR(VLOOKUP(K1312,긍정기사R!B:C,2,0),"")</f>
        <v/>
      </c>
    </row>
    <row r="1313" spans="1:12" ht="14.4" x14ac:dyDescent="0.3">
      <c r="A1313" s="2">
        <v>5771</v>
      </c>
      <c r="B1313" s="3" t="s">
        <v>4475</v>
      </c>
      <c r="C1313" s="3" t="s">
        <v>4722</v>
      </c>
      <c r="D1313" s="1" t="s">
        <v>1225</v>
      </c>
      <c r="E1313" s="1" t="s">
        <v>4723</v>
      </c>
      <c r="F1313" s="1" t="s">
        <v>4724</v>
      </c>
      <c r="G1313" s="4" t="s">
        <v>4725</v>
      </c>
      <c r="H1313" s="1" t="s">
        <v>15</v>
      </c>
      <c r="I1313" s="1" t="s">
        <v>3829</v>
      </c>
      <c r="J1313" s="1">
        <v>1</v>
      </c>
      <c r="K1313">
        <v>907</v>
      </c>
      <c r="L1313" t="str">
        <f>IFERROR(VLOOKUP(K1313,긍정기사R!B:C,2,0),"")</f>
        <v>P</v>
      </c>
    </row>
    <row r="1314" spans="1:12" ht="14.4" hidden="1" x14ac:dyDescent="0.3">
      <c r="A1314" s="2">
        <v>5841</v>
      </c>
      <c r="B1314" s="3" t="s">
        <v>4475</v>
      </c>
      <c r="C1314" s="3" t="s">
        <v>4738</v>
      </c>
      <c r="D1314" s="1" t="s">
        <v>1225</v>
      </c>
      <c r="E1314" s="1" t="s">
        <v>4739</v>
      </c>
      <c r="F1314" s="1" t="s">
        <v>4740</v>
      </c>
      <c r="G1314" s="4" t="s">
        <v>4741</v>
      </c>
      <c r="H1314" s="1" t="s">
        <v>15</v>
      </c>
      <c r="I1314" s="1" t="s">
        <v>3829</v>
      </c>
      <c r="J1314" s="1">
        <v>1</v>
      </c>
      <c r="K1314">
        <v>908</v>
      </c>
      <c r="L1314" t="str">
        <f>IFERROR(VLOOKUP(K1314,긍정기사R!B:C,2,0),"")</f>
        <v/>
      </c>
    </row>
    <row r="1315" spans="1:12" ht="14.4" x14ac:dyDescent="0.3">
      <c r="A1315" s="2">
        <v>5852</v>
      </c>
      <c r="B1315" s="3" t="s">
        <v>4475</v>
      </c>
      <c r="C1315" s="3" t="s">
        <v>4742</v>
      </c>
      <c r="D1315" s="1" t="s">
        <v>1225</v>
      </c>
      <c r="E1315" s="1" t="s">
        <v>4743</v>
      </c>
      <c r="F1315" s="1" t="s">
        <v>4744</v>
      </c>
      <c r="G1315" s="4" t="s">
        <v>4745</v>
      </c>
      <c r="H1315" s="1" t="s">
        <v>15</v>
      </c>
      <c r="I1315" s="1" t="s">
        <v>3829</v>
      </c>
      <c r="J1315" s="1">
        <v>1</v>
      </c>
      <c r="K1315">
        <v>909</v>
      </c>
      <c r="L1315" t="str">
        <f>IFERROR(VLOOKUP(K1315,긍정기사R!B:C,2,0),"")</f>
        <v>P</v>
      </c>
    </row>
    <row r="1316" spans="1:12" ht="14.4" x14ac:dyDescent="0.3">
      <c r="A1316" s="2">
        <v>5917</v>
      </c>
      <c r="B1316" s="3" t="s">
        <v>4475</v>
      </c>
      <c r="C1316" s="3" t="s">
        <v>4746</v>
      </c>
      <c r="D1316" s="1" t="s">
        <v>1225</v>
      </c>
      <c r="E1316" s="1" t="s">
        <v>4747</v>
      </c>
      <c r="F1316" s="1" t="s">
        <v>4748</v>
      </c>
      <c r="G1316" s="4" t="s">
        <v>4749</v>
      </c>
      <c r="H1316" s="1" t="s">
        <v>15</v>
      </c>
      <c r="I1316" s="1" t="s">
        <v>3829</v>
      </c>
      <c r="J1316" s="1">
        <v>1</v>
      </c>
      <c r="K1316">
        <v>910</v>
      </c>
      <c r="L1316" t="str">
        <f>IFERROR(VLOOKUP(K1316,긍정기사R!B:C,2,0),"")</f>
        <v>P</v>
      </c>
    </row>
    <row r="1317" spans="1:12" ht="14.4" hidden="1" x14ac:dyDescent="0.3">
      <c r="A1317" s="2">
        <v>5981</v>
      </c>
      <c r="B1317" s="3" t="s">
        <v>4475</v>
      </c>
      <c r="C1317" s="3" t="s">
        <v>4750</v>
      </c>
      <c r="D1317" s="1" t="s">
        <v>1225</v>
      </c>
      <c r="E1317" s="1" t="s">
        <v>4751</v>
      </c>
      <c r="F1317" s="1" t="s">
        <v>4752</v>
      </c>
      <c r="G1317" s="4" t="s">
        <v>4753</v>
      </c>
      <c r="H1317" s="1" t="s">
        <v>15</v>
      </c>
      <c r="I1317" s="1" t="s">
        <v>3829</v>
      </c>
      <c r="J1317" s="1">
        <v>1</v>
      </c>
      <c r="K1317">
        <v>911</v>
      </c>
      <c r="L1317" t="str">
        <f>IFERROR(VLOOKUP(K1317,긍정기사R!B:C,2,0),"")</f>
        <v/>
      </c>
    </row>
    <row r="1318" spans="1:12" ht="14.4" hidden="1" x14ac:dyDescent="0.3">
      <c r="A1318" s="2">
        <v>6010</v>
      </c>
      <c r="B1318" s="3" t="s">
        <v>4475</v>
      </c>
      <c r="C1318" s="3" t="s">
        <v>4754</v>
      </c>
      <c r="D1318" s="1" t="s">
        <v>11</v>
      </c>
      <c r="E1318" s="1" t="s">
        <v>4755</v>
      </c>
      <c r="F1318" s="1" t="s">
        <v>4756</v>
      </c>
      <c r="G1318" s="4" t="s">
        <v>4757</v>
      </c>
      <c r="H1318" s="1" t="s">
        <v>15</v>
      </c>
      <c r="I1318" s="1" t="s">
        <v>3829</v>
      </c>
      <c r="J1318" s="1">
        <v>1</v>
      </c>
      <c r="K1318">
        <v>912</v>
      </c>
      <c r="L1318" t="str">
        <f>IFERROR(VLOOKUP(K1318,긍정기사R!B:C,2,0),"")</f>
        <v/>
      </c>
    </row>
    <row r="1319" spans="1:12" ht="14.4" hidden="1" x14ac:dyDescent="0.3">
      <c r="A1319" s="2">
        <v>6050</v>
      </c>
      <c r="B1319" s="3" t="s">
        <v>4475</v>
      </c>
      <c r="C1319" s="3" t="s">
        <v>4758</v>
      </c>
      <c r="D1319" s="1" t="s">
        <v>11</v>
      </c>
      <c r="E1319" s="1" t="s">
        <v>4759</v>
      </c>
      <c r="F1319" s="1" t="s">
        <v>4760</v>
      </c>
      <c r="G1319" s="4" t="s">
        <v>4761</v>
      </c>
      <c r="H1319" s="1" t="s">
        <v>15</v>
      </c>
      <c r="I1319" s="1" t="s">
        <v>3829</v>
      </c>
      <c r="J1319" s="1">
        <v>1</v>
      </c>
      <c r="K1319">
        <v>913</v>
      </c>
      <c r="L1319" t="str">
        <f>IFERROR(VLOOKUP(K1319,긍정기사R!B:C,2,0),"")</f>
        <v/>
      </c>
    </row>
    <row r="1320" spans="1:12" ht="14.4" hidden="1" x14ac:dyDescent="0.3">
      <c r="A1320" s="2">
        <v>6064</v>
      </c>
      <c r="B1320" s="3" t="s">
        <v>4475</v>
      </c>
      <c r="C1320" s="3" t="s">
        <v>4766</v>
      </c>
      <c r="D1320" s="1" t="s">
        <v>11</v>
      </c>
      <c r="E1320" s="1" t="s">
        <v>4767</v>
      </c>
      <c r="F1320" s="1" t="s">
        <v>4768</v>
      </c>
      <c r="G1320" s="4" t="s">
        <v>4769</v>
      </c>
      <c r="H1320" s="1" t="s">
        <v>15</v>
      </c>
      <c r="I1320" s="1" t="s">
        <v>3829</v>
      </c>
      <c r="J1320" s="1">
        <v>1</v>
      </c>
      <c r="K1320">
        <v>914</v>
      </c>
      <c r="L1320" t="str">
        <f>IFERROR(VLOOKUP(K1320,긍정기사R!B:C,2,0),"")</f>
        <v/>
      </c>
    </row>
    <row r="1321" spans="1:12" ht="14.4" hidden="1" x14ac:dyDescent="0.3">
      <c r="A1321" s="2">
        <v>6091</v>
      </c>
      <c r="B1321" s="3" t="s">
        <v>4475</v>
      </c>
      <c r="C1321" s="3" t="s">
        <v>4770</v>
      </c>
      <c r="D1321" s="1" t="s">
        <v>1225</v>
      </c>
      <c r="E1321" s="1" t="s">
        <v>4771</v>
      </c>
      <c r="F1321" s="1" t="s">
        <v>4772</v>
      </c>
      <c r="G1321" s="4" t="s">
        <v>4773</v>
      </c>
      <c r="H1321" s="1" t="s">
        <v>15</v>
      </c>
      <c r="I1321" s="1" t="s">
        <v>3829</v>
      </c>
      <c r="J1321" s="1">
        <v>1</v>
      </c>
      <c r="K1321">
        <v>915</v>
      </c>
      <c r="L1321" t="str">
        <f>IFERROR(VLOOKUP(K1321,긍정기사R!B:C,2,0),"")</f>
        <v/>
      </c>
    </row>
    <row r="1322" spans="1:12" ht="14.4" hidden="1" x14ac:dyDescent="0.3">
      <c r="A1322" s="2">
        <v>6115</v>
      </c>
      <c r="B1322" s="3" t="s">
        <v>4475</v>
      </c>
      <c r="C1322" s="3" t="s">
        <v>4778</v>
      </c>
      <c r="D1322" s="1" t="s">
        <v>1225</v>
      </c>
      <c r="E1322" s="1" t="s">
        <v>4779</v>
      </c>
      <c r="F1322" s="1" t="s">
        <v>4780</v>
      </c>
      <c r="G1322" s="4" t="s">
        <v>4781</v>
      </c>
      <c r="H1322" s="1" t="s">
        <v>15</v>
      </c>
      <c r="I1322" s="1" t="s">
        <v>3829</v>
      </c>
      <c r="J1322" s="1">
        <v>1</v>
      </c>
      <c r="K1322">
        <v>916</v>
      </c>
      <c r="L1322" t="str">
        <f>IFERROR(VLOOKUP(K1322,긍정기사R!B:C,2,0),"")</f>
        <v/>
      </c>
    </row>
    <row r="1323" spans="1:12" ht="14.4" x14ac:dyDescent="0.3">
      <c r="A1323" s="2">
        <v>6141</v>
      </c>
      <c r="B1323" s="3" t="s">
        <v>4475</v>
      </c>
      <c r="C1323" s="3" t="s">
        <v>4782</v>
      </c>
      <c r="D1323" s="1" t="s">
        <v>1225</v>
      </c>
      <c r="E1323" s="1" t="s">
        <v>4783</v>
      </c>
      <c r="F1323" s="1" t="s">
        <v>4784</v>
      </c>
      <c r="G1323" s="4" t="s">
        <v>4785</v>
      </c>
      <c r="H1323" s="1" t="s">
        <v>15</v>
      </c>
      <c r="I1323" s="1" t="s">
        <v>3829</v>
      </c>
      <c r="J1323" s="1">
        <v>1</v>
      </c>
      <c r="K1323">
        <v>917</v>
      </c>
      <c r="L1323" t="str">
        <f>IFERROR(VLOOKUP(K1323,긍정기사R!B:C,2,0),"")</f>
        <v>P</v>
      </c>
    </row>
    <row r="1324" spans="1:12" ht="14.4" x14ac:dyDescent="0.3">
      <c r="A1324" s="2">
        <v>6173</v>
      </c>
      <c r="B1324" s="3" t="s">
        <v>4475</v>
      </c>
      <c r="C1324" s="3" t="s">
        <v>4786</v>
      </c>
      <c r="D1324" s="1" t="s">
        <v>11</v>
      </c>
      <c r="E1324" s="1" t="s">
        <v>4787</v>
      </c>
      <c r="F1324" s="1" t="s">
        <v>4788</v>
      </c>
      <c r="G1324" s="4" t="s">
        <v>4789</v>
      </c>
      <c r="H1324" s="1" t="s">
        <v>15</v>
      </c>
      <c r="I1324" s="1" t="s">
        <v>3829</v>
      </c>
      <c r="J1324" s="1">
        <v>1</v>
      </c>
      <c r="K1324">
        <v>918</v>
      </c>
      <c r="L1324" t="str">
        <f>IFERROR(VLOOKUP(K1324,긍정기사R!B:C,2,0),"")</f>
        <v>P</v>
      </c>
    </row>
    <row r="1325" spans="1:12" ht="14.4" hidden="1" x14ac:dyDescent="0.3">
      <c r="A1325" s="2">
        <v>6254</v>
      </c>
      <c r="B1325" s="3" t="s">
        <v>4475</v>
      </c>
      <c r="C1325" s="3" t="s">
        <v>4797</v>
      </c>
      <c r="D1325" s="1" t="s">
        <v>1225</v>
      </c>
      <c r="E1325" s="1" t="s">
        <v>4798</v>
      </c>
      <c r="F1325" s="1" t="s">
        <v>4799</v>
      </c>
      <c r="G1325" s="4" t="s">
        <v>4800</v>
      </c>
      <c r="H1325" s="1" t="s">
        <v>15</v>
      </c>
      <c r="I1325" s="1" t="s">
        <v>3829</v>
      </c>
      <c r="J1325" s="1">
        <v>1</v>
      </c>
      <c r="K1325">
        <v>919</v>
      </c>
      <c r="L1325" t="str">
        <f>IFERROR(VLOOKUP(K1325,긍정기사R!B:C,2,0),"")</f>
        <v/>
      </c>
    </row>
    <row r="1326" spans="1:12" ht="14.4" hidden="1" x14ac:dyDescent="0.3">
      <c r="A1326" s="2">
        <v>6272</v>
      </c>
      <c r="B1326" s="3" t="s">
        <v>4475</v>
      </c>
      <c r="C1326" s="3" t="s">
        <v>4801</v>
      </c>
      <c r="D1326" s="1" t="s">
        <v>11</v>
      </c>
      <c r="E1326" s="1" t="s">
        <v>4802</v>
      </c>
      <c r="F1326" s="1" t="s">
        <v>4803</v>
      </c>
      <c r="G1326" s="4" t="s">
        <v>4804</v>
      </c>
      <c r="H1326" s="1" t="s">
        <v>15</v>
      </c>
      <c r="I1326" s="1" t="s">
        <v>3829</v>
      </c>
      <c r="J1326" s="1">
        <v>1</v>
      </c>
      <c r="K1326">
        <v>920</v>
      </c>
      <c r="L1326" t="str">
        <f>IFERROR(VLOOKUP(K1326,긍정기사R!B:C,2,0),"")</f>
        <v/>
      </c>
    </row>
    <row r="1327" spans="1:12" ht="14.4" x14ac:dyDescent="0.3">
      <c r="A1327" s="2">
        <v>6321</v>
      </c>
      <c r="B1327" s="3" t="s">
        <v>4475</v>
      </c>
      <c r="C1327" s="3" t="s">
        <v>1148</v>
      </c>
      <c r="D1327" s="1" t="s">
        <v>11</v>
      </c>
      <c r="E1327" s="1" t="s">
        <v>4805</v>
      </c>
      <c r="F1327" s="1" t="s">
        <v>4806</v>
      </c>
      <c r="G1327" s="4" t="s">
        <v>4807</v>
      </c>
      <c r="H1327" s="1" t="s">
        <v>15</v>
      </c>
      <c r="I1327" s="1" t="s">
        <v>3829</v>
      </c>
      <c r="J1327" s="1">
        <v>1</v>
      </c>
      <c r="K1327">
        <v>921</v>
      </c>
      <c r="L1327" t="str">
        <f>IFERROR(VLOOKUP(K1327,긍정기사R!B:C,2,0),"")</f>
        <v>P</v>
      </c>
    </row>
    <row r="1328" spans="1:12" ht="14.4" x14ac:dyDescent="0.3">
      <c r="A1328" s="2">
        <v>6343</v>
      </c>
      <c r="B1328" s="3" t="s">
        <v>4475</v>
      </c>
      <c r="C1328" s="3" t="s">
        <v>1744</v>
      </c>
      <c r="D1328" s="1" t="s">
        <v>1225</v>
      </c>
      <c r="E1328" s="1" t="s">
        <v>4808</v>
      </c>
      <c r="F1328" s="1" t="s">
        <v>4809</v>
      </c>
      <c r="G1328" s="4" t="s">
        <v>4810</v>
      </c>
      <c r="H1328" s="1" t="s">
        <v>15</v>
      </c>
      <c r="I1328" s="1" t="s">
        <v>3829</v>
      </c>
      <c r="J1328" s="1">
        <v>1</v>
      </c>
      <c r="K1328">
        <v>922</v>
      </c>
      <c r="L1328" t="str">
        <f>IFERROR(VLOOKUP(K1328,긍정기사R!B:C,2,0),"")</f>
        <v>P</v>
      </c>
    </row>
    <row r="1329" spans="1:12" ht="14.4" hidden="1" x14ac:dyDescent="0.3">
      <c r="A1329" s="2">
        <v>6344</v>
      </c>
      <c r="B1329" s="3" t="s">
        <v>4475</v>
      </c>
      <c r="C1329" s="3" t="s">
        <v>4811</v>
      </c>
      <c r="D1329" s="1" t="s">
        <v>11</v>
      </c>
      <c r="E1329" s="1" t="s">
        <v>4812</v>
      </c>
      <c r="F1329" s="1" t="s">
        <v>4813</v>
      </c>
      <c r="G1329" s="4" t="s">
        <v>4814</v>
      </c>
      <c r="H1329" s="1" t="s">
        <v>15</v>
      </c>
      <c r="I1329" s="1" t="s">
        <v>3829</v>
      </c>
      <c r="J1329" s="1">
        <v>1</v>
      </c>
      <c r="K1329">
        <v>923</v>
      </c>
      <c r="L1329" t="str">
        <f>IFERROR(VLOOKUP(K1329,긍정기사R!B:C,2,0),"")</f>
        <v/>
      </c>
    </row>
    <row r="1330" spans="1:12" ht="14.4" hidden="1" x14ac:dyDescent="0.3">
      <c r="A1330" s="2">
        <v>6366</v>
      </c>
      <c r="B1330" s="3" t="s">
        <v>4475</v>
      </c>
      <c r="C1330" s="3" t="s">
        <v>4815</v>
      </c>
      <c r="D1330" s="1" t="s">
        <v>11</v>
      </c>
      <c r="E1330" s="1" t="s">
        <v>4816</v>
      </c>
      <c r="F1330" s="1" t="s">
        <v>4817</v>
      </c>
      <c r="G1330" s="4" t="s">
        <v>4818</v>
      </c>
      <c r="H1330" s="1" t="s">
        <v>15</v>
      </c>
      <c r="I1330" s="1" t="s">
        <v>3829</v>
      </c>
      <c r="J1330" s="1">
        <v>1</v>
      </c>
      <c r="K1330">
        <v>924</v>
      </c>
      <c r="L1330" t="str">
        <f>IFERROR(VLOOKUP(K1330,긍정기사R!B:C,2,0),"")</f>
        <v/>
      </c>
    </row>
    <row r="1331" spans="1:12" ht="14.4" hidden="1" x14ac:dyDescent="0.3">
      <c r="A1331" s="2">
        <v>6389</v>
      </c>
      <c r="B1331" s="3" t="s">
        <v>4475</v>
      </c>
      <c r="C1331" s="3" t="s">
        <v>2222</v>
      </c>
      <c r="D1331" s="1" t="s">
        <v>1225</v>
      </c>
      <c r="E1331" s="1" t="s">
        <v>4819</v>
      </c>
      <c r="F1331" s="1" t="s">
        <v>4820</v>
      </c>
      <c r="G1331" s="4" t="s">
        <v>4821</v>
      </c>
      <c r="H1331" s="1" t="s">
        <v>15</v>
      </c>
      <c r="I1331" s="1" t="s">
        <v>3829</v>
      </c>
      <c r="J1331" s="1">
        <v>1</v>
      </c>
      <c r="K1331">
        <v>925</v>
      </c>
      <c r="L1331" t="str">
        <f>IFERROR(VLOOKUP(K1331,긍정기사R!B:C,2,0),"")</f>
        <v/>
      </c>
    </row>
    <row r="1332" spans="1:12" ht="14.4" hidden="1" x14ac:dyDescent="0.3">
      <c r="A1332" s="2">
        <v>6471</v>
      </c>
      <c r="B1332" s="3" t="s">
        <v>4475</v>
      </c>
      <c r="C1332" s="3" t="s">
        <v>4822</v>
      </c>
      <c r="D1332" s="1" t="s">
        <v>1225</v>
      </c>
      <c r="E1332" s="1" t="s">
        <v>4823</v>
      </c>
      <c r="F1332" s="1" t="s">
        <v>4824</v>
      </c>
      <c r="G1332" s="4" t="s">
        <v>4825</v>
      </c>
      <c r="H1332" s="1" t="s">
        <v>15</v>
      </c>
      <c r="I1332" s="1" t="s">
        <v>3829</v>
      </c>
      <c r="J1332" s="1">
        <v>1</v>
      </c>
      <c r="K1332">
        <v>926</v>
      </c>
      <c r="L1332" t="str">
        <f>IFERROR(VLOOKUP(K1332,긍정기사R!B:C,2,0),"")</f>
        <v/>
      </c>
    </row>
    <row r="1333" spans="1:12" ht="14.4" hidden="1" x14ac:dyDescent="0.3">
      <c r="A1333" s="2">
        <v>6486</v>
      </c>
      <c r="B1333" s="3" t="s">
        <v>4475</v>
      </c>
      <c r="C1333" s="3" t="s">
        <v>1160</v>
      </c>
      <c r="D1333" s="1" t="s">
        <v>11</v>
      </c>
      <c r="E1333" s="1" t="s">
        <v>4826</v>
      </c>
      <c r="F1333" s="1" t="s">
        <v>4827</v>
      </c>
      <c r="G1333" s="4" t="s">
        <v>4828</v>
      </c>
      <c r="H1333" s="1" t="s">
        <v>15</v>
      </c>
      <c r="I1333" s="1" t="s">
        <v>3829</v>
      </c>
      <c r="J1333" s="1">
        <v>1</v>
      </c>
      <c r="K1333">
        <v>927</v>
      </c>
      <c r="L1333" t="str">
        <f>IFERROR(VLOOKUP(K1333,긍정기사R!B:C,2,0),"")</f>
        <v/>
      </c>
    </row>
    <row r="1334" spans="1:12" ht="14.4" x14ac:dyDescent="0.3">
      <c r="A1334" s="2">
        <v>6499</v>
      </c>
      <c r="B1334" s="3" t="s">
        <v>4475</v>
      </c>
      <c r="C1334" s="3" t="s">
        <v>4829</v>
      </c>
      <c r="D1334" s="1" t="s">
        <v>11</v>
      </c>
      <c r="E1334" s="1" t="s">
        <v>4830</v>
      </c>
      <c r="F1334" s="1" t="s">
        <v>4831</v>
      </c>
      <c r="G1334" s="4" t="s">
        <v>4832</v>
      </c>
      <c r="H1334" s="1" t="s">
        <v>15</v>
      </c>
      <c r="I1334" s="1" t="s">
        <v>3829</v>
      </c>
      <c r="J1334" s="1">
        <v>1</v>
      </c>
      <c r="K1334">
        <v>928</v>
      </c>
      <c r="L1334" t="str">
        <f>IFERROR(VLOOKUP(K1334,긍정기사R!B:C,2,0),"")</f>
        <v>P</v>
      </c>
    </row>
    <row r="1335" spans="1:12" ht="14.4" hidden="1" x14ac:dyDescent="0.3">
      <c r="A1335" s="2">
        <v>6571</v>
      </c>
      <c r="B1335" s="3" t="s">
        <v>4475</v>
      </c>
      <c r="C1335" s="3" t="s">
        <v>4215</v>
      </c>
      <c r="D1335" s="1" t="s">
        <v>11</v>
      </c>
      <c r="E1335" s="1" t="s">
        <v>4841</v>
      </c>
      <c r="F1335" s="1" t="s">
        <v>4842</v>
      </c>
      <c r="G1335" s="4" t="s">
        <v>4843</v>
      </c>
      <c r="H1335" s="1" t="s">
        <v>15</v>
      </c>
      <c r="I1335" s="1" t="s">
        <v>3829</v>
      </c>
      <c r="J1335" s="1">
        <v>1</v>
      </c>
      <c r="K1335">
        <v>929</v>
      </c>
      <c r="L1335" t="str">
        <f>IFERROR(VLOOKUP(K1335,긍정기사R!B:C,2,0),"")</f>
        <v/>
      </c>
    </row>
    <row r="1336" spans="1:12" ht="14.4" x14ac:dyDescent="0.3">
      <c r="A1336" s="2">
        <v>6577</v>
      </c>
      <c r="B1336" s="3" t="s">
        <v>4475</v>
      </c>
      <c r="C1336" s="3" t="s">
        <v>4844</v>
      </c>
      <c r="D1336" s="1" t="s">
        <v>1225</v>
      </c>
      <c r="E1336" s="1" t="s">
        <v>4845</v>
      </c>
      <c r="F1336" s="1" t="s">
        <v>4846</v>
      </c>
      <c r="G1336" s="4" t="s">
        <v>4847</v>
      </c>
      <c r="H1336" s="1" t="s">
        <v>15</v>
      </c>
      <c r="I1336" s="1" t="s">
        <v>3829</v>
      </c>
      <c r="J1336" s="1">
        <v>1</v>
      </c>
      <c r="K1336">
        <v>930</v>
      </c>
      <c r="L1336" t="str">
        <f>IFERROR(VLOOKUP(K1336,긍정기사R!B:C,2,0),"")</f>
        <v>P</v>
      </c>
    </row>
    <row r="1337" spans="1:12" ht="14.4" hidden="1" x14ac:dyDescent="0.3">
      <c r="A1337" s="2">
        <v>6581</v>
      </c>
      <c r="B1337" s="3" t="s">
        <v>4475</v>
      </c>
      <c r="C1337" s="3" t="s">
        <v>4848</v>
      </c>
      <c r="D1337" s="1" t="s">
        <v>11</v>
      </c>
      <c r="E1337" s="1" t="s">
        <v>4849</v>
      </c>
      <c r="F1337" s="1" t="s">
        <v>4850</v>
      </c>
      <c r="G1337" s="4" t="s">
        <v>4851</v>
      </c>
      <c r="H1337" s="1" t="s">
        <v>15</v>
      </c>
      <c r="I1337" s="1" t="s">
        <v>3829</v>
      </c>
      <c r="J1337" s="1">
        <v>1</v>
      </c>
      <c r="K1337">
        <v>931</v>
      </c>
      <c r="L1337" t="str">
        <f>IFERROR(VLOOKUP(K1337,긍정기사R!B:C,2,0),"")</f>
        <v/>
      </c>
    </row>
    <row r="1338" spans="1:12" ht="14.4" hidden="1" x14ac:dyDescent="0.3">
      <c r="A1338" s="2">
        <v>6582</v>
      </c>
      <c r="B1338" s="3" t="s">
        <v>4475</v>
      </c>
      <c r="C1338" s="3" t="s">
        <v>4852</v>
      </c>
      <c r="D1338" s="1" t="s">
        <v>11</v>
      </c>
      <c r="E1338" s="1" t="s">
        <v>4853</v>
      </c>
      <c r="F1338" s="1" t="s">
        <v>4854</v>
      </c>
      <c r="G1338" s="4" t="s">
        <v>4855</v>
      </c>
      <c r="H1338" s="1" t="s">
        <v>15</v>
      </c>
      <c r="I1338" s="1" t="s">
        <v>3829</v>
      </c>
      <c r="J1338" s="1">
        <v>1</v>
      </c>
      <c r="K1338">
        <v>932</v>
      </c>
      <c r="L1338" t="str">
        <f>IFERROR(VLOOKUP(K1338,긍정기사R!B:C,2,0),"")</f>
        <v/>
      </c>
    </row>
    <row r="1339" spans="1:12" ht="14.4" x14ac:dyDescent="0.3">
      <c r="A1339" s="2">
        <v>6627</v>
      </c>
      <c r="B1339" s="3" t="s">
        <v>4475</v>
      </c>
      <c r="C1339" s="3" t="s">
        <v>4856</v>
      </c>
      <c r="D1339" s="1" t="s">
        <v>11</v>
      </c>
      <c r="E1339" s="1" t="s">
        <v>4857</v>
      </c>
      <c r="F1339" s="1" t="s">
        <v>4858</v>
      </c>
      <c r="G1339" s="4" t="s">
        <v>4859</v>
      </c>
      <c r="H1339" s="1" t="s">
        <v>15</v>
      </c>
      <c r="I1339" s="1" t="s">
        <v>3829</v>
      </c>
      <c r="J1339" s="1">
        <v>1</v>
      </c>
      <c r="K1339">
        <v>933</v>
      </c>
      <c r="L1339" t="str">
        <f>IFERROR(VLOOKUP(K1339,긍정기사R!B:C,2,0),"")</f>
        <v>P</v>
      </c>
    </row>
    <row r="1340" spans="1:12" ht="14.4" x14ac:dyDescent="0.3">
      <c r="A1340" s="2">
        <v>6635</v>
      </c>
      <c r="B1340" s="3" t="s">
        <v>4475</v>
      </c>
      <c r="C1340" s="3" t="s">
        <v>4860</v>
      </c>
      <c r="D1340" s="1" t="s">
        <v>11</v>
      </c>
      <c r="E1340" s="1" t="s">
        <v>4861</v>
      </c>
      <c r="F1340" s="1" t="s">
        <v>4862</v>
      </c>
      <c r="G1340" s="4" t="s">
        <v>4863</v>
      </c>
      <c r="H1340" s="1" t="s">
        <v>15</v>
      </c>
      <c r="I1340" s="1" t="s">
        <v>3829</v>
      </c>
      <c r="J1340" s="1">
        <v>1</v>
      </c>
      <c r="K1340">
        <v>934</v>
      </c>
      <c r="L1340" t="str">
        <f>IFERROR(VLOOKUP(K1340,긍정기사R!B:C,2,0),"")</f>
        <v>P</v>
      </c>
    </row>
    <row r="1341" spans="1:12" ht="14.4" hidden="1" x14ac:dyDescent="0.3">
      <c r="A1341" s="2">
        <v>6642</v>
      </c>
      <c r="B1341" s="3" t="s">
        <v>4475</v>
      </c>
      <c r="C1341" s="3" t="s">
        <v>4864</v>
      </c>
      <c r="D1341" s="1" t="s">
        <v>11</v>
      </c>
      <c r="E1341" s="1" t="s">
        <v>4865</v>
      </c>
      <c r="F1341" s="1" t="s">
        <v>4866</v>
      </c>
      <c r="G1341" s="4" t="s">
        <v>4867</v>
      </c>
      <c r="H1341" s="1" t="s">
        <v>15</v>
      </c>
      <c r="I1341" s="1" t="s">
        <v>3829</v>
      </c>
      <c r="J1341" s="1">
        <v>1</v>
      </c>
      <c r="K1341">
        <v>935</v>
      </c>
      <c r="L1341" t="str">
        <f>IFERROR(VLOOKUP(K1341,긍정기사R!B:C,2,0),"")</f>
        <v/>
      </c>
    </row>
    <row r="1342" spans="1:12" ht="14.4" hidden="1" x14ac:dyDescent="0.3">
      <c r="A1342" s="2">
        <v>6648</v>
      </c>
      <c r="B1342" s="3" t="s">
        <v>4475</v>
      </c>
      <c r="C1342" s="3" t="s">
        <v>4868</v>
      </c>
      <c r="D1342" s="1" t="s">
        <v>11</v>
      </c>
      <c r="E1342" s="1" t="s">
        <v>4869</v>
      </c>
      <c r="F1342" s="1" t="s">
        <v>4870</v>
      </c>
      <c r="G1342" s="4" t="s">
        <v>4871</v>
      </c>
      <c r="H1342" s="1" t="s">
        <v>15</v>
      </c>
      <c r="I1342" s="1" t="s">
        <v>3829</v>
      </c>
      <c r="J1342" s="1">
        <v>1</v>
      </c>
      <c r="K1342">
        <v>936</v>
      </c>
      <c r="L1342" t="str">
        <f>IFERROR(VLOOKUP(K1342,긍정기사R!B:C,2,0),"")</f>
        <v/>
      </c>
    </row>
    <row r="1343" spans="1:12" ht="14.4" hidden="1" x14ac:dyDescent="0.3">
      <c r="A1343" s="2">
        <v>6661</v>
      </c>
      <c r="B1343" s="3" t="s">
        <v>4475</v>
      </c>
      <c r="C1343" s="3" t="s">
        <v>4872</v>
      </c>
      <c r="D1343" s="1" t="s">
        <v>11</v>
      </c>
      <c r="E1343" s="1" t="s">
        <v>4873</v>
      </c>
      <c r="F1343" s="1" t="s">
        <v>4874</v>
      </c>
      <c r="G1343" s="4" t="s">
        <v>4875</v>
      </c>
      <c r="H1343" s="1" t="s">
        <v>15</v>
      </c>
      <c r="I1343" s="1" t="s">
        <v>3829</v>
      </c>
      <c r="J1343" s="1">
        <v>1</v>
      </c>
      <c r="K1343">
        <v>937</v>
      </c>
      <c r="L1343" t="str">
        <f>IFERROR(VLOOKUP(K1343,긍정기사R!B:C,2,0),"")</f>
        <v/>
      </c>
    </row>
    <row r="1344" spans="1:12" ht="14.4" hidden="1" x14ac:dyDescent="0.3">
      <c r="A1344" s="2">
        <v>6681</v>
      </c>
      <c r="B1344" s="3" t="s">
        <v>4475</v>
      </c>
      <c r="C1344" s="3" t="s">
        <v>4876</v>
      </c>
      <c r="D1344" s="1" t="s">
        <v>11</v>
      </c>
      <c r="E1344" s="1" t="s">
        <v>4877</v>
      </c>
      <c r="F1344" s="1" t="s">
        <v>4878</v>
      </c>
      <c r="G1344" s="4" t="s">
        <v>4879</v>
      </c>
      <c r="H1344" s="1" t="s">
        <v>15</v>
      </c>
      <c r="I1344" s="1" t="s">
        <v>3829</v>
      </c>
      <c r="J1344" s="1">
        <v>1</v>
      </c>
      <c r="K1344">
        <v>938</v>
      </c>
      <c r="L1344" t="str">
        <f>IFERROR(VLOOKUP(K1344,긍정기사R!B:C,2,0),"")</f>
        <v/>
      </c>
    </row>
    <row r="1345" spans="1:12" ht="14.4" x14ac:dyDescent="0.3">
      <c r="A1345" s="2">
        <v>6686</v>
      </c>
      <c r="B1345" s="3" t="s">
        <v>4475</v>
      </c>
      <c r="C1345" s="3" t="s">
        <v>4880</v>
      </c>
      <c r="D1345" s="1" t="s">
        <v>1225</v>
      </c>
      <c r="E1345" s="1" t="s">
        <v>4881</v>
      </c>
      <c r="F1345" s="1" t="s">
        <v>4882</v>
      </c>
      <c r="G1345" s="4" t="s">
        <v>4883</v>
      </c>
      <c r="H1345" s="1" t="s">
        <v>15</v>
      </c>
      <c r="I1345" s="1" t="s">
        <v>3829</v>
      </c>
      <c r="J1345" s="1">
        <v>1</v>
      </c>
      <c r="K1345">
        <v>939</v>
      </c>
      <c r="L1345" t="str">
        <f>IFERROR(VLOOKUP(K1345,긍정기사R!B:C,2,0),"")</f>
        <v>P</v>
      </c>
    </row>
    <row r="1346" spans="1:12" ht="14.4" hidden="1" x14ac:dyDescent="0.3">
      <c r="A1346" s="2">
        <v>6734</v>
      </c>
      <c r="B1346" s="3" t="s">
        <v>4475</v>
      </c>
      <c r="C1346" s="3" t="s">
        <v>4884</v>
      </c>
      <c r="D1346" s="1" t="s">
        <v>11</v>
      </c>
      <c r="E1346" s="1" t="s">
        <v>4885</v>
      </c>
      <c r="F1346" s="1" t="s">
        <v>4886</v>
      </c>
      <c r="G1346" s="4" t="s">
        <v>4887</v>
      </c>
      <c r="H1346" s="1" t="s">
        <v>15</v>
      </c>
      <c r="I1346" s="1" t="s">
        <v>3829</v>
      </c>
      <c r="J1346" s="1">
        <v>1</v>
      </c>
      <c r="K1346">
        <v>940</v>
      </c>
      <c r="L1346" t="str">
        <f>IFERROR(VLOOKUP(K1346,긍정기사R!B:C,2,0),"")</f>
        <v/>
      </c>
    </row>
    <row r="1347" spans="1:12" ht="14.4" x14ac:dyDescent="0.3">
      <c r="A1347" s="2">
        <v>6751</v>
      </c>
      <c r="B1347" s="3" t="s">
        <v>4475</v>
      </c>
      <c r="C1347" s="3" t="s">
        <v>4888</v>
      </c>
      <c r="D1347" s="1" t="s">
        <v>1225</v>
      </c>
      <c r="E1347" s="1" t="s">
        <v>4889</v>
      </c>
      <c r="F1347" s="1" t="s">
        <v>4890</v>
      </c>
      <c r="G1347" s="4" t="s">
        <v>4891</v>
      </c>
      <c r="H1347" s="1" t="s">
        <v>15</v>
      </c>
      <c r="I1347" s="1" t="s">
        <v>3829</v>
      </c>
      <c r="J1347" s="1">
        <v>1</v>
      </c>
      <c r="K1347">
        <v>941</v>
      </c>
      <c r="L1347" t="str">
        <f>IFERROR(VLOOKUP(K1347,긍정기사R!B:C,2,0),"")</f>
        <v>P</v>
      </c>
    </row>
    <row r="1348" spans="1:12" ht="14.4" x14ac:dyDescent="0.3">
      <c r="A1348" s="2">
        <v>6769</v>
      </c>
      <c r="B1348" s="3" t="s">
        <v>4475</v>
      </c>
      <c r="C1348" s="3" t="s">
        <v>4896</v>
      </c>
      <c r="D1348" s="1" t="s">
        <v>11</v>
      </c>
      <c r="E1348" s="1" t="s">
        <v>4897</v>
      </c>
      <c r="F1348" s="1" t="s">
        <v>4898</v>
      </c>
      <c r="G1348" s="4" t="s">
        <v>4899</v>
      </c>
      <c r="H1348" s="1" t="s">
        <v>15</v>
      </c>
      <c r="I1348" s="1" t="s">
        <v>3829</v>
      </c>
      <c r="J1348" s="1">
        <v>1</v>
      </c>
      <c r="K1348">
        <v>942</v>
      </c>
      <c r="L1348" t="str">
        <f>IFERROR(VLOOKUP(K1348,긍정기사R!B:C,2,0),"")</f>
        <v>P</v>
      </c>
    </row>
    <row r="1349" spans="1:12" ht="14.4" x14ac:dyDescent="0.3">
      <c r="A1349" s="2">
        <v>6794</v>
      </c>
      <c r="B1349" s="3" t="s">
        <v>4475</v>
      </c>
      <c r="C1349" s="3" t="s">
        <v>4904</v>
      </c>
      <c r="D1349" s="1" t="s">
        <v>11</v>
      </c>
      <c r="E1349" s="1" t="s">
        <v>4905</v>
      </c>
      <c r="F1349" s="1" t="s">
        <v>4906</v>
      </c>
      <c r="G1349" s="4" t="s">
        <v>4907</v>
      </c>
      <c r="H1349" s="1" t="s">
        <v>15</v>
      </c>
      <c r="I1349" s="1" t="s">
        <v>3829</v>
      </c>
      <c r="J1349" s="1">
        <v>1</v>
      </c>
      <c r="K1349">
        <v>943</v>
      </c>
      <c r="L1349" t="str">
        <f>IFERROR(VLOOKUP(K1349,긍정기사R!B:C,2,0),"")</f>
        <v>P</v>
      </c>
    </row>
    <row r="1350" spans="1:12" ht="14.4" hidden="1" x14ac:dyDescent="0.3">
      <c r="A1350" s="2">
        <v>6828</v>
      </c>
      <c r="B1350" s="3" t="s">
        <v>4475</v>
      </c>
      <c r="C1350" s="3" t="s">
        <v>4908</v>
      </c>
      <c r="D1350" s="1" t="s">
        <v>1225</v>
      </c>
      <c r="E1350" s="1" t="s">
        <v>4909</v>
      </c>
      <c r="F1350" s="1" t="s">
        <v>4910</v>
      </c>
      <c r="G1350" s="4" t="s">
        <v>4911</v>
      </c>
      <c r="H1350" s="1" t="s">
        <v>15</v>
      </c>
      <c r="I1350" s="1" t="s">
        <v>3829</v>
      </c>
      <c r="J1350" s="1">
        <v>1</v>
      </c>
      <c r="K1350">
        <v>944</v>
      </c>
      <c r="L1350" t="str">
        <f>IFERROR(VLOOKUP(K1350,긍정기사R!B:C,2,0),"")</f>
        <v/>
      </c>
    </row>
    <row r="1351" spans="1:12" ht="14.4" hidden="1" x14ac:dyDescent="0.3">
      <c r="A1351" s="2">
        <v>6833</v>
      </c>
      <c r="B1351" s="3" t="s">
        <v>4475</v>
      </c>
      <c r="C1351" s="3" t="s">
        <v>4912</v>
      </c>
      <c r="D1351" s="1" t="s">
        <v>1225</v>
      </c>
      <c r="E1351" s="1" t="s">
        <v>4913</v>
      </c>
      <c r="F1351" s="1" t="s">
        <v>4914</v>
      </c>
      <c r="G1351" s="4" t="s">
        <v>4915</v>
      </c>
      <c r="H1351" s="1" t="s">
        <v>15</v>
      </c>
      <c r="I1351" s="1" t="s">
        <v>3829</v>
      </c>
      <c r="J1351" s="1">
        <v>1</v>
      </c>
      <c r="K1351">
        <v>945</v>
      </c>
      <c r="L1351" t="str">
        <f>IFERROR(VLOOKUP(K1351,긍정기사R!B:C,2,0),"")</f>
        <v/>
      </c>
    </row>
    <row r="1352" spans="1:12" ht="14.4" hidden="1" x14ac:dyDescent="0.3">
      <c r="A1352" s="2">
        <v>6846</v>
      </c>
      <c r="B1352" s="3" t="s">
        <v>4475</v>
      </c>
      <c r="C1352" s="3" t="s">
        <v>4916</v>
      </c>
      <c r="D1352" s="1" t="s">
        <v>1225</v>
      </c>
      <c r="E1352" s="1" t="s">
        <v>4917</v>
      </c>
      <c r="F1352" s="1" t="s">
        <v>4918</v>
      </c>
      <c r="G1352" s="4" t="s">
        <v>4919</v>
      </c>
      <c r="H1352" s="1" t="s">
        <v>15</v>
      </c>
      <c r="I1352" s="1" t="s">
        <v>3829</v>
      </c>
      <c r="J1352" s="1">
        <v>1</v>
      </c>
      <c r="K1352">
        <v>946</v>
      </c>
      <c r="L1352" t="str">
        <f>IFERROR(VLOOKUP(K1352,긍정기사R!B:C,2,0),"")</f>
        <v/>
      </c>
    </row>
    <row r="1353" spans="1:12" ht="14.4" hidden="1" x14ac:dyDescent="0.3">
      <c r="A1353" s="2">
        <v>6854</v>
      </c>
      <c r="B1353" s="3" t="s">
        <v>4475</v>
      </c>
      <c r="C1353" s="3" t="s">
        <v>4920</v>
      </c>
      <c r="D1353" s="1" t="s">
        <v>1225</v>
      </c>
      <c r="E1353" s="1" t="s">
        <v>4921</v>
      </c>
      <c r="F1353" s="1" t="s">
        <v>4922</v>
      </c>
      <c r="G1353" s="4" t="s">
        <v>4923</v>
      </c>
      <c r="H1353" s="1" t="s">
        <v>15</v>
      </c>
      <c r="I1353" s="1" t="s">
        <v>3829</v>
      </c>
      <c r="J1353" s="1">
        <v>1</v>
      </c>
      <c r="K1353">
        <v>947</v>
      </c>
      <c r="L1353" t="str">
        <f>IFERROR(VLOOKUP(K1353,긍정기사R!B:C,2,0),"")</f>
        <v/>
      </c>
    </row>
    <row r="1354" spans="1:12" ht="14.4" hidden="1" x14ac:dyDescent="0.3">
      <c r="A1354" s="2">
        <v>6857</v>
      </c>
      <c r="B1354" s="3" t="s">
        <v>4475</v>
      </c>
      <c r="C1354" s="3" t="s">
        <v>4924</v>
      </c>
      <c r="D1354" s="1" t="s">
        <v>1225</v>
      </c>
      <c r="E1354" s="1" t="s">
        <v>4925</v>
      </c>
      <c r="F1354" s="1" t="s">
        <v>4926</v>
      </c>
      <c r="G1354" s="4" t="s">
        <v>4927</v>
      </c>
      <c r="H1354" s="1" t="s">
        <v>15</v>
      </c>
      <c r="I1354" s="1" t="s">
        <v>3829</v>
      </c>
      <c r="J1354" s="1">
        <v>1</v>
      </c>
      <c r="K1354">
        <v>948</v>
      </c>
      <c r="L1354" t="str">
        <f>IFERROR(VLOOKUP(K1354,긍정기사R!B:C,2,0),"")</f>
        <v/>
      </c>
    </row>
    <row r="1355" spans="1:12" ht="14.4" hidden="1" x14ac:dyDescent="0.3">
      <c r="A1355" s="2">
        <v>6883</v>
      </c>
      <c r="B1355" s="3" t="s">
        <v>4475</v>
      </c>
      <c r="C1355" s="3" t="s">
        <v>4928</v>
      </c>
      <c r="D1355" s="1" t="s">
        <v>11</v>
      </c>
      <c r="E1355" s="1" t="s">
        <v>4929</v>
      </c>
      <c r="F1355" s="1" t="s">
        <v>4930</v>
      </c>
      <c r="G1355" s="4" t="s">
        <v>4931</v>
      </c>
      <c r="H1355" s="1" t="s">
        <v>15</v>
      </c>
      <c r="I1355" s="1" t="s">
        <v>3829</v>
      </c>
      <c r="J1355" s="1">
        <v>1</v>
      </c>
      <c r="K1355">
        <v>949</v>
      </c>
      <c r="L1355" t="str">
        <f>IFERROR(VLOOKUP(K1355,긍정기사R!B:C,2,0),"")</f>
        <v/>
      </c>
    </row>
    <row r="1356" spans="1:12" ht="14.4" hidden="1" x14ac:dyDescent="0.3">
      <c r="A1356" s="2">
        <v>6911</v>
      </c>
      <c r="B1356" s="3" t="s">
        <v>4475</v>
      </c>
      <c r="C1356" s="3" t="s">
        <v>2315</v>
      </c>
      <c r="D1356" s="1" t="s">
        <v>11</v>
      </c>
      <c r="E1356" s="1" t="s">
        <v>4932</v>
      </c>
      <c r="F1356" s="1" t="s">
        <v>4933</v>
      </c>
      <c r="G1356" s="4" t="s">
        <v>4934</v>
      </c>
      <c r="H1356" s="1" t="s">
        <v>15</v>
      </c>
      <c r="I1356" s="1" t="s">
        <v>3829</v>
      </c>
      <c r="J1356" s="1">
        <v>1</v>
      </c>
      <c r="K1356">
        <v>950</v>
      </c>
      <c r="L1356" t="str">
        <f>IFERROR(VLOOKUP(K1356,긍정기사R!B:C,2,0),"")</f>
        <v/>
      </c>
    </row>
    <row r="1357" spans="1:12" ht="14.4" x14ac:dyDescent="0.3">
      <c r="A1357" s="2">
        <v>6918</v>
      </c>
      <c r="B1357" s="3" t="s">
        <v>4475</v>
      </c>
      <c r="C1357" s="3" t="s">
        <v>4935</v>
      </c>
      <c r="D1357" s="1" t="s">
        <v>11</v>
      </c>
      <c r="E1357" s="1" t="s">
        <v>4936</v>
      </c>
      <c r="F1357" s="1" t="s">
        <v>4937</v>
      </c>
      <c r="G1357" s="4" t="s">
        <v>4938</v>
      </c>
      <c r="H1357" s="1" t="s">
        <v>15</v>
      </c>
      <c r="I1357" s="1" t="s">
        <v>3829</v>
      </c>
      <c r="J1357" s="1">
        <v>1</v>
      </c>
      <c r="K1357">
        <v>951</v>
      </c>
      <c r="L1357" t="str">
        <f>IFERROR(VLOOKUP(K1357,긍정기사R!B:C,2,0),"")</f>
        <v>P</v>
      </c>
    </row>
    <row r="1358" spans="1:12" ht="14.4" hidden="1" x14ac:dyDescent="0.3">
      <c r="A1358" s="2">
        <v>6923</v>
      </c>
      <c r="B1358" s="3" t="s">
        <v>4475</v>
      </c>
      <c r="C1358" s="3" t="s">
        <v>4939</v>
      </c>
      <c r="D1358" s="1" t="s">
        <v>11</v>
      </c>
      <c r="E1358" s="1" t="s">
        <v>4940</v>
      </c>
      <c r="F1358" s="1" t="s">
        <v>4941</v>
      </c>
      <c r="G1358" s="4" t="s">
        <v>4942</v>
      </c>
      <c r="H1358" s="1" t="s">
        <v>15</v>
      </c>
      <c r="I1358" s="1" t="s">
        <v>3829</v>
      </c>
      <c r="J1358" s="1">
        <v>1</v>
      </c>
      <c r="K1358">
        <v>952</v>
      </c>
      <c r="L1358" t="str">
        <f>IFERROR(VLOOKUP(K1358,긍정기사R!B:C,2,0),"")</f>
        <v/>
      </c>
    </row>
    <row r="1359" spans="1:12" ht="14.4" hidden="1" x14ac:dyDescent="0.3">
      <c r="A1359" s="2">
        <v>6930</v>
      </c>
      <c r="B1359" s="3" t="s">
        <v>4475</v>
      </c>
      <c r="C1359" s="3" t="s">
        <v>4943</v>
      </c>
      <c r="D1359" s="1" t="s">
        <v>11</v>
      </c>
      <c r="E1359" s="1" t="s">
        <v>4944</v>
      </c>
      <c r="F1359" s="1" t="s">
        <v>4945</v>
      </c>
      <c r="G1359" s="4" t="s">
        <v>4946</v>
      </c>
      <c r="H1359" s="1" t="s">
        <v>15</v>
      </c>
      <c r="I1359" s="1" t="s">
        <v>3829</v>
      </c>
      <c r="J1359" s="1">
        <v>1</v>
      </c>
      <c r="K1359">
        <v>953</v>
      </c>
      <c r="L1359" t="str">
        <f>IFERROR(VLOOKUP(K1359,긍정기사R!B:C,2,0),"")</f>
        <v/>
      </c>
    </row>
    <row r="1360" spans="1:12" ht="14.4" hidden="1" x14ac:dyDescent="0.3">
      <c r="A1360" s="2">
        <v>6937</v>
      </c>
      <c r="B1360" s="3" t="s">
        <v>4475</v>
      </c>
      <c r="C1360" s="3" t="s">
        <v>4947</v>
      </c>
      <c r="D1360" s="1" t="s">
        <v>1225</v>
      </c>
      <c r="E1360" s="1" t="s">
        <v>4948</v>
      </c>
      <c r="F1360" s="1" t="s">
        <v>4949</v>
      </c>
      <c r="G1360" s="4" t="s">
        <v>4950</v>
      </c>
      <c r="H1360" s="1" t="s">
        <v>15</v>
      </c>
      <c r="I1360" s="1" t="s">
        <v>3829</v>
      </c>
      <c r="J1360" s="1">
        <v>1</v>
      </c>
      <c r="K1360">
        <v>954</v>
      </c>
      <c r="L1360" t="str">
        <f>IFERROR(VLOOKUP(K1360,긍정기사R!B:C,2,0),"")</f>
        <v/>
      </c>
    </row>
    <row r="1361" spans="1:12" ht="14.4" hidden="1" x14ac:dyDescent="0.3">
      <c r="A1361" s="2">
        <v>6947</v>
      </c>
      <c r="B1361" s="3" t="s">
        <v>4475</v>
      </c>
      <c r="C1361" s="3" t="s">
        <v>4951</v>
      </c>
      <c r="D1361" s="1" t="s">
        <v>1225</v>
      </c>
      <c r="E1361" s="1" t="s">
        <v>4952</v>
      </c>
      <c r="F1361" s="1" t="s">
        <v>4953</v>
      </c>
      <c r="G1361" s="4" t="s">
        <v>4954</v>
      </c>
      <c r="H1361" s="1" t="s">
        <v>15</v>
      </c>
      <c r="I1361" s="1" t="s">
        <v>3829</v>
      </c>
      <c r="J1361" s="1">
        <v>1</v>
      </c>
      <c r="K1361">
        <v>955</v>
      </c>
      <c r="L1361" t="str">
        <f>IFERROR(VLOOKUP(K1361,긍정기사R!B:C,2,0),"")</f>
        <v/>
      </c>
    </row>
    <row r="1362" spans="1:12" ht="14.4" x14ac:dyDescent="0.3">
      <c r="A1362" s="2">
        <v>6975</v>
      </c>
      <c r="B1362" s="3" t="s">
        <v>4475</v>
      </c>
      <c r="C1362" s="3" t="s">
        <v>4955</v>
      </c>
      <c r="D1362" s="1" t="s">
        <v>1225</v>
      </c>
      <c r="E1362" s="1" t="s">
        <v>4956</v>
      </c>
      <c r="F1362" s="1" t="s">
        <v>4957</v>
      </c>
      <c r="G1362" s="4" t="s">
        <v>4958</v>
      </c>
      <c r="H1362" s="1" t="s">
        <v>15</v>
      </c>
      <c r="I1362" s="1" t="s">
        <v>3829</v>
      </c>
      <c r="J1362" s="1">
        <v>1</v>
      </c>
      <c r="K1362">
        <v>956</v>
      </c>
      <c r="L1362" t="str">
        <f>IFERROR(VLOOKUP(K1362,긍정기사R!B:C,2,0),"")</f>
        <v>P</v>
      </c>
    </row>
    <row r="1363" spans="1:12" ht="14.4" hidden="1" x14ac:dyDescent="0.3">
      <c r="A1363" s="2">
        <v>7089</v>
      </c>
      <c r="B1363" s="3" t="s">
        <v>4475</v>
      </c>
      <c r="C1363" s="3" t="s">
        <v>4959</v>
      </c>
      <c r="D1363" s="1" t="s">
        <v>1225</v>
      </c>
      <c r="E1363" s="1" t="s">
        <v>4960</v>
      </c>
      <c r="F1363" s="1" t="s">
        <v>4961</v>
      </c>
      <c r="G1363" s="4" t="s">
        <v>4962</v>
      </c>
      <c r="H1363" s="1" t="s">
        <v>15</v>
      </c>
      <c r="I1363" s="1" t="s">
        <v>3829</v>
      </c>
      <c r="J1363" s="1">
        <v>1</v>
      </c>
      <c r="K1363">
        <v>957</v>
      </c>
      <c r="L1363" t="str">
        <f>IFERROR(VLOOKUP(K1363,긍정기사R!B:C,2,0),"")</f>
        <v/>
      </c>
    </row>
    <row r="1364" spans="1:12" ht="14.4" hidden="1" x14ac:dyDescent="0.3">
      <c r="A1364" s="2">
        <v>7095</v>
      </c>
      <c r="B1364" s="3" t="s">
        <v>4475</v>
      </c>
      <c r="C1364" s="3" t="s">
        <v>4963</v>
      </c>
      <c r="D1364" s="1" t="s">
        <v>11</v>
      </c>
      <c r="E1364" s="1" t="s">
        <v>4964</v>
      </c>
      <c r="F1364" s="1" t="s">
        <v>4965</v>
      </c>
      <c r="G1364" s="4" t="s">
        <v>4966</v>
      </c>
      <c r="H1364" s="1" t="s">
        <v>15</v>
      </c>
      <c r="I1364" s="1" t="s">
        <v>3829</v>
      </c>
      <c r="J1364" s="1">
        <v>1</v>
      </c>
      <c r="K1364">
        <v>958</v>
      </c>
      <c r="L1364" t="str">
        <f>IFERROR(VLOOKUP(K1364,긍정기사R!B:C,2,0),"")</f>
        <v/>
      </c>
    </row>
    <row r="1365" spans="1:12" ht="14.4" hidden="1" x14ac:dyDescent="0.3">
      <c r="A1365" s="2">
        <v>7101</v>
      </c>
      <c r="B1365" s="3" t="s">
        <v>4475</v>
      </c>
      <c r="C1365" s="3" t="s">
        <v>4967</v>
      </c>
      <c r="D1365" s="1" t="s">
        <v>11</v>
      </c>
      <c r="E1365" s="1" t="s">
        <v>4968</v>
      </c>
      <c r="F1365" s="1" t="s">
        <v>4969</v>
      </c>
      <c r="G1365" s="4" t="s">
        <v>4970</v>
      </c>
      <c r="H1365" s="1" t="s">
        <v>15</v>
      </c>
      <c r="I1365" s="1" t="s">
        <v>3829</v>
      </c>
      <c r="J1365" s="1">
        <v>1</v>
      </c>
      <c r="K1365">
        <v>959</v>
      </c>
      <c r="L1365" t="str">
        <f>IFERROR(VLOOKUP(K1365,긍정기사R!B:C,2,0),"")</f>
        <v/>
      </c>
    </row>
    <row r="1366" spans="1:12" ht="14.4" x14ac:dyDescent="0.3">
      <c r="A1366" s="2">
        <v>7117</v>
      </c>
      <c r="B1366" s="3" t="s">
        <v>4475</v>
      </c>
      <c r="C1366" s="3" t="s">
        <v>4971</v>
      </c>
      <c r="D1366" s="1" t="s">
        <v>1225</v>
      </c>
      <c r="E1366" s="1" t="s">
        <v>4972</v>
      </c>
      <c r="F1366" s="1" t="s">
        <v>4973</v>
      </c>
      <c r="G1366" s="4" t="s">
        <v>4974</v>
      </c>
      <c r="H1366" s="1" t="s">
        <v>15</v>
      </c>
      <c r="I1366" s="1" t="s">
        <v>3829</v>
      </c>
      <c r="J1366" s="1">
        <v>1</v>
      </c>
      <c r="K1366">
        <v>960</v>
      </c>
      <c r="L1366" t="str">
        <f>IFERROR(VLOOKUP(K1366,긍정기사R!B:C,2,0),"")</f>
        <v>P</v>
      </c>
    </row>
    <row r="1367" spans="1:12" ht="14.4" hidden="1" x14ac:dyDescent="0.3">
      <c r="A1367" s="2">
        <v>7142</v>
      </c>
      <c r="B1367" s="3" t="s">
        <v>4475</v>
      </c>
      <c r="C1367" s="3" t="s">
        <v>4975</v>
      </c>
      <c r="D1367" s="1" t="s">
        <v>11</v>
      </c>
      <c r="E1367" s="1" t="s">
        <v>4976</v>
      </c>
      <c r="F1367" s="1" t="s">
        <v>4977</v>
      </c>
      <c r="G1367" s="4" t="s">
        <v>4978</v>
      </c>
      <c r="H1367" s="1" t="s">
        <v>15</v>
      </c>
      <c r="I1367" s="1" t="s">
        <v>3829</v>
      </c>
      <c r="J1367" s="1">
        <v>1</v>
      </c>
      <c r="K1367">
        <v>961</v>
      </c>
      <c r="L1367" t="str">
        <f>IFERROR(VLOOKUP(K1367,긍정기사R!B:C,2,0),"")</f>
        <v/>
      </c>
    </row>
    <row r="1368" spans="1:12" ht="14.4" x14ac:dyDescent="0.3">
      <c r="A1368" s="2">
        <v>7189</v>
      </c>
      <c r="B1368" s="3" t="s">
        <v>4475</v>
      </c>
      <c r="C1368" s="3" t="s">
        <v>4979</v>
      </c>
      <c r="D1368" s="1" t="s">
        <v>1225</v>
      </c>
      <c r="E1368" s="1" t="s">
        <v>4980</v>
      </c>
      <c r="F1368" s="1" t="s">
        <v>4981</v>
      </c>
      <c r="G1368" s="4" t="s">
        <v>4982</v>
      </c>
      <c r="H1368" s="1" t="s">
        <v>15</v>
      </c>
      <c r="I1368" s="1" t="s">
        <v>3829</v>
      </c>
      <c r="J1368" s="1">
        <v>1</v>
      </c>
      <c r="K1368">
        <v>962</v>
      </c>
      <c r="L1368" t="str">
        <f>IFERROR(VLOOKUP(K1368,긍정기사R!B:C,2,0),"")</f>
        <v>P</v>
      </c>
    </row>
    <row r="1369" spans="1:12" ht="14.4" x14ac:dyDescent="0.3">
      <c r="A1369" s="2">
        <v>7211</v>
      </c>
      <c r="B1369" s="3" t="s">
        <v>4475</v>
      </c>
      <c r="C1369" s="3" t="s">
        <v>4987</v>
      </c>
      <c r="D1369" s="1" t="s">
        <v>1225</v>
      </c>
      <c r="E1369" s="1" t="s">
        <v>4988</v>
      </c>
      <c r="F1369" s="1" t="s">
        <v>4989</v>
      </c>
      <c r="G1369" s="4" t="s">
        <v>4990</v>
      </c>
      <c r="H1369" s="1" t="s">
        <v>15</v>
      </c>
      <c r="I1369" s="1" t="s">
        <v>3829</v>
      </c>
      <c r="J1369" s="1">
        <v>1</v>
      </c>
      <c r="K1369">
        <v>963</v>
      </c>
      <c r="L1369" t="str">
        <f>IFERROR(VLOOKUP(K1369,긍정기사R!B:C,2,0),"")</f>
        <v>P</v>
      </c>
    </row>
    <row r="1370" spans="1:12" ht="14.4" hidden="1" x14ac:dyDescent="0.3">
      <c r="A1370" s="2">
        <v>7230</v>
      </c>
      <c r="B1370" s="3" t="s">
        <v>4475</v>
      </c>
      <c r="C1370" s="3" t="s">
        <v>4991</v>
      </c>
      <c r="D1370" s="1" t="s">
        <v>11</v>
      </c>
      <c r="E1370" s="1" t="s">
        <v>4992</v>
      </c>
      <c r="F1370" s="1" t="s">
        <v>4993</v>
      </c>
      <c r="G1370" s="4" t="s">
        <v>4994</v>
      </c>
      <c r="H1370" s="1" t="s">
        <v>15</v>
      </c>
      <c r="I1370" s="1" t="s">
        <v>3829</v>
      </c>
      <c r="J1370" s="1">
        <v>1</v>
      </c>
      <c r="K1370">
        <v>964</v>
      </c>
      <c r="L1370" t="str">
        <f>IFERROR(VLOOKUP(K1370,긍정기사R!B:C,2,0),"")</f>
        <v/>
      </c>
    </row>
    <row r="1371" spans="1:12" ht="14.4" hidden="1" x14ac:dyDescent="0.3">
      <c r="A1371" s="2">
        <v>7238</v>
      </c>
      <c r="B1371" s="3" t="s">
        <v>4475</v>
      </c>
      <c r="C1371" s="3" t="s">
        <v>4995</v>
      </c>
      <c r="D1371" s="1" t="s">
        <v>11</v>
      </c>
      <c r="E1371" s="1" t="s">
        <v>4996</v>
      </c>
      <c r="F1371" s="1" t="s">
        <v>4997</v>
      </c>
      <c r="G1371" s="4" t="s">
        <v>4998</v>
      </c>
      <c r="H1371" s="1" t="s">
        <v>15</v>
      </c>
      <c r="I1371" s="1" t="s">
        <v>3829</v>
      </c>
      <c r="J1371" s="1">
        <v>1</v>
      </c>
      <c r="K1371">
        <v>965</v>
      </c>
      <c r="L1371" t="str">
        <f>IFERROR(VLOOKUP(K1371,긍정기사R!B:C,2,0),"")</f>
        <v/>
      </c>
    </row>
    <row r="1372" spans="1:12" ht="14.4" hidden="1" x14ac:dyDescent="0.3">
      <c r="A1372" s="2">
        <v>7261</v>
      </c>
      <c r="B1372" s="3" t="s">
        <v>4475</v>
      </c>
      <c r="C1372" s="3" t="s">
        <v>4999</v>
      </c>
      <c r="D1372" s="1" t="s">
        <v>11</v>
      </c>
      <c r="E1372" s="1" t="s">
        <v>5000</v>
      </c>
      <c r="F1372" s="1" t="s">
        <v>5001</v>
      </c>
      <c r="G1372" s="4" t="s">
        <v>5002</v>
      </c>
      <c r="H1372" s="1" t="s">
        <v>15</v>
      </c>
      <c r="I1372" s="1" t="s">
        <v>3829</v>
      </c>
      <c r="J1372" s="1">
        <v>1</v>
      </c>
      <c r="K1372">
        <v>966</v>
      </c>
      <c r="L1372" t="str">
        <f>IFERROR(VLOOKUP(K1372,긍정기사R!B:C,2,0),"")</f>
        <v/>
      </c>
    </row>
    <row r="1373" spans="1:12" ht="14.4" hidden="1" x14ac:dyDescent="0.3">
      <c r="A1373" s="2">
        <v>7322</v>
      </c>
      <c r="B1373" s="3" t="s">
        <v>4475</v>
      </c>
      <c r="C1373" s="3" t="s">
        <v>5003</v>
      </c>
      <c r="D1373" s="1" t="s">
        <v>11</v>
      </c>
      <c r="E1373" s="1" t="s">
        <v>5004</v>
      </c>
      <c r="F1373" s="1" t="s">
        <v>5005</v>
      </c>
      <c r="G1373" s="4" t="s">
        <v>5006</v>
      </c>
      <c r="H1373" s="1" t="s">
        <v>15</v>
      </c>
      <c r="I1373" s="1" t="s">
        <v>3829</v>
      </c>
      <c r="J1373" s="1">
        <v>1</v>
      </c>
      <c r="K1373">
        <v>967</v>
      </c>
      <c r="L1373" t="str">
        <f>IFERROR(VLOOKUP(K1373,긍정기사R!B:C,2,0),"")</f>
        <v/>
      </c>
    </row>
    <row r="1374" spans="1:12" ht="14.4" hidden="1" x14ac:dyDescent="0.3">
      <c r="A1374" s="2">
        <v>7346</v>
      </c>
      <c r="B1374" s="3" t="s">
        <v>4475</v>
      </c>
      <c r="C1374" s="3" t="s">
        <v>5007</v>
      </c>
      <c r="D1374" s="1" t="s">
        <v>11</v>
      </c>
      <c r="E1374" s="1" t="s">
        <v>5008</v>
      </c>
      <c r="F1374" s="1" t="s">
        <v>5009</v>
      </c>
      <c r="G1374" s="4" t="s">
        <v>5010</v>
      </c>
      <c r="H1374" s="1" t="s">
        <v>15</v>
      </c>
      <c r="I1374" s="1" t="s">
        <v>3829</v>
      </c>
      <c r="J1374" s="1">
        <v>1</v>
      </c>
      <c r="K1374">
        <v>968</v>
      </c>
      <c r="L1374" t="str">
        <f>IFERROR(VLOOKUP(K1374,긍정기사R!B:C,2,0),"")</f>
        <v/>
      </c>
    </row>
    <row r="1375" spans="1:12" ht="14.4" hidden="1" x14ac:dyDescent="0.3">
      <c r="A1375" s="2">
        <v>7361</v>
      </c>
      <c r="B1375" s="3" t="s">
        <v>4475</v>
      </c>
      <c r="C1375" s="3" t="s">
        <v>5011</v>
      </c>
      <c r="D1375" s="1" t="s">
        <v>1225</v>
      </c>
      <c r="E1375" s="1" t="s">
        <v>5012</v>
      </c>
      <c r="F1375" s="1" t="s">
        <v>5013</v>
      </c>
      <c r="G1375" s="4" t="s">
        <v>5014</v>
      </c>
      <c r="H1375" s="1" t="s">
        <v>15</v>
      </c>
      <c r="I1375" s="1" t="s">
        <v>3829</v>
      </c>
      <c r="J1375" s="1">
        <v>1</v>
      </c>
      <c r="K1375">
        <v>969</v>
      </c>
      <c r="L1375" t="str">
        <f>IFERROR(VLOOKUP(K1375,긍정기사R!B:C,2,0),"")</f>
        <v/>
      </c>
    </row>
    <row r="1376" spans="1:12" ht="14.4" hidden="1" x14ac:dyDescent="0.3">
      <c r="A1376" s="2">
        <v>7362</v>
      </c>
      <c r="B1376" s="3" t="s">
        <v>4475</v>
      </c>
      <c r="C1376" s="3" t="s">
        <v>5015</v>
      </c>
      <c r="D1376" s="1" t="s">
        <v>11</v>
      </c>
      <c r="E1376" s="1" t="s">
        <v>5016</v>
      </c>
      <c r="F1376" s="1" t="s">
        <v>5017</v>
      </c>
      <c r="G1376" s="4" t="s">
        <v>5018</v>
      </c>
      <c r="H1376" s="1" t="s">
        <v>15</v>
      </c>
      <c r="I1376" s="1" t="s">
        <v>3829</v>
      </c>
      <c r="J1376" s="1">
        <v>1</v>
      </c>
      <c r="K1376">
        <v>970</v>
      </c>
      <c r="L1376" t="str">
        <f>IFERROR(VLOOKUP(K1376,긍정기사R!B:C,2,0),"")</f>
        <v/>
      </c>
    </row>
    <row r="1377" spans="1:12" ht="14.4" hidden="1" x14ac:dyDescent="0.3">
      <c r="A1377" s="2">
        <v>7366</v>
      </c>
      <c r="B1377" s="3" t="s">
        <v>4475</v>
      </c>
      <c r="C1377" s="3" t="s">
        <v>5019</v>
      </c>
      <c r="D1377" s="1" t="s">
        <v>1225</v>
      </c>
      <c r="E1377" s="1" t="s">
        <v>5020</v>
      </c>
      <c r="F1377" s="1" t="s">
        <v>5021</v>
      </c>
      <c r="G1377" s="4" t="s">
        <v>5022</v>
      </c>
      <c r="H1377" s="1" t="s">
        <v>15</v>
      </c>
      <c r="I1377" s="1" t="s">
        <v>3829</v>
      </c>
      <c r="J1377" s="1">
        <v>1</v>
      </c>
      <c r="K1377">
        <v>971</v>
      </c>
      <c r="L1377" t="str">
        <f>IFERROR(VLOOKUP(K1377,긍정기사R!B:C,2,0),"")</f>
        <v/>
      </c>
    </row>
    <row r="1378" spans="1:12" ht="14.4" x14ac:dyDescent="0.3">
      <c r="A1378" s="2">
        <v>7398</v>
      </c>
      <c r="B1378" s="3" t="s">
        <v>4475</v>
      </c>
      <c r="C1378" s="3" t="s">
        <v>5023</v>
      </c>
      <c r="D1378" s="1" t="s">
        <v>1225</v>
      </c>
      <c r="E1378" s="1" t="s">
        <v>5024</v>
      </c>
      <c r="F1378" s="1" t="s">
        <v>5025</v>
      </c>
      <c r="G1378" s="4" t="s">
        <v>5026</v>
      </c>
      <c r="H1378" s="1" t="s">
        <v>15</v>
      </c>
      <c r="I1378" s="1" t="s">
        <v>3829</v>
      </c>
      <c r="J1378" s="1">
        <v>1</v>
      </c>
      <c r="K1378">
        <v>972</v>
      </c>
      <c r="L1378" t="str">
        <f>IFERROR(VLOOKUP(K1378,긍정기사R!B:C,2,0),"")</f>
        <v>P</v>
      </c>
    </row>
    <row r="1379" spans="1:12" ht="14.4" hidden="1" x14ac:dyDescent="0.3">
      <c r="A1379" s="2">
        <v>7401</v>
      </c>
      <c r="B1379" s="3" t="s">
        <v>4475</v>
      </c>
      <c r="C1379" s="3" t="s">
        <v>5027</v>
      </c>
      <c r="D1379" s="1" t="s">
        <v>11</v>
      </c>
      <c r="E1379" s="1" t="s">
        <v>5028</v>
      </c>
      <c r="F1379" s="1" t="s">
        <v>5029</v>
      </c>
      <c r="G1379" s="4" t="s">
        <v>5030</v>
      </c>
      <c r="H1379" s="1" t="s">
        <v>15</v>
      </c>
      <c r="I1379" s="1" t="s">
        <v>3829</v>
      </c>
      <c r="J1379" s="1">
        <v>1</v>
      </c>
      <c r="K1379">
        <v>973</v>
      </c>
      <c r="L1379" t="str">
        <f>IFERROR(VLOOKUP(K1379,긍정기사R!B:C,2,0),"")</f>
        <v/>
      </c>
    </row>
    <row r="1380" spans="1:12" ht="14.4" hidden="1" x14ac:dyDescent="0.3">
      <c r="A1380" s="2">
        <v>7423</v>
      </c>
      <c r="B1380" s="3" t="s">
        <v>4475</v>
      </c>
      <c r="C1380" s="3" t="s">
        <v>5031</v>
      </c>
      <c r="D1380" s="1" t="s">
        <v>1225</v>
      </c>
      <c r="E1380" s="1" t="s">
        <v>5032</v>
      </c>
      <c r="F1380" s="1" t="s">
        <v>5033</v>
      </c>
      <c r="G1380" s="4" t="s">
        <v>5034</v>
      </c>
      <c r="H1380" s="1" t="s">
        <v>15</v>
      </c>
      <c r="I1380" s="1" t="s">
        <v>3829</v>
      </c>
      <c r="J1380" s="1">
        <v>1</v>
      </c>
      <c r="K1380">
        <v>974</v>
      </c>
      <c r="L1380" t="str">
        <f>IFERROR(VLOOKUP(K1380,긍정기사R!B:C,2,0),"")</f>
        <v/>
      </c>
    </row>
    <row r="1381" spans="1:12" ht="14.4" hidden="1" x14ac:dyDescent="0.3">
      <c r="A1381" s="2">
        <v>7460</v>
      </c>
      <c r="B1381" s="3" t="s">
        <v>4475</v>
      </c>
      <c r="C1381" s="3" t="s">
        <v>5035</v>
      </c>
      <c r="D1381" s="1" t="s">
        <v>11</v>
      </c>
      <c r="E1381" s="1" t="s">
        <v>5036</v>
      </c>
      <c r="F1381" s="1" t="s">
        <v>5037</v>
      </c>
      <c r="G1381" s="4" t="s">
        <v>5038</v>
      </c>
      <c r="H1381" s="1" t="s">
        <v>15</v>
      </c>
      <c r="I1381" s="1" t="s">
        <v>3829</v>
      </c>
      <c r="J1381" s="1">
        <v>1</v>
      </c>
      <c r="K1381">
        <v>975</v>
      </c>
      <c r="L1381" t="str">
        <f>IFERROR(VLOOKUP(K1381,긍정기사R!B:C,2,0),"")</f>
        <v/>
      </c>
    </row>
    <row r="1382" spans="1:12" ht="14.4" hidden="1" x14ac:dyDescent="0.3">
      <c r="A1382" s="2">
        <v>7492</v>
      </c>
      <c r="B1382" s="3" t="s">
        <v>4475</v>
      </c>
      <c r="C1382" s="3" t="s">
        <v>5039</v>
      </c>
      <c r="D1382" s="1" t="s">
        <v>11</v>
      </c>
      <c r="E1382" s="1" t="s">
        <v>5040</v>
      </c>
      <c r="F1382" s="1" t="s">
        <v>5041</v>
      </c>
      <c r="G1382" s="4" t="s">
        <v>5042</v>
      </c>
      <c r="H1382" s="1" t="s">
        <v>15</v>
      </c>
      <c r="I1382" s="1" t="s">
        <v>3829</v>
      </c>
      <c r="J1382" s="1">
        <v>1</v>
      </c>
      <c r="K1382">
        <v>976</v>
      </c>
      <c r="L1382" t="str">
        <f>IFERROR(VLOOKUP(K1382,긍정기사R!B:C,2,0),"")</f>
        <v/>
      </c>
    </row>
    <row r="1383" spans="1:12" ht="14.4" hidden="1" x14ac:dyDescent="0.3">
      <c r="A1383" s="2">
        <v>7542</v>
      </c>
      <c r="B1383" s="3" t="s">
        <v>4475</v>
      </c>
      <c r="C1383" s="3" t="s">
        <v>5043</v>
      </c>
      <c r="D1383" s="1" t="s">
        <v>11</v>
      </c>
      <c r="E1383" s="1" t="s">
        <v>5044</v>
      </c>
      <c r="F1383" s="1" t="s">
        <v>5045</v>
      </c>
      <c r="G1383" s="4" t="s">
        <v>5046</v>
      </c>
      <c r="H1383" s="1" t="s">
        <v>15</v>
      </c>
      <c r="I1383" s="1" t="s">
        <v>3829</v>
      </c>
      <c r="J1383" s="1">
        <v>1</v>
      </c>
      <c r="K1383">
        <v>977</v>
      </c>
      <c r="L1383" t="str">
        <f>IFERROR(VLOOKUP(K1383,긍정기사R!B:C,2,0),"")</f>
        <v/>
      </c>
    </row>
    <row r="1384" spans="1:12" ht="14.4" x14ac:dyDescent="0.3">
      <c r="A1384" s="2">
        <v>7613</v>
      </c>
      <c r="B1384" s="3" t="s">
        <v>4475</v>
      </c>
      <c r="C1384" s="3" t="s">
        <v>5047</v>
      </c>
      <c r="D1384" s="1" t="s">
        <v>11</v>
      </c>
      <c r="E1384" s="1" t="s">
        <v>5048</v>
      </c>
      <c r="F1384" s="1" t="s">
        <v>5049</v>
      </c>
      <c r="G1384" s="4" t="s">
        <v>5050</v>
      </c>
      <c r="H1384" s="1" t="s">
        <v>15</v>
      </c>
      <c r="I1384" s="1" t="s">
        <v>3829</v>
      </c>
      <c r="J1384" s="1">
        <v>1</v>
      </c>
      <c r="K1384">
        <v>978</v>
      </c>
      <c r="L1384" t="str">
        <f>IFERROR(VLOOKUP(K1384,긍정기사R!B:C,2,0),"")</f>
        <v>P</v>
      </c>
    </row>
    <row r="1385" spans="1:12" ht="14.4" hidden="1" x14ac:dyDescent="0.3">
      <c r="A1385" s="2">
        <v>7634</v>
      </c>
      <c r="B1385" s="3" t="s">
        <v>4475</v>
      </c>
      <c r="C1385" s="3" t="s">
        <v>5051</v>
      </c>
      <c r="D1385" s="1" t="s">
        <v>11</v>
      </c>
      <c r="E1385" s="1" t="s">
        <v>5052</v>
      </c>
      <c r="F1385" s="1" t="s">
        <v>5053</v>
      </c>
      <c r="G1385" s="4" t="s">
        <v>5054</v>
      </c>
      <c r="H1385" s="1" t="s">
        <v>15</v>
      </c>
      <c r="I1385" s="1" t="s">
        <v>3829</v>
      </c>
      <c r="J1385" s="1">
        <v>1</v>
      </c>
      <c r="K1385">
        <v>979</v>
      </c>
      <c r="L1385" t="str">
        <f>IFERROR(VLOOKUP(K1385,긍정기사R!B:C,2,0),"")</f>
        <v/>
      </c>
    </row>
    <row r="1386" spans="1:12" ht="14.4" hidden="1" x14ac:dyDescent="0.3">
      <c r="A1386" s="2">
        <v>7658</v>
      </c>
      <c r="B1386" s="3" t="s">
        <v>4475</v>
      </c>
      <c r="C1386" s="3" t="s">
        <v>5055</v>
      </c>
      <c r="D1386" s="1" t="s">
        <v>11</v>
      </c>
      <c r="E1386" s="1" t="s">
        <v>5056</v>
      </c>
      <c r="F1386" s="1" t="s">
        <v>5057</v>
      </c>
      <c r="G1386" s="4" t="s">
        <v>5058</v>
      </c>
      <c r="H1386" s="1" t="s">
        <v>15</v>
      </c>
      <c r="I1386" s="1" t="s">
        <v>3829</v>
      </c>
      <c r="J1386" s="1">
        <v>1</v>
      </c>
      <c r="K1386">
        <v>980</v>
      </c>
      <c r="L1386" t="str">
        <f>IFERROR(VLOOKUP(K1386,긍정기사R!B:C,2,0),"")</f>
        <v/>
      </c>
    </row>
    <row r="1387" spans="1:12" ht="14.4" hidden="1" x14ac:dyDescent="0.3">
      <c r="A1387" s="2">
        <v>7808</v>
      </c>
      <c r="B1387" s="3" t="s">
        <v>4475</v>
      </c>
      <c r="C1387" s="3" t="s">
        <v>5063</v>
      </c>
      <c r="D1387" s="1" t="s">
        <v>11</v>
      </c>
      <c r="E1387" s="1" t="s">
        <v>5064</v>
      </c>
      <c r="F1387" s="1" t="s">
        <v>5065</v>
      </c>
      <c r="G1387" s="4" t="s">
        <v>5066</v>
      </c>
      <c r="H1387" s="1" t="s">
        <v>15</v>
      </c>
      <c r="I1387" s="1" t="s">
        <v>3829</v>
      </c>
      <c r="J1387" s="1">
        <v>1</v>
      </c>
      <c r="K1387">
        <v>981</v>
      </c>
      <c r="L1387" t="str">
        <f>IFERROR(VLOOKUP(K1387,긍정기사R!B:C,2,0),"")</f>
        <v/>
      </c>
    </row>
    <row r="1388" spans="1:12" ht="14.4" hidden="1" x14ac:dyDescent="0.3">
      <c r="A1388" s="2">
        <v>7830</v>
      </c>
      <c r="B1388" s="3" t="s">
        <v>4475</v>
      </c>
      <c r="C1388" s="3" t="s">
        <v>5067</v>
      </c>
      <c r="D1388" s="1" t="s">
        <v>11</v>
      </c>
      <c r="E1388" s="1" t="s">
        <v>5068</v>
      </c>
      <c r="F1388" s="1" t="s">
        <v>5069</v>
      </c>
      <c r="G1388" s="4" t="s">
        <v>5070</v>
      </c>
      <c r="H1388" s="1" t="s">
        <v>15</v>
      </c>
      <c r="I1388" s="1" t="s">
        <v>3829</v>
      </c>
      <c r="J1388" s="1">
        <v>1</v>
      </c>
      <c r="K1388">
        <v>982</v>
      </c>
      <c r="L1388" t="str">
        <f>IFERROR(VLOOKUP(K1388,긍정기사R!B:C,2,0),"")</f>
        <v/>
      </c>
    </row>
    <row r="1389" spans="1:12" ht="14.4" hidden="1" x14ac:dyDescent="0.3">
      <c r="A1389" s="2">
        <v>7850</v>
      </c>
      <c r="B1389" s="3" t="s">
        <v>4475</v>
      </c>
      <c r="C1389" s="3" t="s">
        <v>5071</v>
      </c>
      <c r="D1389" s="1" t="s">
        <v>11</v>
      </c>
      <c r="E1389" s="1" t="s">
        <v>5072</v>
      </c>
      <c r="F1389" s="1" t="s">
        <v>5073</v>
      </c>
      <c r="G1389" s="4" t="s">
        <v>5074</v>
      </c>
      <c r="H1389" s="1" t="s">
        <v>15</v>
      </c>
      <c r="I1389" s="1" t="s">
        <v>3829</v>
      </c>
      <c r="J1389" s="1">
        <v>1</v>
      </c>
      <c r="K1389">
        <v>983</v>
      </c>
      <c r="L1389" t="str">
        <f>IFERROR(VLOOKUP(K1389,긍정기사R!B:C,2,0),"")</f>
        <v/>
      </c>
    </row>
    <row r="1390" spans="1:12" ht="14.4" x14ac:dyDescent="0.3">
      <c r="A1390" s="2">
        <v>7854</v>
      </c>
      <c r="B1390" s="3" t="s">
        <v>4475</v>
      </c>
      <c r="C1390" s="3" t="s">
        <v>5075</v>
      </c>
      <c r="D1390" s="1" t="s">
        <v>11</v>
      </c>
      <c r="E1390" s="1" t="s">
        <v>5076</v>
      </c>
      <c r="F1390" s="1" t="s">
        <v>5077</v>
      </c>
      <c r="G1390" s="4" t="s">
        <v>5078</v>
      </c>
      <c r="H1390" s="1" t="s">
        <v>15</v>
      </c>
      <c r="I1390" s="1" t="s">
        <v>3829</v>
      </c>
      <c r="J1390" s="1">
        <v>1</v>
      </c>
      <c r="K1390">
        <v>984</v>
      </c>
      <c r="L1390" t="str">
        <f>IFERROR(VLOOKUP(K1390,긍정기사R!B:C,2,0),"")</f>
        <v>P</v>
      </c>
    </row>
    <row r="1391" spans="1:12" ht="14.4" hidden="1" x14ac:dyDescent="0.3">
      <c r="A1391" s="2">
        <v>7896</v>
      </c>
      <c r="B1391" s="3" t="s">
        <v>4475</v>
      </c>
      <c r="C1391" s="3" t="s">
        <v>3816</v>
      </c>
      <c r="D1391" s="1" t="s">
        <v>11</v>
      </c>
      <c r="E1391" s="1" t="s">
        <v>5079</v>
      </c>
      <c r="F1391" s="1" t="s">
        <v>5080</v>
      </c>
      <c r="G1391" s="4" t="s">
        <v>5081</v>
      </c>
      <c r="H1391" s="1" t="s">
        <v>15</v>
      </c>
      <c r="I1391" s="1" t="s">
        <v>3829</v>
      </c>
      <c r="J1391" s="1">
        <v>1</v>
      </c>
      <c r="K1391">
        <v>985</v>
      </c>
      <c r="L1391" t="str">
        <f>IFERROR(VLOOKUP(K1391,긍정기사R!B:C,2,0),"")</f>
        <v/>
      </c>
    </row>
    <row r="1392" spans="1:12" ht="14.4" x14ac:dyDescent="0.3">
      <c r="A1392" s="2">
        <v>7924</v>
      </c>
      <c r="B1392" s="3" t="s">
        <v>4475</v>
      </c>
      <c r="C1392" s="3" t="s">
        <v>5082</v>
      </c>
      <c r="D1392" s="1" t="s">
        <v>11</v>
      </c>
      <c r="E1392" s="1" t="s">
        <v>5083</v>
      </c>
      <c r="F1392" s="1" t="s">
        <v>5084</v>
      </c>
      <c r="G1392" s="4" t="s">
        <v>5085</v>
      </c>
      <c r="H1392" s="1" t="s">
        <v>15</v>
      </c>
      <c r="I1392" s="1" t="s">
        <v>3829</v>
      </c>
      <c r="J1392" s="1">
        <v>1</v>
      </c>
      <c r="K1392">
        <v>986</v>
      </c>
      <c r="L1392" t="str">
        <f>IFERROR(VLOOKUP(K1392,긍정기사R!B:C,2,0),"")</f>
        <v>P</v>
      </c>
    </row>
    <row r="1393" spans="1:12" ht="14.4" x14ac:dyDescent="0.3">
      <c r="A1393" s="2">
        <v>126</v>
      </c>
      <c r="B1393" s="3" t="s">
        <v>3824</v>
      </c>
      <c r="C1393" s="3" t="s">
        <v>5100</v>
      </c>
      <c r="D1393" s="1" t="s">
        <v>5087</v>
      </c>
      <c r="E1393" s="1" t="s">
        <v>5101</v>
      </c>
      <c r="F1393" s="1" t="s">
        <v>5102</v>
      </c>
      <c r="G1393" s="4" t="s">
        <v>5103</v>
      </c>
      <c r="H1393" s="1" t="s">
        <v>15</v>
      </c>
      <c r="I1393" s="1" t="s">
        <v>5091</v>
      </c>
      <c r="J1393" s="1">
        <v>1</v>
      </c>
      <c r="K1393">
        <v>987</v>
      </c>
      <c r="L1393" t="str">
        <f>IFERROR(VLOOKUP(K1393,긍정기사R!B:C,2,0),"")</f>
        <v>P</v>
      </c>
    </row>
    <row r="1394" spans="1:12" ht="14.4" x14ac:dyDescent="0.3">
      <c r="A1394" s="2">
        <v>203</v>
      </c>
      <c r="B1394" s="3" t="s">
        <v>3824</v>
      </c>
      <c r="C1394" s="3" t="s">
        <v>5124</v>
      </c>
      <c r="D1394" s="1" t="s">
        <v>1757</v>
      </c>
      <c r="E1394" s="1" t="s">
        <v>5125</v>
      </c>
      <c r="F1394" s="1" t="s">
        <v>5126</v>
      </c>
      <c r="G1394" s="4" t="s">
        <v>5127</v>
      </c>
      <c r="H1394" s="1" t="s">
        <v>15</v>
      </c>
      <c r="I1394" s="1" t="s">
        <v>5091</v>
      </c>
      <c r="J1394" s="1">
        <v>1</v>
      </c>
      <c r="K1394">
        <v>988</v>
      </c>
      <c r="L1394" t="str">
        <f>IFERROR(VLOOKUP(K1394,긍정기사R!B:C,2,0),"")</f>
        <v>P</v>
      </c>
    </row>
    <row r="1395" spans="1:12" ht="14.4" hidden="1" x14ac:dyDescent="0.3">
      <c r="A1395" s="2">
        <v>205</v>
      </c>
      <c r="B1395" s="3" t="s">
        <v>3824</v>
      </c>
      <c r="C1395" s="3" t="s">
        <v>5128</v>
      </c>
      <c r="D1395" s="1" t="s">
        <v>1757</v>
      </c>
      <c r="E1395" s="1" t="s">
        <v>5129</v>
      </c>
      <c r="F1395" s="1" t="s">
        <v>5130</v>
      </c>
      <c r="G1395" s="4" t="s">
        <v>5131</v>
      </c>
      <c r="H1395" s="1" t="s">
        <v>15</v>
      </c>
      <c r="I1395" s="1" t="s">
        <v>5091</v>
      </c>
      <c r="J1395" s="1">
        <v>1</v>
      </c>
      <c r="K1395">
        <v>989</v>
      </c>
      <c r="L1395" t="str">
        <f>IFERROR(VLOOKUP(K1395,긍정기사R!B:C,2,0),"")</f>
        <v/>
      </c>
    </row>
    <row r="1396" spans="1:12" ht="14.4" hidden="1" x14ac:dyDescent="0.3">
      <c r="A1396" s="2">
        <v>257</v>
      </c>
      <c r="B1396" s="3" t="s">
        <v>3824</v>
      </c>
      <c r="C1396" s="3" t="s">
        <v>5136</v>
      </c>
      <c r="D1396" s="1" t="s">
        <v>1757</v>
      </c>
      <c r="E1396" s="1" t="s">
        <v>5137</v>
      </c>
      <c r="F1396" s="1" t="s">
        <v>5138</v>
      </c>
      <c r="G1396" s="4" t="s">
        <v>5139</v>
      </c>
      <c r="H1396" s="1" t="s">
        <v>15</v>
      </c>
      <c r="I1396" s="1" t="s">
        <v>5091</v>
      </c>
      <c r="J1396" s="1">
        <v>1</v>
      </c>
      <c r="K1396">
        <v>990</v>
      </c>
      <c r="L1396" t="str">
        <f>IFERROR(VLOOKUP(K1396,긍정기사R!B:C,2,0),"")</f>
        <v/>
      </c>
    </row>
    <row r="1397" spans="1:12" ht="14.4" x14ac:dyDescent="0.3">
      <c r="A1397" s="2">
        <v>258</v>
      </c>
      <c r="B1397" s="3" t="s">
        <v>3824</v>
      </c>
      <c r="C1397" s="3" t="s">
        <v>5140</v>
      </c>
      <c r="D1397" s="1" t="s">
        <v>1757</v>
      </c>
      <c r="E1397" s="1" t="s">
        <v>5141</v>
      </c>
      <c r="F1397" s="1" t="s">
        <v>5138</v>
      </c>
      <c r="G1397" s="4" t="s">
        <v>5142</v>
      </c>
      <c r="H1397" s="1" t="s">
        <v>15</v>
      </c>
      <c r="I1397" s="1" t="s">
        <v>5091</v>
      </c>
      <c r="J1397" s="1">
        <v>1</v>
      </c>
      <c r="K1397">
        <v>991</v>
      </c>
      <c r="L1397" t="str">
        <f>IFERROR(VLOOKUP(K1397,긍정기사R!B:C,2,0),"")</f>
        <v>P</v>
      </c>
    </row>
    <row r="1398" spans="1:12" ht="14.4" x14ac:dyDescent="0.3">
      <c r="A1398" s="2">
        <v>260</v>
      </c>
      <c r="B1398" s="3" t="s">
        <v>3824</v>
      </c>
      <c r="C1398" s="3" t="s">
        <v>5143</v>
      </c>
      <c r="D1398" s="1" t="s">
        <v>1757</v>
      </c>
      <c r="E1398" s="1" t="s">
        <v>5144</v>
      </c>
      <c r="F1398" s="1" t="s">
        <v>5145</v>
      </c>
      <c r="G1398" s="4" t="s">
        <v>5146</v>
      </c>
      <c r="H1398" s="1" t="s">
        <v>15</v>
      </c>
      <c r="I1398" s="1" t="s">
        <v>5091</v>
      </c>
      <c r="J1398" s="1">
        <v>1</v>
      </c>
      <c r="K1398">
        <v>992</v>
      </c>
      <c r="L1398" t="str">
        <f>IFERROR(VLOOKUP(K1398,긍정기사R!B:C,2,0),"")</f>
        <v>P</v>
      </c>
    </row>
    <row r="1399" spans="1:12" ht="14.4" hidden="1" x14ac:dyDescent="0.3">
      <c r="A1399" s="2">
        <v>264</v>
      </c>
      <c r="B1399" s="3" t="s">
        <v>3824</v>
      </c>
      <c r="C1399" s="3" t="s">
        <v>5147</v>
      </c>
      <c r="D1399" s="1" t="s">
        <v>1757</v>
      </c>
      <c r="E1399" s="1" t="s">
        <v>5148</v>
      </c>
      <c r="F1399" s="1" t="s">
        <v>5149</v>
      </c>
      <c r="G1399" s="4" t="s">
        <v>5150</v>
      </c>
      <c r="H1399" s="1" t="s">
        <v>15</v>
      </c>
      <c r="I1399" s="1" t="s">
        <v>5091</v>
      </c>
      <c r="J1399" s="1">
        <v>1</v>
      </c>
      <c r="K1399">
        <v>993</v>
      </c>
      <c r="L1399" t="str">
        <f>IFERROR(VLOOKUP(K1399,긍정기사R!B:C,2,0),"")</f>
        <v/>
      </c>
    </row>
    <row r="1400" spans="1:12" ht="14.4" hidden="1" x14ac:dyDescent="0.3">
      <c r="A1400" s="2">
        <v>271</v>
      </c>
      <c r="B1400" s="3" t="s">
        <v>3824</v>
      </c>
      <c r="C1400" s="3" t="s">
        <v>5151</v>
      </c>
      <c r="D1400" s="1" t="s">
        <v>5087</v>
      </c>
      <c r="E1400" s="1" t="s">
        <v>5152</v>
      </c>
      <c r="F1400" s="1" t="s">
        <v>5153</v>
      </c>
      <c r="G1400" s="4" t="s">
        <v>5154</v>
      </c>
      <c r="H1400" s="1" t="s">
        <v>15</v>
      </c>
      <c r="I1400" s="1" t="s">
        <v>5091</v>
      </c>
      <c r="J1400" s="1">
        <v>1</v>
      </c>
      <c r="K1400">
        <v>994</v>
      </c>
      <c r="L1400" t="str">
        <f>IFERROR(VLOOKUP(K1400,긍정기사R!B:C,2,0),"")</f>
        <v/>
      </c>
    </row>
    <row r="1401" spans="1:12" ht="14.4" x14ac:dyDescent="0.3">
      <c r="A1401" s="2">
        <v>276</v>
      </c>
      <c r="B1401" s="3" t="s">
        <v>3824</v>
      </c>
      <c r="C1401" s="3" t="s">
        <v>34</v>
      </c>
      <c r="D1401" s="1" t="s">
        <v>1757</v>
      </c>
      <c r="E1401" s="1" t="s">
        <v>5155</v>
      </c>
      <c r="F1401" s="1" t="s">
        <v>5156</v>
      </c>
      <c r="G1401" s="4" t="s">
        <v>5157</v>
      </c>
      <c r="H1401" s="1" t="s">
        <v>15</v>
      </c>
      <c r="I1401" s="1" t="s">
        <v>5091</v>
      </c>
      <c r="J1401" s="1">
        <v>1</v>
      </c>
      <c r="K1401">
        <v>995</v>
      </c>
      <c r="L1401" t="str">
        <f>IFERROR(VLOOKUP(K1401,긍정기사R!B:C,2,0),"")</f>
        <v>P</v>
      </c>
    </row>
    <row r="1402" spans="1:12" ht="14.4" x14ac:dyDescent="0.3">
      <c r="A1402" s="2">
        <v>278</v>
      </c>
      <c r="B1402" s="3" t="s">
        <v>3824</v>
      </c>
      <c r="C1402" s="3" t="s">
        <v>5158</v>
      </c>
      <c r="D1402" s="1" t="s">
        <v>5087</v>
      </c>
      <c r="E1402" s="1" t="s">
        <v>5159</v>
      </c>
      <c r="F1402" s="1" t="s">
        <v>5160</v>
      </c>
      <c r="G1402" s="4" t="s">
        <v>5161</v>
      </c>
      <c r="H1402" s="1" t="s">
        <v>15</v>
      </c>
      <c r="I1402" s="1" t="s">
        <v>5091</v>
      </c>
      <c r="J1402" s="1">
        <v>1</v>
      </c>
      <c r="K1402">
        <v>996</v>
      </c>
      <c r="L1402" t="str">
        <f>IFERROR(VLOOKUP(K1402,긍정기사R!B:C,2,0),"")</f>
        <v>P</v>
      </c>
    </row>
    <row r="1403" spans="1:12" ht="14.4" hidden="1" x14ac:dyDescent="0.3">
      <c r="A1403" s="2">
        <v>284</v>
      </c>
      <c r="B1403" s="3" t="s">
        <v>3824</v>
      </c>
      <c r="C1403" s="3" t="s">
        <v>5166</v>
      </c>
      <c r="D1403" s="1" t="s">
        <v>1757</v>
      </c>
      <c r="E1403" s="1" t="s">
        <v>5167</v>
      </c>
      <c r="F1403" s="1" t="s">
        <v>5168</v>
      </c>
      <c r="G1403" s="4" t="s">
        <v>5169</v>
      </c>
      <c r="H1403" s="1" t="s">
        <v>15</v>
      </c>
      <c r="I1403" s="1" t="s">
        <v>5091</v>
      </c>
      <c r="J1403" s="1">
        <v>1</v>
      </c>
      <c r="K1403">
        <v>997</v>
      </c>
      <c r="L1403" t="str">
        <f>IFERROR(VLOOKUP(K1403,긍정기사R!B:C,2,0),"")</f>
        <v/>
      </c>
    </row>
    <row r="1404" spans="1:12" ht="14.4" hidden="1" x14ac:dyDescent="0.3">
      <c r="A1404" s="2">
        <v>313</v>
      </c>
      <c r="B1404" s="3" t="s">
        <v>3824</v>
      </c>
      <c r="C1404" s="3" t="s">
        <v>5170</v>
      </c>
      <c r="D1404" s="1" t="s">
        <v>1757</v>
      </c>
      <c r="E1404" s="1" t="s">
        <v>5171</v>
      </c>
      <c r="F1404" s="1" t="s">
        <v>5172</v>
      </c>
      <c r="G1404" s="4" t="s">
        <v>5173</v>
      </c>
      <c r="H1404" s="1" t="s">
        <v>15</v>
      </c>
      <c r="I1404" s="1" t="s">
        <v>5091</v>
      </c>
      <c r="J1404" s="1">
        <v>1</v>
      </c>
      <c r="K1404">
        <v>998</v>
      </c>
      <c r="L1404" t="str">
        <f>IFERROR(VLOOKUP(K1404,긍정기사R!B:C,2,0),"")</f>
        <v/>
      </c>
    </row>
    <row r="1405" spans="1:12" ht="14.4" x14ac:dyDescent="0.3">
      <c r="A1405" s="2">
        <v>366</v>
      </c>
      <c r="B1405" s="3" t="s">
        <v>3824</v>
      </c>
      <c r="C1405" s="3" t="s">
        <v>5194</v>
      </c>
      <c r="D1405" s="1" t="s">
        <v>1757</v>
      </c>
      <c r="E1405" s="1" t="s">
        <v>5195</v>
      </c>
      <c r="F1405" s="1" t="s">
        <v>5196</v>
      </c>
      <c r="G1405" s="4" t="s">
        <v>5197</v>
      </c>
      <c r="H1405" s="1" t="s">
        <v>15</v>
      </c>
      <c r="I1405" s="1" t="s">
        <v>5091</v>
      </c>
      <c r="J1405" s="1">
        <v>1</v>
      </c>
      <c r="K1405">
        <v>999</v>
      </c>
      <c r="L1405" t="str">
        <f>IFERROR(VLOOKUP(K1405,긍정기사R!B:C,2,0),"")</f>
        <v>P</v>
      </c>
    </row>
    <row r="1406" spans="1:12" ht="14.4" hidden="1" x14ac:dyDescent="0.3">
      <c r="A1406" s="2">
        <v>370</v>
      </c>
      <c r="B1406" s="3" t="s">
        <v>3824</v>
      </c>
      <c r="C1406" s="3" t="s">
        <v>5198</v>
      </c>
      <c r="D1406" s="1" t="s">
        <v>5087</v>
      </c>
      <c r="E1406" s="1" t="s">
        <v>5199</v>
      </c>
      <c r="F1406" s="1" t="s">
        <v>5200</v>
      </c>
      <c r="G1406" s="4" t="s">
        <v>5201</v>
      </c>
      <c r="H1406" s="1" t="s">
        <v>15</v>
      </c>
      <c r="I1406" s="1" t="s">
        <v>5091</v>
      </c>
      <c r="J1406" s="1">
        <v>1</v>
      </c>
      <c r="K1406">
        <v>1000</v>
      </c>
      <c r="L1406" t="str">
        <f>IFERROR(VLOOKUP(K1406,긍정기사R!B:C,2,0),"")</f>
        <v/>
      </c>
    </row>
    <row r="1407" spans="1:12" ht="14.4" hidden="1" x14ac:dyDescent="0.3">
      <c r="A1407" s="2">
        <v>386</v>
      </c>
      <c r="B1407" s="3" t="s">
        <v>3824</v>
      </c>
      <c r="C1407" s="3" t="s">
        <v>5202</v>
      </c>
      <c r="D1407" s="1" t="s">
        <v>1757</v>
      </c>
      <c r="E1407" s="1" t="s">
        <v>5203</v>
      </c>
      <c r="F1407" s="1" t="s">
        <v>5204</v>
      </c>
      <c r="G1407" s="4" t="s">
        <v>5205</v>
      </c>
      <c r="H1407" s="1" t="s">
        <v>15</v>
      </c>
      <c r="I1407" s="1" t="s">
        <v>5091</v>
      </c>
      <c r="J1407" s="1">
        <v>1</v>
      </c>
      <c r="K1407">
        <v>1001</v>
      </c>
      <c r="L1407" t="str">
        <f>IFERROR(VLOOKUP(K1407,긍정기사R!B:C,2,0),"")</f>
        <v/>
      </c>
    </row>
    <row r="1408" spans="1:12" ht="14.4" hidden="1" x14ac:dyDescent="0.3">
      <c r="A1408" s="2">
        <v>390</v>
      </c>
      <c r="B1408" s="3" t="s">
        <v>3824</v>
      </c>
      <c r="C1408" s="3" t="s">
        <v>5198</v>
      </c>
      <c r="D1408" s="1" t="s">
        <v>5087</v>
      </c>
      <c r="E1408" s="1" t="s">
        <v>5206</v>
      </c>
      <c r="F1408" s="1" t="s">
        <v>5207</v>
      </c>
      <c r="G1408" s="4" t="s">
        <v>5208</v>
      </c>
      <c r="H1408" s="1" t="s">
        <v>15</v>
      </c>
      <c r="I1408" s="1" t="s">
        <v>5091</v>
      </c>
      <c r="J1408" s="1">
        <v>1</v>
      </c>
      <c r="K1408">
        <v>1002</v>
      </c>
      <c r="L1408" t="str">
        <f>IFERROR(VLOOKUP(K1408,긍정기사R!B:C,2,0),"")</f>
        <v/>
      </c>
    </row>
    <row r="1409" spans="1:12" ht="14.4" hidden="1" x14ac:dyDescent="0.3">
      <c r="A1409" s="2">
        <v>427</v>
      </c>
      <c r="B1409" s="3" t="s">
        <v>3824</v>
      </c>
      <c r="C1409" s="3" t="s">
        <v>5209</v>
      </c>
      <c r="D1409" s="1" t="s">
        <v>5087</v>
      </c>
      <c r="E1409" s="1" t="s">
        <v>5210</v>
      </c>
      <c r="F1409" s="1" t="s">
        <v>5211</v>
      </c>
      <c r="G1409" s="4" t="s">
        <v>5212</v>
      </c>
      <c r="H1409" s="1" t="s">
        <v>15</v>
      </c>
      <c r="I1409" s="1" t="s">
        <v>5091</v>
      </c>
      <c r="J1409" s="1">
        <v>1</v>
      </c>
      <c r="K1409">
        <v>1003</v>
      </c>
      <c r="L1409" t="str">
        <f>IFERROR(VLOOKUP(K1409,긍정기사R!B:C,2,0),"")</f>
        <v/>
      </c>
    </row>
    <row r="1410" spans="1:12" ht="14.4" hidden="1" x14ac:dyDescent="0.3">
      <c r="A1410" s="2">
        <v>447</v>
      </c>
      <c r="B1410" s="3" t="s">
        <v>3824</v>
      </c>
      <c r="C1410" s="3" t="s">
        <v>5213</v>
      </c>
      <c r="D1410" s="1" t="s">
        <v>5087</v>
      </c>
      <c r="E1410" s="1" t="s">
        <v>5214</v>
      </c>
      <c r="F1410" s="1" t="s">
        <v>5215</v>
      </c>
      <c r="G1410" s="4" t="s">
        <v>5216</v>
      </c>
      <c r="H1410" s="1" t="s">
        <v>15</v>
      </c>
      <c r="I1410" s="1" t="s">
        <v>5091</v>
      </c>
      <c r="J1410" s="1">
        <v>1</v>
      </c>
      <c r="K1410">
        <v>1004</v>
      </c>
      <c r="L1410" t="str">
        <f>IFERROR(VLOOKUP(K1410,긍정기사R!B:C,2,0),"")</f>
        <v/>
      </c>
    </row>
    <row r="1411" spans="1:12" ht="14.4" x14ac:dyDescent="0.3">
      <c r="A1411" s="2">
        <v>467</v>
      </c>
      <c r="B1411" s="3" t="s">
        <v>3824</v>
      </c>
      <c r="C1411" s="3" t="s">
        <v>5221</v>
      </c>
      <c r="D1411" s="1" t="s">
        <v>1757</v>
      </c>
      <c r="E1411" s="1" t="s">
        <v>5222</v>
      </c>
      <c r="F1411" s="1" t="s">
        <v>5223</v>
      </c>
      <c r="G1411" s="4" t="s">
        <v>5224</v>
      </c>
      <c r="H1411" s="1" t="s">
        <v>15</v>
      </c>
      <c r="I1411" s="1" t="s">
        <v>5091</v>
      </c>
      <c r="J1411" s="1">
        <v>1</v>
      </c>
      <c r="K1411">
        <v>1005</v>
      </c>
      <c r="L1411" t="str">
        <f>IFERROR(VLOOKUP(K1411,긍정기사R!B:C,2,0),"")</f>
        <v>P</v>
      </c>
    </row>
    <row r="1412" spans="1:12" ht="14.4" x14ac:dyDescent="0.3">
      <c r="A1412" s="2">
        <v>510</v>
      </c>
      <c r="B1412" s="3" t="s">
        <v>3824</v>
      </c>
      <c r="C1412" s="3" t="s">
        <v>5237</v>
      </c>
      <c r="D1412" s="1" t="s">
        <v>5087</v>
      </c>
      <c r="E1412" s="1" t="s">
        <v>5238</v>
      </c>
      <c r="F1412" s="1" t="s">
        <v>5239</v>
      </c>
      <c r="G1412" s="4" t="s">
        <v>5240</v>
      </c>
      <c r="H1412" s="1" t="s">
        <v>15</v>
      </c>
      <c r="I1412" s="1" t="s">
        <v>5091</v>
      </c>
      <c r="J1412" s="1">
        <v>1</v>
      </c>
      <c r="K1412">
        <v>1006</v>
      </c>
      <c r="L1412" t="str">
        <f>IFERROR(VLOOKUP(K1412,긍정기사R!B:C,2,0),"")</f>
        <v>P</v>
      </c>
    </row>
    <row r="1413" spans="1:12" ht="14.4" hidden="1" x14ac:dyDescent="0.3">
      <c r="A1413" s="2">
        <v>571</v>
      </c>
      <c r="B1413" s="3" t="s">
        <v>3824</v>
      </c>
      <c r="C1413" s="3" t="s">
        <v>5241</v>
      </c>
      <c r="D1413" s="1" t="s">
        <v>5087</v>
      </c>
      <c r="E1413" s="1" t="s">
        <v>5242</v>
      </c>
      <c r="F1413" s="1" t="s">
        <v>5243</v>
      </c>
      <c r="G1413" s="4" t="s">
        <v>5244</v>
      </c>
      <c r="H1413" s="1" t="s">
        <v>15</v>
      </c>
      <c r="I1413" s="1" t="s">
        <v>5091</v>
      </c>
      <c r="J1413" s="1">
        <v>1</v>
      </c>
      <c r="K1413">
        <v>1007</v>
      </c>
      <c r="L1413" t="str">
        <f>IFERROR(VLOOKUP(K1413,긍정기사R!B:C,2,0),"")</f>
        <v/>
      </c>
    </row>
    <row r="1414" spans="1:12" ht="14.4" x14ac:dyDescent="0.3">
      <c r="A1414" s="2">
        <v>586</v>
      </c>
      <c r="B1414" s="3" t="s">
        <v>3824</v>
      </c>
      <c r="C1414" s="3" t="s">
        <v>5245</v>
      </c>
      <c r="D1414" s="1" t="s">
        <v>5087</v>
      </c>
      <c r="E1414" s="1" t="s">
        <v>5246</v>
      </c>
      <c r="F1414" s="1" t="s">
        <v>5247</v>
      </c>
      <c r="G1414" s="4" t="s">
        <v>5248</v>
      </c>
      <c r="H1414" s="1" t="s">
        <v>15</v>
      </c>
      <c r="I1414" s="1" t="s">
        <v>5091</v>
      </c>
      <c r="J1414" s="1">
        <v>1</v>
      </c>
      <c r="K1414">
        <v>1008</v>
      </c>
      <c r="L1414" t="str">
        <f>IFERROR(VLOOKUP(K1414,긍정기사R!B:C,2,0),"")</f>
        <v>P</v>
      </c>
    </row>
    <row r="1415" spans="1:12" ht="14.4" hidden="1" x14ac:dyDescent="0.3">
      <c r="A1415" s="2">
        <v>620</v>
      </c>
      <c r="B1415" s="3" t="s">
        <v>3824</v>
      </c>
      <c r="C1415" s="3" t="s">
        <v>5249</v>
      </c>
      <c r="D1415" s="1" t="s">
        <v>5087</v>
      </c>
      <c r="E1415" s="1" t="s">
        <v>5250</v>
      </c>
      <c r="F1415" s="1" t="s">
        <v>5251</v>
      </c>
      <c r="G1415" s="4" t="s">
        <v>5252</v>
      </c>
      <c r="H1415" s="1" t="s">
        <v>15</v>
      </c>
      <c r="I1415" s="1" t="s">
        <v>5091</v>
      </c>
      <c r="J1415" s="1">
        <v>1</v>
      </c>
      <c r="K1415">
        <v>1009</v>
      </c>
      <c r="L1415" t="str">
        <f>IFERROR(VLOOKUP(K1415,긍정기사R!B:C,2,0),"")</f>
        <v/>
      </c>
    </row>
    <row r="1416" spans="1:12" ht="14.4" hidden="1" x14ac:dyDescent="0.3">
      <c r="A1416" s="2">
        <v>651</v>
      </c>
      <c r="B1416" s="3" t="s">
        <v>3824</v>
      </c>
      <c r="C1416" s="3" t="s">
        <v>5257</v>
      </c>
      <c r="D1416" s="1" t="s">
        <v>5087</v>
      </c>
      <c r="E1416" s="1" t="s">
        <v>5258</v>
      </c>
      <c r="F1416" s="1" t="s">
        <v>5259</v>
      </c>
      <c r="G1416" s="4" t="s">
        <v>5260</v>
      </c>
      <c r="H1416" s="1" t="s">
        <v>15</v>
      </c>
      <c r="I1416" s="1" t="s">
        <v>5091</v>
      </c>
      <c r="J1416" s="1">
        <v>1</v>
      </c>
      <c r="K1416">
        <v>1010</v>
      </c>
      <c r="L1416" t="str">
        <f>IFERROR(VLOOKUP(K1416,긍정기사R!B:C,2,0),"")</f>
        <v/>
      </c>
    </row>
    <row r="1417" spans="1:12" ht="14.4" x14ac:dyDescent="0.3">
      <c r="A1417" s="2">
        <v>655</v>
      </c>
      <c r="B1417" s="3" t="s">
        <v>3824</v>
      </c>
      <c r="C1417" s="3" t="s">
        <v>5261</v>
      </c>
      <c r="D1417" s="1" t="s">
        <v>5087</v>
      </c>
      <c r="E1417" s="1" t="s">
        <v>5262</v>
      </c>
      <c r="F1417" s="1" t="s">
        <v>5263</v>
      </c>
      <c r="G1417" s="4" t="s">
        <v>5264</v>
      </c>
      <c r="H1417" s="1" t="s">
        <v>15</v>
      </c>
      <c r="I1417" s="1" t="s">
        <v>5091</v>
      </c>
      <c r="J1417" s="1">
        <v>1</v>
      </c>
      <c r="K1417">
        <v>1011</v>
      </c>
      <c r="L1417" t="str">
        <f>IFERROR(VLOOKUP(K1417,긍정기사R!B:C,2,0),"")</f>
        <v>P</v>
      </c>
    </row>
    <row r="1418" spans="1:12" ht="14.4" x14ac:dyDescent="0.3">
      <c r="A1418" s="2">
        <v>664</v>
      </c>
      <c r="B1418" s="3" t="s">
        <v>3824</v>
      </c>
      <c r="C1418" s="3" t="s">
        <v>5265</v>
      </c>
      <c r="D1418" s="1" t="s">
        <v>1757</v>
      </c>
      <c r="E1418" s="1" t="s">
        <v>5266</v>
      </c>
      <c r="F1418" s="1" t="s">
        <v>5267</v>
      </c>
      <c r="G1418" s="4" t="s">
        <v>5268</v>
      </c>
      <c r="H1418" s="1" t="s">
        <v>15</v>
      </c>
      <c r="I1418" s="1" t="s">
        <v>5091</v>
      </c>
      <c r="J1418" s="1">
        <v>1</v>
      </c>
      <c r="K1418">
        <v>1012</v>
      </c>
      <c r="L1418" t="str">
        <f>IFERROR(VLOOKUP(K1418,긍정기사R!B:C,2,0),"")</f>
        <v>P</v>
      </c>
    </row>
    <row r="1419" spans="1:12" ht="14.4" hidden="1" x14ac:dyDescent="0.3">
      <c r="A1419" s="2">
        <v>688</v>
      </c>
      <c r="B1419" s="3" t="s">
        <v>3824</v>
      </c>
      <c r="C1419" s="3" t="s">
        <v>5273</v>
      </c>
      <c r="D1419" s="1" t="s">
        <v>5087</v>
      </c>
      <c r="E1419" s="1" t="s">
        <v>5274</v>
      </c>
      <c r="F1419" s="1" t="s">
        <v>5275</v>
      </c>
      <c r="G1419" s="4" t="s">
        <v>5276</v>
      </c>
      <c r="H1419" s="1" t="s">
        <v>15</v>
      </c>
      <c r="I1419" s="1" t="s">
        <v>5091</v>
      </c>
      <c r="J1419" s="1">
        <v>1</v>
      </c>
      <c r="K1419">
        <v>1013</v>
      </c>
      <c r="L1419" t="str">
        <f>IFERROR(VLOOKUP(K1419,긍정기사R!B:C,2,0),"")</f>
        <v/>
      </c>
    </row>
    <row r="1420" spans="1:12" ht="14.4" hidden="1" x14ac:dyDescent="0.3">
      <c r="A1420" s="2">
        <v>698</v>
      </c>
      <c r="B1420" s="3" t="s">
        <v>3824</v>
      </c>
      <c r="C1420" s="3" t="s">
        <v>5277</v>
      </c>
      <c r="D1420" s="1" t="s">
        <v>1757</v>
      </c>
      <c r="E1420" s="1" t="s">
        <v>5278</v>
      </c>
      <c r="F1420" s="1" t="s">
        <v>5279</v>
      </c>
      <c r="G1420" s="4" t="s">
        <v>5280</v>
      </c>
      <c r="H1420" s="1" t="s">
        <v>15</v>
      </c>
      <c r="I1420" s="1" t="s">
        <v>5091</v>
      </c>
      <c r="J1420" s="1">
        <v>1</v>
      </c>
      <c r="K1420">
        <v>1014</v>
      </c>
      <c r="L1420" t="str">
        <f>IFERROR(VLOOKUP(K1420,긍정기사R!B:C,2,0),"")</f>
        <v/>
      </c>
    </row>
    <row r="1421" spans="1:12" ht="14.4" hidden="1" x14ac:dyDescent="0.3">
      <c r="A1421" s="2">
        <v>793</v>
      </c>
      <c r="B1421" s="3" t="s">
        <v>3824</v>
      </c>
      <c r="C1421" s="3" t="s">
        <v>5281</v>
      </c>
      <c r="D1421" s="1" t="s">
        <v>1757</v>
      </c>
      <c r="E1421" s="1" t="s">
        <v>5282</v>
      </c>
      <c r="F1421" s="1" t="s">
        <v>5283</v>
      </c>
      <c r="G1421" s="4" t="s">
        <v>5284</v>
      </c>
      <c r="H1421" s="1" t="s">
        <v>15</v>
      </c>
      <c r="I1421" s="1" t="s">
        <v>5091</v>
      </c>
      <c r="J1421" s="1">
        <v>1</v>
      </c>
      <c r="K1421">
        <v>1015</v>
      </c>
      <c r="L1421" t="str">
        <f>IFERROR(VLOOKUP(K1421,긍정기사R!B:C,2,0),"")</f>
        <v/>
      </c>
    </row>
    <row r="1422" spans="1:12" ht="14.4" x14ac:dyDescent="0.3">
      <c r="A1422" s="2">
        <v>800</v>
      </c>
      <c r="B1422" s="3" t="s">
        <v>3824</v>
      </c>
      <c r="C1422" s="3" t="s">
        <v>5285</v>
      </c>
      <c r="D1422" s="1" t="s">
        <v>5087</v>
      </c>
      <c r="E1422" s="1" t="s">
        <v>5286</v>
      </c>
      <c r="F1422" s="1" t="s">
        <v>5287</v>
      </c>
      <c r="G1422" s="4" t="s">
        <v>5288</v>
      </c>
      <c r="H1422" s="1" t="s">
        <v>15</v>
      </c>
      <c r="I1422" s="1" t="s">
        <v>5091</v>
      </c>
      <c r="J1422" s="1">
        <v>1</v>
      </c>
      <c r="K1422">
        <v>1016</v>
      </c>
      <c r="L1422" t="str">
        <f>IFERROR(VLOOKUP(K1422,긍정기사R!B:C,2,0),"")</f>
        <v>P</v>
      </c>
    </row>
    <row r="1423" spans="1:12" ht="14.4" hidden="1" x14ac:dyDescent="0.3">
      <c r="A1423" s="2">
        <v>818</v>
      </c>
      <c r="B1423" s="3" t="s">
        <v>3824</v>
      </c>
      <c r="C1423" s="3" t="s">
        <v>5289</v>
      </c>
      <c r="D1423" s="1" t="s">
        <v>5087</v>
      </c>
      <c r="E1423" s="1" t="s">
        <v>5290</v>
      </c>
      <c r="F1423" s="1" t="s">
        <v>5291</v>
      </c>
      <c r="G1423" s="4" t="s">
        <v>5292</v>
      </c>
      <c r="H1423" s="1" t="s">
        <v>15</v>
      </c>
      <c r="I1423" s="1" t="s">
        <v>5091</v>
      </c>
      <c r="J1423" s="1">
        <v>1</v>
      </c>
      <c r="K1423">
        <v>1017</v>
      </c>
      <c r="L1423" t="str">
        <f>IFERROR(VLOOKUP(K1423,긍정기사R!B:C,2,0),"")</f>
        <v/>
      </c>
    </row>
    <row r="1424" spans="1:12" ht="14.4" x14ac:dyDescent="0.3">
      <c r="A1424" s="2">
        <v>873</v>
      </c>
      <c r="B1424" s="3" t="s">
        <v>3824</v>
      </c>
      <c r="C1424" s="3" t="s">
        <v>5297</v>
      </c>
      <c r="D1424" s="1" t="s">
        <v>5087</v>
      </c>
      <c r="E1424" s="1" t="s">
        <v>5298</v>
      </c>
      <c r="F1424" s="1" t="s">
        <v>5299</v>
      </c>
      <c r="G1424" s="4" t="s">
        <v>5300</v>
      </c>
      <c r="H1424" s="1" t="s">
        <v>15</v>
      </c>
      <c r="I1424" s="1" t="s">
        <v>5091</v>
      </c>
      <c r="J1424" s="1">
        <v>1</v>
      </c>
      <c r="K1424">
        <v>1018</v>
      </c>
      <c r="L1424" t="str">
        <f>IFERROR(VLOOKUP(K1424,긍정기사R!B:C,2,0),"")</f>
        <v>P</v>
      </c>
    </row>
    <row r="1425" spans="1:12" ht="14.4" hidden="1" x14ac:dyDescent="0.3">
      <c r="A1425" s="2">
        <v>964</v>
      </c>
      <c r="B1425" s="3" t="s">
        <v>3824</v>
      </c>
      <c r="C1425" s="3" t="s">
        <v>5301</v>
      </c>
      <c r="D1425" s="1" t="s">
        <v>1757</v>
      </c>
      <c r="E1425" s="1" t="s">
        <v>5302</v>
      </c>
      <c r="F1425" s="1" t="s">
        <v>5303</v>
      </c>
      <c r="G1425" s="4" t="s">
        <v>5304</v>
      </c>
      <c r="H1425" s="1" t="s">
        <v>15</v>
      </c>
      <c r="I1425" s="1" t="s">
        <v>5091</v>
      </c>
      <c r="J1425" s="1">
        <v>1</v>
      </c>
      <c r="K1425">
        <v>1019</v>
      </c>
      <c r="L1425" t="str">
        <f>IFERROR(VLOOKUP(K1425,긍정기사R!B:C,2,0),"")</f>
        <v/>
      </c>
    </row>
    <row r="1426" spans="1:12" ht="14.4" hidden="1" x14ac:dyDescent="0.3">
      <c r="A1426" s="2">
        <v>1023</v>
      </c>
      <c r="B1426" s="3" t="s">
        <v>3824</v>
      </c>
      <c r="C1426" s="3" t="s">
        <v>5305</v>
      </c>
      <c r="D1426" s="1" t="s">
        <v>1757</v>
      </c>
      <c r="E1426" s="1" t="s">
        <v>5306</v>
      </c>
      <c r="F1426" s="1" t="s">
        <v>5307</v>
      </c>
      <c r="G1426" s="4" t="s">
        <v>5308</v>
      </c>
      <c r="H1426" s="1" t="s">
        <v>15</v>
      </c>
      <c r="I1426" s="1" t="s">
        <v>5091</v>
      </c>
      <c r="J1426" s="1">
        <v>1</v>
      </c>
      <c r="K1426">
        <v>1020</v>
      </c>
      <c r="L1426" t="str">
        <f>IFERROR(VLOOKUP(K1426,긍정기사R!B:C,2,0),"")</f>
        <v/>
      </c>
    </row>
    <row r="1427" spans="1:12" ht="14.4" x14ac:dyDescent="0.3">
      <c r="A1427" s="2">
        <v>1084</v>
      </c>
      <c r="B1427" s="3" t="s">
        <v>3824</v>
      </c>
      <c r="C1427" s="3" t="s">
        <v>5313</v>
      </c>
      <c r="D1427" s="1" t="s">
        <v>5087</v>
      </c>
      <c r="E1427" s="1" t="s">
        <v>5314</v>
      </c>
      <c r="F1427" s="1" t="s">
        <v>5315</v>
      </c>
      <c r="G1427" s="4" t="s">
        <v>5316</v>
      </c>
      <c r="H1427" s="1" t="s">
        <v>15</v>
      </c>
      <c r="I1427" s="1" t="s">
        <v>5091</v>
      </c>
      <c r="J1427" s="1">
        <v>1</v>
      </c>
      <c r="K1427">
        <v>1021</v>
      </c>
      <c r="L1427" t="str">
        <f>IFERROR(VLOOKUP(K1427,긍정기사R!B:C,2,0),"")</f>
        <v>P</v>
      </c>
    </row>
    <row r="1428" spans="1:12" ht="14.4" hidden="1" x14ac:dyDescent="0.3">
      <c r="A1428" s="2">
        <v>1134</v>
      </c>
      <c r="B1428" s="3" t="s">
        <v>3824</v>
      </c>
      <c r="C1428" s="3" t="s">
        <v>5321</v>
      </c>
      <c r="D1428" s="1" t="s">
        <v>1757</v>
      </c>
      <c r="E1428" s="1" t="s">
        <v>5322</v>
      </c>
      <c r="F1428" s="1" t="s">
        <v>5323</v>
      </c>
      <c r="G1428" s="4" t="s">
        <v>5324</v>
      </c>
      <c r="H1428" s="1" t="s">
        <v>15</v>
      </c>
      <c r="I1428" s="1" t="s">
        <v>5091</v>
      </c>
      <c r="J1428" s="1">
        <v>1</v>
      </c>
      <c r="K1428">
        <v>1022</v>
      </c>
      <c r="L1428" t="str">
        <f>IFERROR(VLOOKUP(K1428,긍정기사R!B:C,2,0),"")</f>
        <v/>
      </c>
    </row>
    <row r="1429" spans="1:12" ht="14.4" hidden="1" x14ac:dyDescent="0.3">
      <c r="A1429" s="2">
        <v>1135</v>
      </c>
      <c r="B1429" s="3" t="s">
        <v>3824</v>
      </c>
      <c r="C1429" s="3" t="s">
        <v>5325</v>
      </c>
      <c r="D1429" s="1" t="s">
        <v>5087</v>
      </c>
      <c r="E1429" s="1" t="s">
        <v>5326</v>
      </c>
      <c r="F1429" s="1" t="s">
        <v>5327</v>
      </c>
      <c r="G1429" s="4" t="s">
        <v>5328</v>
      </c>
      <c r="H1429" s="1" t="s">
        <v>15</v>
      </c>
      <c r="I1429" s="1" t="s">
        <v>5091</v>
      </c>
      <c r="J1429" s="1">
        <v>1</v>
      </c>
      <c r="K1429">
        <v>1023</v>
      </c>
      <c r="L1429" t="str">
        <f>IFERROR(VLOOKUP(K1429,긍정기사R!B:C,2,0),"")</f>
        <v/>
      </c>
    </row>
    <row r="1430" spans="1:12" ht="14.4" x14ac:dyDescent="0.3">
      <c r="A1430" s="2">
        <v>1176</v>
      </c>
      <c r="B1430" s="3" t="s">
        <v>3824</v>
      </c>
      <c r="C1430" s="3" t="s">
        <v>5333</v>
      </c>
      <c r="D1430" s="1" t="s">
        <v>5087</v>
      </c>
      <c r="E1430" s="1" t="s">
        <v>5334</v>
      </c>
      <c r="F1430" s="1" t="s">
        <v>5335</v>
      </c>
      <c r="G1430" s="4" t="s">
        <v>5336</v>
      </c>
      <c r="H1430" s="1" t="s">
        <v>15</v>
      </c>
      <c r="I1430" s="1" t="s">
        <v>5091</v>
      </c>
      <c r="J1430" s="1">
        <v>1</v>
      </c>
      <c r="K1430">
        <v>1024</v>
      </c>
      <c r="L1430" t="str">
        <f>IFERROR(VLOOKUP(K1430,긍정기사R!B:C,2,0),"")</f>
        <v>P</v>
      </c>
    </row>
    <row r="1431" spans="1:12" ht="14.4" x14ac:dyDescent="0.3">
      <c r="A1431" s="2">
        <v>1213</v>
      </c>
      <c r="B1431" s="3" t="s">
        <v>3824</v>
      </c>
      <c r="C1431" s="3" t="s">
        <v>5337</v>
      </c>
      <c r="D1431" s="1" t="s">
        <v>1757</v>
      </c>
      <c r="E1431" s="1" t="s">
        <v>5338</v>
      </c>
      <c r="F1431" s="1" t="s">
        <v>5339</v>
      </c>
      <c r="G1431" s="4" t="s">
        <v>5340</v>
      </c>
      <c r="H1431" s="1" t="s">
        <v>15</v>
      </c>
      <c r="I1431" s="1" t="s">
        <v>5091</v>
      </c>
      <c r="J1431" s="1">
        <v>1</v>
      </c>
      <c r="K1431">
        <v>1025</v>
      </c>
      <c r="L1431" t="str">
        <f>IFERROR(VLOOKUP(K1431,긍정기사R!B:C,2,0),"")</f>
        <v>P</v>
      </c>
    </row>
    <row r="1432" spans="1:12" ht="14.4" hidden="1" x14ac:dyDescent="0.3">
      <c r="A1432" s="2">
        <v>1230</v>
      </c>
      <c r="B1432" s="3" t="s">
        <v>3824</v>
      </c>
      <c r="C1432" s="3" t="s">
        <v>5341</v>
      </c>
      <c r="D1432" s="1" t="s">
        <v>1757</v>
      </c>
      <c r="E1432" s="1" t="s">
        <v>5342</v>
      </c>
      <c r="F1432" s="1" t="s">
        <v>5343</v>
      </c>
      <c r="G1432" s="4" t="s">
        <v>5344</v>
      </c>
      <c r="H1432" s="1" t="s">
        <v>15</v>
      </c>
      <c r="I1432" s="1" t="s">
        <v>5091</v>
      </c>
      <c r="J1432" s="1">
        <v>1</v>
      </c>
      <c r="K1432">
        <v>1026</v>
      </c>
      <c r="L1432" t="str">
        <f>IFERROR(VLOOKUP(K1432,긍정기사R!B:C,2,0),"")</f>
        <v/>
      </c>
    </row>
    <row r="1433" spans="1:12" ht="14.4" x14ac:dyDescent="0.3">
      <c r="A1433" s="2">
        <v>1252</v>
      </c>
      <c r="B1433" s="3" t="s">
        <v>3824</v>
      </c>
      <c r="C1433" s="3" t="s">
        <v>5345</v>
      </c>
      <c r="D1433" s="1" t="s">
        <v>5087</v>
      </c>
      <c r="E1433" s="1" t="s">
        <v>5346</v>
      </c>
      <c r="F1433" s="1" t="s">
        <v>5347</v>
      </c>
      <c r="G1433" s="4" t="s">
        <v>5348</v>
      </c>
      <c r="H1433" s="1" t="s">
        <v>15</v>
      </c>
      <c r="I1433" s="1" t="s">
        <v>5091</v>
      </c>
      <c r="J1433" s="1">
        <v>1</v>
      </c>
      <c r="K1433">
        <v>1027</v>
      </c>
      <c r="L1433" t="str">
        <f>IFERROR(VLOOKUP(K1433,긍정기사R!B:C,2,0),"")</f>
        <v>P</v>
      </c>
    </row>
    <row r="1434" spans="1:12" ht="14.4" hidden="1" x14ac:dyDescent="0.3">
      <c r="A1434" s="2">
        <v>1255</v>
      </c>
      <c r="B1434" s="3" t="s">
        <v>3824</v>
      </c>
      <c r="C1434" s="3" t="s">
        <v>5349</v>
      </c>
      <c r="D1434" s="1" t="s">
        <v>5087</v>
      </c>
      <c r="E1434" s="1" t="s">
        <v>5350</v>
      </c>
      <c r="F1434" s="1" t="s">
        <v>5351</v>
      </c>
      <c r="G1434" s="4" t="s">
        <v>5352</v>
      </c>
      <c r="H1434" s="1" t="s">
        <v>15</v>
      </c>
      <c r="I1434" s="1" t="s">
        <v>5091</v>
      </c>
      <c r="J1434" s="1">
        <v>1</v>
      </c>
      <c r="K1434">
        <v>1028</v>
      </c>
      <c r="L1434" t="str">
        <f>IFERROR(VLOOKUP(K1434,긍정기사R!B:C,2,0),"")</f>
        <v/>
      </c>
    </row>
    <row r="1435" spans="1:12" ht="14.4" x14ac:dyDescent="0.3">
      <c r="A1435" s="2">
        <v>1312</v>
      </c>
      <c r="B1435" s="3" t="s">
        <v>3824</v>
      </c>
      <c r="C1435" s="3" t="s">
        <v>5353</v>
      </c>
      <c r="D1435" s="1" t="s">
        <v>5087</v>
      </c>
      <c r="E1435" s="1" t="s">
        <v>5354</v>
      </c>
      <c r="F1435" s="1" t="s">
        <v>5355</v>
      </c>
      <c r="G1435" s="4" t="s">
        <v>5356</v>
      </c>
      <c r="H1435" s="1" t="s">
        <v>15</v>
      </c>
      <c r="I1435" s="1" t="s">
        <v>5091</v>
      </c>
      <c r="J1435" s="1">
        <v>1</v>
      </c>
      <c r="K1435">
        <v>1029</v>
      </c>
      <c r="L1435" t="str">
        <f>IFERROR(VLOOKUP(K1435,긍정기사R!B:C,2,0),"")</f>
        <v>P</v>
      </c>
    </row>
    <row r="1436" spans="1:12" ht="14.4" hidden="1" x14ac:dyDescent="0.3">
      <c r="A1436" s="2">
        <v>1314</v>
      </c>
      <c r="B1436" s="3" t="s">
        <v>3824</v>
      </c>
      <c r="C1436" s="3" t="s">
        <v>5357</v>
      </c>
      <c r="D1436" s="1" t="s">
        <v>5087</v>
      </c>
      <c r="E1436" s="1" t="s">
        <v>5358</v>
      </c>
      <c r="F1436" s="1" t="s">
        <v>5359</v>
      </c>
      <c r="G1436" s="4" t="s">
        <v>5360</v>
      </c>
      <c r="H1436" s="1" t="s">
        <v>15</v>
      </c>
      <c r="I1436" s="1" t="s">
        <v>5091</v>
      </c>
      <c r="J1436" s="1">
        <v>1</v>
      </c>
      <c r="K1436">
        <v>1030</v>
      </c>
      <c r="L1436" t="str">
        <f>IFERROR(VLOOKUP(K1436,긍정기사R!B:C,2,0),"")</f>
        <v/>
      </c>
    </row>
    <row r="1437" spans="1:12" ht="14.4" x14ac:dyDescent="0.3">
      <c r="A1437" s="2">
        <v>1352</v>
      </c>
      <c r="B1437" s="3" t="s">
        <v>3824</v>
      </c>
      <c r="C1437" s="3" t="s">
        <v>5369</v>
      </c>
      <c r="D1437" s="1" t="s">
        <v>5087</v>
      </c>
      <c r="E1437" s="1" t="s">
        <v>5370</v>
      </c>
      <c r="F1437" s="1" t="s">
        <v>5371</v>
      </c>
      <c r="G1437" s="4" t="s">
        <v>5372</v>
      </c>
      <c r="H1437" s="1" t="s">
        <v>15</v>
      </c>
      <c r="I1437" s="1" t="s">
        <v>5091</v>
      </c>
      <c r="J1437" s="1">
        <v>1</v>
      </c>
      <c r="K1437">
        <v>1031</v>
      </c>
      <c r="L1437" t="str">
        <f>IFERROR(VLOOKUP(K1437,긍정기사R!B:C,2,0),"")</f>
        <v>P</v>
      </c>
    </row>
    <row r="1438" spans="1:12" ht="14.4" x14ac:dyDescent="0.3">
      <c r="A1438" s="2">
        <v>1362</v>
      </c>
      <c r="B1438" s="3" t="s">
        <v>3824</v>
      </c>
      <c r="C1438" s="3" t="s">
        <v>5373</v>
      </c>
      <c r="D1438" s="1" t="s">
        <v>1757</v>
      </c>
      <c r="E1438" s="1" t="s">
        <v>5374</v>
      </c>
      <c r="F1438" s="1" t="s">
        <v>5375</v>
      </c>
      <c r="G1438" s="4" t="s">
        <v>5376</v>
      </c>
      <c r="H1438" s="1" t="s">
        <v>15</v>
      </c>
      <c r="I1438" s="1" t="s">
        <v>5091</v>
      </c>
      <c r="J1438" s="1">
        <v>1</v>
      </c>
      <c r="K1438">
        <v>1032</v>
      </c>
      <c r="L1438" t="str">
        <f>IFERROR(VLOOKUP(K1438,긍정기사R!B:C,2,0),"")</f>
        <v>P</v>
      </c>
    </row>
    <row r="1439" spans="1:12" ht="14.4" x14ac:dyDescent="0.3">
      <c r="A1439" s="2">
        <v>1396</v>
      </c>
      <c r="B1439" s="3" t="s">
        <v>3824</v>
      </c>
      <c r="C1439" s="3" t="s">
        <v>5385</v>
      </c>
      <c r="D1439" s="1" t="s">
        <v>5087</v>
      </c>
      <c r="E1439" s="1" t="s">
        <v>5386</v>
      </c>
      <c r="F1439" s="1" t="s">
        <v>5387</v>
      </c>
      <c r="G1439" s="4" t="s">
        <v>5388</v>
      </c>
      <c r="H1439" s="1" t="s">
        <v>15</v>
      </c>
      <c r="I1439" s="1" t="s">
        <v>5091</v>
      </c>
      <c r="J1439" s="1">
        <v>1</v>
      </c>
      <c r="K1439">
        <v>1033</v>
      </c>
      <c r="L1439" t="str">
        <f>IFERROR(VLOOKUP(K1439,긍정기사R!B:C,2,0),"")</f>
        <v>P</v>
      </c>
    </row>
    <row r="1440" spans="1:12" ht="14.4" x14ac:dyDescent="0.3">
      <c r="A1440" s="2">
        <v>1574</v>
      </c>
      <c r="B1440" s="3" t="s">
        <v>3824</v>
      </c>
      <c r="C1440" s="3" t="s">
        <v>5429</v>
      </c>
      <c r="D1440" s="1" t="s">
        <v>5087</v>
      </c>
      <c r="E1440" s="1" t="s">
        <v>5430</v>
      </c>
      <c r="F1440" s="1" t="s">
        <v>5431</v>
      </c>
      <c r="G1440" s="4" t="s">
        <v>5432</v>
      </c>
      <c r="H1440" s="1" t="s">
        <v>15</v>
      </c>
      <c r="I1440" s="1" t="s">
        <v>5091</v>
      </c>
      <c r="J1440" s="1">
        <v>1</v>
      </c>
      <c r="K1440">
        <v>1034</v>
      </c>
      <c r="L1440" t="str">
        <f>IFERROR(VLOOKUP(K1440,긍정기사R!B:C,2,0),"")</f>
        <v>P</v>
      </c>
    </row>
    <row r="1441" spans="1:12" ht="14.4" x14ac:dyDescent="0.3">
      <c r="A1441" s="2">
        <v>1621</v>
      </c>
      <c r="B1441" s="3" t="s">
        <v>3824</v>
      </c>
      <c r="C1441" s="3" t="s">
        <v>5433</v>
      </c>
      <c r="D1441" s="1" t="s">
        <v>1757</v>
      </c>
      <c r="E1441" s="1" t="s">
        <v>5434</v>
      </c>
      <c r="F1441" s="1" t="s">
        <v>5435</v>
      </c>
      <c r="G1441" s="4" t="s">
        <v>5436</v>
      </c>
      <c r="H1441" s="1" t="s">
        <v>15</v>
      </c>
      <c r="I1441" s="1" t="s">
        <v>5091</v>
      </c>
      <c r="J1441" s="1">
        <v>1</v>
      </c>
      <c r="K1441">
        <v>1035</v>
      </c>
      <c r="L1441" t="str">
        <f>IFERROR(VLOOKUP(K1441,긍정기사R!B:C,2,0),"")</f>
        <v>P</v>
      </c>
    </row>
    <row r="1442" spans="1:12" ht="14.4" x14ac:dyDescent="0.3">
      <c r="A1442" s="2">
        <v>1679</v>
      </c>
      <c r="B1442" s="3" t="s">
        <v>3824</v>
      </c>
      <c r="C1442" s="3" t="s">
        <v>5441</v>
      </c>
      <c r="D1442" s="1" t="s">
        <v>1757</v>
      </c>
      <c r="E1442" s="1" t="s">
        <v>5442</v>
      </c>
      <c r="F1442" s="1" t="s">
        <v>5443</v>
      </c>
      <c r="G1442" s="4" t="s">
        <v>5444</v>
      </c>
      <c r="H1442" s="1" t="s">
        <v>15</v>
      </c>
      <c r="I1442" s="1" t="s">
        <v>5091</v>
      </c>
      <c r="J1442" s="1">
        <v>1</v>
      </c>
      <c r="K1442">
        <v>1036</v>
      </c>
      <c r="L1442" t="str">
        <f>IFERROR(VLOOKUP(K1442,긍정기사R!B:C,2,0),"")</f>
        <v>P</v>
      </c>
    </row>
    <row r="1443" spans="1:12" ht="14.4" x14ac:dyDescent="0.3">
      <c r="A1443" s="2">
        <v>1693</v>
      </c>
      <c r="B1443" s="3" t="s">
        <v>3824</v>
      </c>
      <c r="C1443" s="3" t="s">
        <v>5445</v>
      </c>
      <c r="D1443" s="1" t="s">
        <v>1757</v>
      </c>
      <c r="E1443" s="1" t="s">
        <v>5446</v>
      </c>
      <c r="F1443" s="1" t="s">
        <v>5447</v>
      </c>
      <c r="G1443" s="4" t="s">
        <v>5448</v>
      </c>
      <c r="H1443" s="1" t="s">
        <v>15</v>
      </c>
      <c r="I1443" s="1" t="s">
        <v>5091</v>
      </c>
      <c r="J1443" s="1">
        <v>1</v>
      </c>
      <c r="K1443">
        <v>1037</v>
      </c>
      <c r="L1443" t="str">
        <f>IFERROR(VLOOKUP(K1443,긍정기사R!B:C,2,0),"")</f>
        <v>P</v>
      </c>
    </row>
    <row r="1444" spans="1:12" ht="14.4" hidden="1" x14ac:dyDescent="0.3">
      <c r="A1444" s="2">
        <v>1716</v>
      </c>
      <c r="B1444" s="3" t="s">
        <v>3824</v>
      </c>
      <c r="C1444" s="3" t="s">
        <v>5449</v>
      </c>
      <c r="D1444" s="1" t="s">
        <v>5087</v>
      </c>
      <c r="E1444" s="1" t="s">
        <v>5450</v>
      </c>
      <c r="F1444" s="1" t="s">
        <v>5451</v>
      </c>
      <c r="G1444" s="4" t="s">
        <v>5452</v>
      </c>
      <c r="H1444" s="1" t="s">
        <v>15</v>
      </c>
      <c r="I1444" s="1" t="s">
        <v>5091</v>
      </c>
      <c r="J1444" s="1">
        <v>1</v>
      </c>
      <c r="K1444">
        <v>1038</v>
      </c>
      <c r="L1444" t="str">
        <f>IFERROR(VLOOKUP(K1444,긍정기사R!B:C,2,0),"")</f>
        <v/>
      </c>
    </row>
    <row r="1445" spans="1:12" ht="14.4" x14ac:dyDescent="0.3">
      <c r="A1445" s="2">
        <v>1736</v>
      </c>
      <c r="B1445" s="3" t="s">
        <v>3824</v>
      </c>
      <c r="C1445" s="3" t="s">
        <v>5461</v>
      </c>
      <c r="D1445" s="1" t="s">
        <v>1757</v>
      </c>
      <c r="E1445" s="1" t="s">
        <v>5462</v>
      </c>
      <c r="F1445" s="1" t="s">
        <v>5463</v>
      </c>
      <c r="G1445" s="4" t="s">
        <v>5464</v>
      </c>
      <c r="H1445" s="1" t="s">
        <v>15</v>
      </c>
      <c r="I1445" s="1" t="s">
        <v>5091</v>
      </c>
      <c r="J1445" s="1">
        <v>1</v>
      </c>
      <c r="K1445">
        <v>1039</v>
      </c>
      <c r="L1445" t="str">
        <f>IFERROR(VLOOKUP(K1445,긍정기사R!B:C,2,0),"")</f>
        <v>P</v>
      </c>
    </row>
    <row r="1446" spans="1:12" ht="14.4" x14ac:dyDescent="0.3">
      <c r="A1446" s="2">
        <v>1752</v>
      </c>
      <c r="B1446" s="3" t="s">
        <v>3824</v>
      </c>
      <c r="C1446" s="3" t="s">
        <v>5465</v>
      </c>
      <c r="D1446" s="1" t="s">
        <v>5087</v>
      </c>
      <c r="E1446" s="1" t="s">
        <v>5466</v>
      </c>
      <c r="F1446" s="1" t="s">
        <v>5467</v>
      </c>
      <c r="G1446" s="4" t="s">
        <v>5468</v>
      </c>
      <c r="H1446" s="1" t="s">
        <v>15</v>
      </c>
      <c r="I1446" s="1" t="s">
        <v>5091</v>
      </c>
      <c r="J1446" s="1">
        <v>1</v>
      </c>
      <c r="K1446">
        <v>1040</v>
      </c>
      <c r="L1446" t="str">
        <f>IFERROR(VLOOKUP(K1446,긍정기사R!B:C,2,0),"")</f>
        <v>P</v>
      </c>
    </row>
    <row r="1447" spans="1:12" ht="14.4" x14ac:dyDescent="0.3">
      <c r="A1447" s="2">
        <v>1767</v>
      </c>
      <c r="B1447" s="3" t="s">
        <v>3824</v>
      </c>
      <c r="C1447" s="3" t="s">
        <v>1535</v>
      </c>
      <c r="D1447" s="1" t="s">
        <v>1757</v>
      </c>
      <c r="E1447" s="1" t="s">
        <v>5469</v>
      </c>
      <c r="F1447" s="1" t="s">
        <v>5470</v>
      </c>
      <c r="G1447" s="4" t="s">
        <v>5471</v>
      </c>
      <c r="H1447" s="1" t="s">
        <v>15</v>
      </c>
      <c r="I1447" s="1" t="s">
        <v>5091</v>
      </c>
      <c r="J1447" s="1">
        <v>1</v>
      </c>
      <c r="K1447">
        <v>1041</v>
      </c>
      <c r="L1447" t="str">
        <f>IFERROR(VLOOKUP(K1447,긍정기사R!B:C,2,0),"")</f>
        <v>P</v>
      </c>
    </row>
    <row r="1448" spans="1:12" ht="14.4" x14ac:dyDescent="0.3">
      <c r="A1448" s="2">
        <v>1800</v>
      </c>
      <c r="B1448" s="3" t="s">
        <v>3824</v>
      </c>
      <c r="C1448" s="3" t="s">
        <v>5476</v>
      </c>
      <c r="D1448" s="1" t="s">
        <v>5087</v>
      </c>
      <c r="E1448" s="1" t="s">
        <v>5477</v>
      </c>
      <c r="F1448" s="1" t="s">
        <v>5478</v>
      </c>
      <c r="G1448" s="4" t="s">
        <v>5479</v>
      </c>
      <c r="H1448" s="1" t="s">
        <v>15</v>
      </c>
      <c r="I1448" s="1" t="s">
        <v>5091</v>
      </c>
      <c r="J1448" s="1">
        <v>1</v>
      </c>
      <c r="K1448">
        <v>1042</v>
      </c>
      <c r="L1448" t="str">
        <f>IFERROR(VLOOKUP(K1448,긍정기사R!B:C,2,0),"")</f>
        <v>P</v>
      </c>
    </row>
    <row r="1449" spans="1:12" ht="14.4" x14ac:dyDescent="0.3">
      <c r="A1449" s="2">
        <v>1807</v>
      </c>
      <c r="B1449" s="3" t="s">
        <v>3824</v>
      </c>
      <c r="C1449" s="3" t="s">
        <v>5480</v>
      </c>
      <c r="D1449" s="1" t="s">
        <v>5087</v>
      </c>
      <c r="E1449" s="1" t="s">
        <v>5481</v>
      </c>
      <c r="F1449" s="1" t="s">
        <v>5482</v>
      </c>
      <c r="G1449" s="4" t="s">
        <v>5483</v>
      </c>
      <c r="H1449" s="1" t="s">
        <v>15</v>
      </c>
      <c r="I1449" s="1" t="s">
        <v>5091</v>
      </c>
      <c r="J1449" s="1">
        <v>1</v>
      </c>
      <c r="K1449">
        <v>1043</v>
      </c>
      <c r="L1449" t="str">
        <f>IFERROR(VLOOKUP(K1449,긍정기사R!B:C,2,0),"")</f>
        <v>P</v>
      </c>
    </row>
    <row r="1450" spans="1:12" ht="14.4" hidden="1" x14ac:dyDescent="0.3">
      <c r="A1450" s="2">
        <v>1820</v>
      </c>
      <c r="B1450" s="3" t="s">
        <v>3824</v>
      </c>
      <c r="C1450" s="3" t="s">
        <v>5484</v>
      </c>
      <c r="D1450" s="1" t="s">
        <v>1757</v>
      </c>
      <c r="E1450" s="1" t="s">
        <v>5485</v>
      </c>
      <c r="F1450" s="1" t="s">
        <v>5486</v>
      </c>
      <c r="G1450" s="4" t="s">
        <v>5487</v>
      </c>
      <c r="H1450" s="1" t="s">
        <v>15</v>
      </c>
      <c r="I1450" s="1" t="s">
        <v>5091</v>
      </c>
      <c r="J1450" s="1">
        <v>1</v>
      </c>
      <c r="K1450">
        <v>1044</v>
      </c>
      <c r="L1450" t="str">
        <f>IFERROR(VLOOKUP(K1450,긍정기사R!B:C,2,0),"")</f>
        <v/>
      </c>
    </row>
    <row r="1451" spans="1:12" ht="14.4" hidden="1" x14ac:dyDescent="0.3">
      <c r="A1451" s="2">
        <v>1885</v>
      </c>
      <c r="B1451" s="3" t="s">
        <v>3824</v>
      </c>
      <c r="C1451" s="3" t="s">
        <v>5488</v>
      </c>
      <c r="D1451" s="1" t="s">
        <v>5087</v>
      </c>
      <c r="E1451" s="1" t="s">
        <v>5489</v>
      </c>
      <c r="F1451" s="1" t="s">
        <v>5490</v>
      </c>
      <c r="G1451" s="4" t="s">
        <v>5491</v>
      </c>
      <c r="H1451" s="1" t="s">
        <v>15</v>
      </c>
      <c r="I1451" s="1" t="s">
        <v>5091</v>
      </c>
      <c r="J1451" s="1">
        <v>1</v>
      </c>
      <c r="K1451">
        <v>1045</v>
      </c>
      <c r="L1451" t="str">
        <f>IFERROR(VLOOKUP(K1451,긍정기사R!B:C,2,0),"")</f>
        <v/>
      </c>
    </row>
    <row r="1452" spans="1:12" ht="14.4" hidden="1" x14ac:dyDescent="0.3">
      <c r="A1452" s="2">
        <v>1893</v>
      </c>
      <c r="B1452" s="3" t="s">
        <v>3824</v>
      </c>
      <c r="C1452" s="3" t="s">
        <v>5492</v>
      </c>
      <c r="D1452" s="1" t="s">
        <v>1757</v>
      </c>
      <c r="E1452" s="1" t="s">
        <v>5493</v>
      </c>
      <c r="F1452" s="1" t="s">
        <v>5494</v>
      </c>
      <c r="G1452" s="4" t="s">
        <v>5495</v>
      </c>
      <c r="H1452" s="1" t="s">
        <v>15</v>
      </c>
      <c r="I1452" s="1" t="s">
        <v>5091</v>
      </c>
      <c r="J1452" s="1">
        <v>1</v>
      </c>
      <c r="K1452">
        <v>1046</v>
      </c>
      <c r="L1452" t="str">
        <f>IFERROR(VLOOKUP(K1452,긍정기사R!B:C,2,0),"")</f>
        <v/>
      </c>
    </row>
    <row r="1453" spans="1:12" ht="14.4" hidden="1" x14ac:dyDescent="0.3">
      <c r="A1453" s="2">
        <v>1897</v>
      </c>
      <c r="B1453" s="3" t="s">
        <v>3824</v>
      </c>
      <c r="C1453" s="3" t="s">
        <v>5496</v>
      </c>
      <c r="D1453" s="1" t="s">
        <v>5087</v>
      </c>
      <c r="E1453" s="1" t="s">
        <v>5497</v>
      </c>
      <c r="F1453" s="1" t="s">
        <v>5498</v>
      </c>
      <c r="G1453" s="4" t="s">
        <v>5499</v>
      </c>
      <c r="H1453" s="1" t="s">
        <v>15</v>
      </c>
      <c r="I1453" s="1" t="s">
        <v>5091</v>
      </c>
      <c r="J1453" s="1">
        <v>1</v>
      </c>
      <c r="K1453">
        <v>1047</v>
      </c>
      <c r="L1453" t="str">
        <f>IFERROR(VLOOKUP(K1453,긍정기사R!B:C,2,0),"")</f>
        <v/>
      </c>
    </row>
    <row r="1454" spans="1:12" ht="14.4" hidden="1" x14ac:dyDescent="0.3">
      <c r="A1454" s="2">
        <v>1940</v>
      </c>
      <c r="B1454" s="3" t="s">
        <v>3824</v>
      </c>
      <c r="C1454" s="3" t="s">
        <v>810</v>
      </c>
      <c r="D1454" s="1" t="s">
        <v>5087</v>
      </c>
      <c r="E1454" s="1" t="s">
        <v>5504</v>
      </c>
      <c r="F1454" s="1" t="s">
        <v>5505</v>
      </c>
      <c r="G1454" s="4" t="s">
        <v>5506</v>
      </c>
      <c r="H1454" s="1" t="s">
        <v>15</v>
      </c>
      <c r="I1454" s="1" t="s">
        <v>5091</v>
      </c>
      <c r="J1454" s="1">
        <v>1</v>
      </c>
      <c r="K1454">
        <v>1048</v>
      </c>
      <c r="L1454" t="str">
        <f>IFERROR(VLOOKUP(K1454,긍정기사R!B:C,2,0),"")</f>
        <v/>
      </c>
    </row>
    <row r="1455" spans="1:12" ht="14.4" hidden="1" x14ac:dyDescent="0.3">
      <c r="A1455" s="2">
        <v>1983</v>
      </c>
      <c r="B1455" s="3" t="s">
        <v>3824</v>
      </c>
      <c r="C1455" s="3" t="s">
        <v>5507</v>
      </c>
      <c r="D1455" s="1" t="s">
        <v>5087</v>
      </c>
      <c r="E1455" s="1" t="s">
        <v>5508</v>
      </c>
      <c r="F1455" s="1" t="s">
        <v>5509</v>
      </c>
      <c r="G1455" s="4" t="s">
        <v>5510</v>
      </c>
      <c r="H1455" s="1" t="s">
        <v>15</v>
      </c>
      <c r="I1455" s="1" t="s">
        <v>5091</v>
      </c>
      <c r="J1455" s="1">
        <v>1</v>
      </c>
      <c r="K1455">
        <v>1049</v>
      </c>
      <c r="L1455" t="str">
        <f>IFERROR(VLOOKUP(K1455,긍정기사R!B:C,2,0),"")</f>
        <v/>
      </c>
    </row>
    <row r="1456" spans="1:12" ht="14.4" hidden="1" x14ac:dyDescent="0.3">
      <c r="A1456" s="2">
        <v>2010</v>
      </c>
      <c r="B1456" s="3" t="s">
        <v>3824</v>
      </c>
      <c r="C1456" s="3" t="s">
        <v>5511</v>
      </c>
      <c r="D1456" s="1" t="s">
        <v>1757</v>
      </c>
      <c r="E1456" s="1" t="s">
        <v>5512</v>
      </c>
      <c r="F1456" s="1" t="s">
        <v>5513</v>
      </c>
      <c r="G1456" s="4" t="s">
        <v>5514</v>
      </c>
      <c r="H1456" s="1" t="s">
        <v>15</v>
      </c>
      <c r="I1456" s="1" t="s">
        <v>5091</v>
      </c>
      <c r="J1456" s="1">
        <v>1</v>
      </c>
      <c r="K1456">
        <v>1050</v>
      </c>
      <c r="L1456" t="str">
        <f>IFERROR(VLOOKUP(K1456,긍정기사R!B:C,2,0),"")</f>
        <v/>
      </c>
    </row>
    <row r="1457" spans="1:12" ht="14.4" hidden="1" x14ac:dyDescent="0.3">
      <c r="A1457" s="2">
        <v>2036</v>
      </c>
      <c r="B1457" s="3" t="s">
        <v>3824</v>
      </c>
      <c r="C1457" s="3" t="s">
        <v>5515</v>
      </c>
      <c r="D1457" s="1" t="s">
        <v>1757</v>
      </c>
      <c r="E1457" s="1" t="s">
        <v>5516</v>
      </c>
      <c r="F1457" s="1" t="s">
        <v>5517</v>
      </c>
      <c r="G1457" s="4" t="s">
        <v>5518</v>
      </c>
      <c r="H1457" s="1" t="s">
        <v>15</v>
      </c>
      <c r="I1457" s="1" t="s">
        <v>5091</v>
      </c>
      <c r="J1457" s="1">
        <v>1</v>
      </c>
      <c r="K1457">
        <v>1051</v>
      </c>
      <c r="L1457" t="str">
        <f>IFERROR(VLOOKUP(K1457,긍정기사R!B:C,2,0),"")</f>
        <v/>
      </c>
    </row>
    <row r="1458" spans="1:12" ht="14.4" hidden="1" x14ac:dyDescent="0.3">
      <c r="A1458" s="2">
        <v>2082</v>
      </c>
      <c r="B1458" s="3" t="s">
        <v>3824</v>
      </c>
      <c r="C1458" s="3" t="s">
        <v>5519</v>
      </c>
      <c r="D1458" s="1" t="s">
        <v>5087</v>
      </c>
      <c r="E1458" s="1" t="s">
        <v>5520</v>
      </c>
      <c r="F1458" s="1" t="s">
        <v>5521</v>
      </c>
      <c r="G1458" s="4" t="s">
        <v>5522</v>
      </c>
      <c r="H1458" s="1" t="s">
        <v>15</v>
      </c>
      <c r="I1458" s="1" t="s">
        <v>5091</v>
      </c>
      <c r="J1458" s="1">
        <v>1</v>
      </c>
      <c r="K1458">
        <v>1052</v>
      </c>
      <c r="L1458" t="str">
        <f>IFERROR(VLOOKUP(K1458,긍정기사R!B:C,2,0),"")</f>
        <v/>
      </c>
    </row>
    <row r="1459" spans="1:12" ht="14.4" hidden="1" x14ac:dyDescent="0.3">
      <c r="A1459" s="2">
        <v>2083</v>
      </c>
      <c r="B1459" s="3" t="s">
        <v>3824</v>
      </c>
      <c r="C1459" s="3" t="s">
        <v>5523</v>
      </c>
      <c r="D1459" s="1" t="s">
        <v>1757</v>
      </c>
      <c r="E1459" s="1" t="s">
        <v>5524</v>
      </c>
      <c r="F1459" s="1" t="s">
        <v>5525</v>
      </c>
      <c r="G1459" s="4" t="s">
        <v>5526</v>
      </c>
      <c r="H1459" s="1" t="s">
        <v>15</v>
      </c>
      <c r="I1459" s="1" t="s">
        <v>5091</v>
      </c>
      <c r="J1459" s="1">
        <v>1</v>
      </c>
      <c r="K1459">
        <v>1053</v>
      </c>
      <c r="L1459" t="str">
        <f>IFERROR(VLOOKUP(K1459,긍정기사R!B:C,2,0),"")</f>
        <v/>
      </c>
    </row>
    <row r="1460" spans="1:12" ht="14.4" hidden="1" x14ac:dyDescent="0.3">
      <c r="A1460" s="2">
        <v>2097</v>
      </c>
      <c r="B1460" s="3" t="s">
        <v>3824</v>
      </c>
      <c r="C1460" s="3" t="s">
        <v>5527</v>
      </c>
      <c r="D1460" s="1" t="s">
        <v>1757</v>
      </c>
      <c r="E1460" s="1" t="s">
        <v>5528</v>
      </c>
      <c r="F1460" s="1" t="s">
        <v>5529</v>
      </c>
      <c r="G1460" s="4" t="s">
        <v>5530</v>
      </c>
      <c r="H1460" s="1" t="s">
        <v>15</v>
      </c>
      <c r="I1460" s="1" t="s">
        <v>5091</v>
      </c>
      <c r="J1460" s="1">
        <v>1</v>
      </c>
      <c r="K1460">
        <v>1054</v>
      </c>
      <c r="L1460" t="str">
        <f>IFERROR(VLOOKUP(K1460,긍정기사R!B:C,2,0),"")</f>
        <v/>
      </c>
    </row>
    <row r="1461" spans="1:12" ht="14.4" hidden="1" x14ac:dyDescent="0.3">
      <c r="A1461" s="2">
        <v>2122</v>
      </c>
      <c r="B1461" s="3" t="s">
        <v>3824</v>
      </c>
      <c r="C1461" s="3" t="s">
        <v>5531</v>
      </c>
      <c r="D1461" s="1" t="s">
        <v>5087</v>
      </c>
      <c r="E1461" s="1" t="s">
        <v>5532</v>
      </c>
      <c r="F1461" s="1" t="s">
        <v>5533</v>
      </c>
      <c r="G1461" s="4" t="s">
        <v>5534</v>
      </c>
      <c r="H1461" s="1" t="s">
        <v>15</v>
      </c>
      <c r="I1461" s="1" t="s">
        <v>5091</v>
      </c>
      <c r="J1461" s="1">
        <v>1</v>
      </c>
      <c r="K1461">
        <v>1055</v>
      </c>
      <c r="L1461" t="str">
        <f>IFERROR(VLOOKUP(K1461,긍정기사R!B:C,2,0),"")</f>
        <v/>
      </c>
    </row>
    <row r="1462" spans="1:12" ht="14.4" x14ac:dyDescent="0.3">
      <c r="A1462" s="2">
        <v>2127</v>
      </c>
      <c r="B1462" s="3" t="s">
        <v>3824</v>
      </c>
      <c r="C1462" s="3" t="s">
        <v>5535</v>
      </c>
      <c r="D1462" s="1" t="s">
        <v>5087</v>
      </c>
      <c r="E1462" s="1" t="s">
        <v>5536</v>
      </c>
      <c r="F1462" s="1" t="s">
        <v>5537</v>
      </c>
      <c r="G1462" s="4" t="s">
        <v>5538</v>
      </c>
      <c r="H1462" s="1" t="s">
        <v>15</v>
      </c>
      <c r="I1462" s="1" t="s">
        <v>5091</v>
      </c>
      <c r="J1462" s="1">
        <v>1</v>
      </c>
      <c r="K1462">
        <v>1056</v>
      </c>
      <c r="L1462" t="str">
        <f>IFERROR(VLOOKUP(K1462,긍정기사R!B:C,2,0),"")</f>
        <v>P</v>
      </c>
    </row>
    <row r="1463" spans="1:12" ht="14.4" hidden="1" x14ac:dyDescent="0.3">
      <c r="A1463" s="2">
        <v>2149</v>
      </c>
      <c r="B1463" s="3" t="s">
        <v>3824</v>
      </c>
      <c r="C1463" s="3" t="s">
        <v>5539</v>
      </c>
      <c r="D1463" s="1" t="s">
        <v>1757</v>
      </c>
      <c r="E1463" s="1" t="s">
        <v>5540</v>
      </c>
      <c r="F1463" s="1" t="s">
        <v>5541</v>
      </c>
      <c r="G1463" s="4" t="s">
        <v>5542</v>
      </c>
      <c r="H1463" s="1" t="s">
        <v>15</v>
      </c>
      <c r="I1463" s="1" t="s">
        <v>5091</v>
      </c>
      <c r="J1463" s="1">
        <v>1</v>
      </c>
      <c r="K1463">
        <v>1057</v>
      </c>
      <c r="L1463" t="str">
        <f>IFERROR(VLOOKUP(K1463,긍정기사R!B:C,2,0),"")</f>
        <v/>
      </c>
    </row>
    <row r="1464" spans="1:12" ht="14.4" hidden="1" x14ac:dyDescent="0.3">
      <c r="A1464" s="2">
        <v>2181</v>
      </c>
      <c r="B1464" s="3" t="s">
        <v>3824</v>
      </c>
      <c r="C1464" s="3" t="s">
        <v>5551</v>
      </c>
      <c r="D1464" s="1" t="s">
        <v>5087</v>
      </c>
      <c r="E1464" s="1" t="s">
        <v>5552</v>
      </c>
      <c r="F1464" s="1" t="s">
        <v>5553</v>
      </c>
      <c r="G1464" s="4" t="s">
        <v>5554</v>
      </c>
      <c r="H1464" s="1" t="s">
        <v>15</v>
      </c>
      <c r="I1464" s="1" t="s">
        <v>5091</v>
      </c>
      <c r="J1464" s="1">
        <v>1</v>
      </c>
      <c r="K1464">
        <v>1058</v>
      </c>
      <c r="L1464" t="str">
        <f>IFERROR(VLOOKUP(K1464,긍정기사R!B:C,2,0),"")</f>
        <v/>
      </c>
    </row>
    <row r="1465" spans="1:12" ht="14.4" x14ac:dyDescent="0.3">
      <c r="A1465" s="2">
        <v>2189</v>
      </c>
      <c r="B1465" s="3" t="s">
        <v>3824</v>
      </c>
      <c r="C1465" s="3" t="s">
        <v>5555</v>
      </c>
      <c r="D1465" s="1" t="s">
        <v>1757</v>
      </c>
      <c r="E1465" s="1" t="s">
        <v>5556</v>
      </c>
      <c r="F1465" s="1" t="s">
        <v>5557</v>
      </c>
      <c r="G1465" s="4" t="s">
        <v>5558</v>
      </c>
      <c r="H1465" s="1" t="s">
        <v>15</v>
      </c>
      <c r="I1465" s="1" t="s">
        <v>5091</v>
      </c>
      <c r="J1465" s="1">
        <v>1</v>
      </c>
      <c r="K1465">
        <v>1059</v>
      </c>
      <c r="L1465" t="str">
        <f>IFERROR(VLOOKUP(K1465,긍정기사R!B:C,2,0),"")</f>
        <v>P</v>
      </c>
    </row>
    <row r="1466" spans="1:12" ht="14.4" x14ac:dyDescent="0.3">
      <c r="A1466" s="2">
        <v>2216</v>
      </c>
      <c r="B1466" s="3" t="s">
        <v>3824</v>
      </c>
      <c r="C1466" s="3" t="s">
        <v>5559</v>
      </c>
      <c r="D1466" s="1" t="s">
        <v>1757</v>
      </c>
      <c r="E1466" s="1" t="s">
        <v>5560</v>
      </c>
      <c r="F1466" s="1" t="s">
        <v>5561</v>
      </c>
      <c r="G1466" s="4" t="s">
        <v>5562</v>
      </c>
      <c r="H1466" s="1" t="s">
        <v>15</v>
      </c>
      <c r="I1466" s="1" t="s">
        <v>5091</v>
      </c>
      <c r="J1466" s="1">
        <v>1</v>
      </c>
      <c r="K1466">
        <v>1060</v>
      </c>
      <c r="L1466" t="str">
        <f>IFERROR(VLOOKUP(K1466,긍정기사R!B:C,2,0),"")</f>
        <v>P</v>
      </c>
    </row>
    <row r="1467" spans="1:12" ht="14.4" hidden="1" x14ac:dyDescent="0.3">
      <c r="A1467" s="2">
        <v>2249</v>
      </c>
      <c r="B1467" s="3" t="s">
        <v>3824</v>
      </c>
      <c r="C1467" s="3" t="s">
        <v>5563</v>
      </c>
      <c r="D1467" s="1" t="s">
        <v>1757</v>
      </c>
      <c r="E1467" s="1" t="s">
        <v>5564</v>
      </c>
      <c r="F1467" s="1" t="s">
        <v>5565</v>
      </c>
      <c r="G1467" s="4" t="s">
        <v>5566</v>
      </c>
      <c r="H1467" s="1" t="s">
        <v>15</v>
      </c>
      <c r="I1467" s="1" t="s">
        <v>5091</v>
      </c>
      <c r="J1467" s="1">
        <v>1</v>
      </c>
      <c r="K1467">
        <v>1061</v>
      </c>
      <c r="L1467" t="str">
        <f>IFERROR(VLOOKUP(K1467,긍정기사R!B:C,2,0),"")</f>
        <v/>
      </c>
    </row>
    <row r="1468" spans="1:12" ht="14.4" x14ac:dyDescent="0.3">
      <c r="A1468" s="2">
        <v>2294</v>
      </c>
      <c r="B1468" s="3" t="s">
        <v>3824</v>
      </c>
      <c r="C1468" s="3" t="s">
        <v>5567</v>
      </c>
      <c r="D1468" s="1" t="s">
        <v>5087</v>
      </c>
      <c r="E1468" s="1" t="s">
        <v>5568</v>
      </c>
      <c r="F1468" s="1" t="s">
        <v>5569</v>
      </c>
      <c r="G1468" s="4" t="s">
        <v>5570</v>
      </c>
      <c r="H1468" s="1" t="s">
        <v>15</v>
      </c>
      <c r="I1468" s="1" t="s">
        <v>5091</v>
      </c>
      <c r="J1468" s="1">
        <v>1</v>
      </c>
      <c r="K1468">
        <v>1062</v>
      </c>
      <c r="L1468" t="str">
        <f>IFERROR(VLOOKUP(K1468,긍정기사R!B:C,2,0),"")</f>
        <v>P</v>
      </c>
    </row>
    <row r="1469" spans="1:12" ht="14.4" x14ac:dyDescent="0.3">
      <c r="A1469" s="2">
        <v>2306</v>
      </c>
      <c r="B1469" s="3" t="s">
        <v>3824</v>
      </c>
      <c r="C1469" s="3" t="s">
        <v>5571</v>
      </c>
      <c r="D1469" s="1" t="s">
        <v>1757</v>
      </c>
      <c r="E1469" s="1" t="s">
        <v>5572</v>
      </c>
      <c r="F1469" s="1" t="s">
        <v>5573</v>
      </c>
      <c r="G1469" s="4" t="s">
        <v>5574</v>
      </c>
      <c r="H1469" s="1" t="s">
        <v>15</v>
      </c>
      <c r="I1469" s="1" t="s">
        <v>5091</v>
      </c>
      <c r="J1469" s="1">
        <v>1</v>
      </c>
      <c r="K1469">
        <v>1063</v>
      </c>
      <c r="L1469" t="str">
        <f>IFERROR(VLOOKUP(K1469,긍정기사R!B:C,2,0),"")</f>
        <v>P</v>
      </c>
    </row>
    <row r="1470" spans="1:12" ht="14.4" hidden="1" x14ac:dyDescent="0.3">
      <c r="A1470" s="2">
        <v>2318</v>
      </c>
      <c r="B1470" s="3" t="s">
        <v>3824</v>
      </c>
      <c r="C1470" s="3" t="s">
        <v>5575</v>
      </c>
      <c r="D1470" s="1" t="s">
        <v>5087</v>
      </c>
      <c r="E1470" s="1" t="s">
        <v>5576</v>
      </c>
      <c r="F1470" s="1" t="s">
        <v>5577</v>
      </c>
      <c r="G1470" s="4" t="s">
        <v>5578</v>
      </c>
      <c r="H1470" s="1" t="s">
        <v>15</v>
      </c>
      <c r="I1470" s="1" t="s">
        <v>5091</v>
      </c>
      <c r="J1470" s="1">
        <v>1</v>
      </c>
      <c r="K1470">
        <v>1064</v>
      </c>
      <c r="L1470" t="str">
        <f>IFERROR(VLOOKUP(K1470,긍정기사R!B:C,2,0),"")</f>
        <v/>
      </c>
    </row>
    <row r="1471" spans="1:12" ht="14.4" x14ac:dyDescent="0.3">
      <c r="A1471" s="2">
        <v>2351</v>
      </c>
      <c r="B1471" s="3" t="s">
        <v>3824</v>
      </c>
      <c r="C1471" s="3" t="s">
        <v>5579</v>
      </c>
      <c r="D1471" s="1" t="s">
        <v>5087</v>
      </c>
      <c r="E1471" s="1" t="s">
        <v>5580</v>
      </c>
      <c r="F1471" s="1" t="s">
        <v>5581</v>
      </c>
      <c r="G1471" s="4" t="s">
        <v>5582</v>
      </c>
      <c r="H1471" s="1" t="s">
        <v>15</v>
      </c>
      <c r="I1471" s="1" t="s">
        <v>5091</v>
      </c>
      <c r="J1471" s="1">
        <v>1</v>
      </c>
      <c r="K1471">
        <v>1065</v>
      </c>
      <c r="L1471" t="str">
        <f>IFERROR(VLOOKUP(K1471,긍정기사R!B:C,2,0),"")</f>
        <v>P</v>
      </c>
    </row>
    <row r="1472" spans="1:12" ht="14.4" hidden="1" x14ac:dyDescent="0.3">
      <c r="A1472" s="2">
        <v>2370</v>
      </c>
      <c r="B1472" s="3" t="s">
        <v>3824</v>
      </c>
      <c r="C1472" s="3" t="s">
        <v>5587</v>
      </c>
      <c r="D1472" s="1" t="s">
        <v>5087</v>
      </c>
      <c r="E1472" s="1" t="s">
        <v>5588</v>
      </c>
      <c r="F1472" s="1" t="s">
        <v>5589</v>
      </c>
      <c r="G1472" s="4" t="s">
        <v>5590</v>
      </c>
      <c r="H1472" s="1" t="s">
        <v>15</v>
      </c>
      <c r="I1472" s="1" t="s">
        <v>5091</v>
      </c>
      <c r="J1472" s="1">
        <v>1</v>
      </c>
      <c r="K1472">
        <v>1066</v>
      </c>
      <c r="L1472" t="str">
        <f>IFERROR(VLOOKUP(K1472,긍정기사R!B:C,2,0),"")</f>
        <v/>
      </c>
    </row>
    <row r="1473" spans="1:12" ht="14.4" hidden="1" x14ac:dyDescent="0.3">
      <c r="A1473" s="2">
        <v>2380</v>
      </c>
      <c r="B1473" s="3" t="s">
        <v>3824</v>
      </c>
      <c r="C1473" s="3" t="s">
        <v>5591</v>
      </c>
      <c r="D1473" s="1" t="s">
        <v>1757</v>
      </c>
      <c r="E1473" s="1" t="s">
        <v>5592</v>
      </c>
      <c r="F1473" s="1" t="s">
        <v>5593</v>
      </c>
      <c r="G1473" s="4" t="s">
        <v>5594</v>
      </c>
      <c r="H1473" s="1" t="s">
        <v>15</v>
      </c>
      <c r="I1473" s="1" t="s">
        <v>5091</v>
      </c>
      <c r="J1473" s="1">
        <v>1</v>
      </c>
      <c r="K1473">
        <v>1067</v>
      </c>
      <c r="L1473" t="str">
        <f>IFERROR(VLOOKUP(K1473,긍정기사R!B:C,2,0),"")</f>
        <v/>
      </c>
    </row>
    <row r="1474" spans="1:12" ht="14.4" hidden="1" x14ac:dyDescent="0.3">
      <c r="A1474" s="2">
        <v>2446</v>
      </c>
      <c r="B1474" s="3" t="s">
        <v>3824</v>
      </c>
      <c r="C1474" s="3" t="s">
        <v>5595</v>
      </c>
      <c r="D1474" s="1" t="s">
        <v>1757</v>
      </c>
      <c r="E1474" s="1" t="s">
        <v>5596</v>
      </c>
      <c r="F1474" s="1" t="s">
        <v>5597</v>
      </c>
      <c r="G1474" s="4" t="s">
        <v>5598</v>
      </c>
      <c r="H1474" s="1" t="s">
        <v>15</v>
      </c>
      <c r="I1474" s="1" t="s">
        <v>5091</v>
      </c>
      <c r="J1474" s="1">
        <v>1</v>
      </c>
      <c r="K1474">
        <v>1068</v>
      </c>
      <c r="L1474" t="str">
        <f>IFERROR(VLOOKUP(K1474,긍정기사R!B:C,2,0),"")</f>
        <v/>
      </c>
    </row>
    <row r="1475" spans="1:12" ht="14.4" x14ac:dyDescent="0.3">
      <c r="A1475" s="2">
        <v>2459</v>
      </c>
      <c r="B1475" s="3" t="s">
        <v>3824</v>
      </c>
      <c r="C1475" s="3" t="s">
        <v>5599</v>
      </c>
      <c r="D1475" s="1" t="s">
        <v>1757</v>
      </c>
      <c r="E1475" s="1" t="s">
        <v>5600</v>
      </c>
      <c r="F1475" s="1" t="s">
        <v>5601</v>
      </c>
      <c r="G1475" s="4" t="s">
        <v>5602</v>
      </c>
      <c r="H1475" s="1" t="s">
        <v>15</v>
      </c>
      <c r="I1475" s="1" t="s">
        <v>5091</v>
      </c>
      <c r="J1475" s="1">
        <v>1</v>
      </c>
      <c r="K1475">
        <v>1069</v>
      </c>
      <c r="L1475" t="str">
        <f>IFERROR(VLOOKUP(K1475,긍정기사R!B:C,2,0),"")</f>
        <v>P</v>
      </c>
    </row>
    <row r="1476" spans="1:12" ht="14.4" hidden="1" x14ac:dyDescent="0.3">
      <c r="A1476" s="2">
        <v>2471</v>
      </c>
      <c r="B1476" s="3" t="s">
        <v>3824</v>
      </c>
      <c r="C1476" s="3" t="s">
        <v>5603</v>
      </c>
      <c r="D1476" s="1" t="s">
        <v>5087</v>
      </c>
      <c r="E1476" s="1" t="s">
        <v>5604</v>
      </c>
      <c r="F1476" s="1" t="s">
        <v>5605</v>
      </c>
      <c r="G1476" s="4" t="s">
        <v>5606</v>
      </c>
      <c r="H1476" s="1" t="s">
        <v>15</v>
      </c>
      <c r="I1476" s="1" t="s">
        <v>5091</v>
      </c>
      <c r="J1476" s="1">
        <v>1</v>
      </c>
      <c r="K1476">
        <v>1070</v>
      </c>
      <c r="L1476" t="str">
        <f>IFERROR(VLOOKUP(K1476,긍정기사R!B:C,2,0),"")</f>
        <v/>
      </c>
    </row>
    <row r="1477" spans="1:12" ht="14.4" hidden="1" x14ac:dyDescent="0.3">
      <c r="A1477" s="2">
        <v>2550</v>
      </c>
      <c r="B1477" s="3" t="s">
        <v>3824</v>
      </c>
      <c r="C1477" s="3" t="s">
        <v>5611</v>
      </c>
      <c r="D1477" s="1" t="s">
        <v>1757</v>
      </c>
      <c r="E1477" s="1" t="s">
        <v>5612</v>
      </c>
      <c r="F1477" s="1" t="s">
        <v>5613</v>
      </c>
      <c r="G1477" s="4" t="s">
        <v>5614</v>
      </c>
      <c r="H1477" s="1" t="s">
        <v>15</v>
      </c>
      <c r="I1477" s="1" t="s">
        <v>5091</v>
      </c>
      <c r="J1477" s="1">
        <v>1</v>
      </c>
      <c r="K1477">
        <v>1071</v>
      </c>
      <c r="L1477" t="str">
        <f>IFERROR(VLOOKUP(K1477,긍정기사R!B:C,2,0),"")</f>
        <v/>
      </c>
    </row>
    <row r="1478" spans="1:12" ht="14.4" hidden="1" x14ac:dyDescent="0.3">
      <c r="A1478" s="2">
        <v>2618</v>
      </c>
      <c r="B1478" s="3" t="s">
        <v>3824</v>
      </c>
      <c r="C1478" s="3" t="s">
        <v>5627</v>
      </c>
      <c r="D1478" s="1" t="s">
        <v>1757</v>
      </c>
      <c r="E1478" s="1" t="s">
        <v>5628</v>
      </c>
      <c r="F1478" s="1" t="s">
        <v>5629</v>
      </c>
      <c r="G1478" s="4" t="s">
        <v>5630</v>
      </c>
      <c r="H1478" s="1" t="s">
        <v>15</v>
      </c>
      <c r="I1478" s="1" t="s">
        <v>5091</v>
      </c>
      <c r="J1478" s="1">
        <v>1</v>
      </c>
      <c r="K1478">
        <v>1072</v>
      </c>
      <c r="L1478" t="str">
        <f>IFERROR(VLOOKUP(K1478,긍정기사R!B:C,2,0),"")</f>
        <v/>
      </c>
    </row>
    <row r="1479" spans="1:12" ht="14.4" hidden="1" x14ac:dyDescent="0.3">
      <c r="A1479" s="2">
        <v>2627</v>
      </c>
      <c r="B1479" s="3" t="s">
        <v>3824</v>
      </c>
      <c r="C1479" s="3" t="s">
        <v>5631</v>
      </c>
      <c r="D1479" s="1" t="s">
        <v>5087</v>
      </c>
      <c r="E1479" s="1" t="s">
        <v>5632</v>
      </c>
      <c r="F1479" s="1" t="s">
        <v>5633</v>
      </c>
      <c r="G1479" s="4" t="s">
        <v>5634</v>
      </c>
      <c r="H1479" s="1" t="s">
        <v>15</v>
      </c>
      <c r="I1479" s="1" t="s">
        <v>5091</v>
      </c>
      <c r="J1479" s="1">
        <v>1</v>
      </c>
      <c r="K1479">
        <v>1073</v>
      </c>
      <c r="L1479" t="str">
        <f>IFERROR(VLOOKUP(K1479,긍정기사R!B:C,2,0),"")</f>
        <v/>
      </c>
    </row>
    <row r="1480" spans="1:12" ht="14.4" hidden="1" x14ac:dyDescent="0.3">
      <c r="A1480" s="2">
        <v>2649</v>
      </c>
      <c r="B1480" s="3" t="s">
        <v>3824</v>
      </c>
      <c r="C1480" s="3" t="s">
        <v>5635</v>
      </c>
      <c r="D1480" s="1" t="s">
        <v>1757</v>
      </c>
      <c r="E1480" s="1" t="s">
        <v>5636</v>
      </c>
      <c r="F1480" s="1" t="s">
        <v>5637</v>
      </c>
      <c r="G1480" s="4" t="s">
        <v>5638</v>
      </c>
      <c r="H1480" s="1" t="s">
        <v>15</v>
      </c>
      <c r="I1480" s="1" t="s">
        <v>5091</v>
      </c>
      <c r="J1480" s="1">
        <v>1</v>
      </c>
      <c r="K1480">
        <v>1074</v>
      </c>
      <c r="L1480" t="str">
        <f>IFERROR(VLOOKUP(K1480,긍정기사R!B:C,2,0),"")</f>
        <v/>
      </c>
    </row>
    <row r="1481" spans="1:12" ht="14.4" hidden="1" x14ac:dyDescent="0.3">
      <c r="A1481" s="2">
        <v>2669</v>
      </c>
      <c r="B1481" s="3" t="s">
        <v>3824</v>
      </c>
      <c r="C1481" s="3" t="s">
        <v>5639</v>
      </c>
      <c r="D1481" s="1" t="s">
        <v>1757</v>
      </c>
      <c r="E1481" s="1" t="s">
        <v>5640</v>
      </c>
      <c r="F1481" s="1" t="s">
        <v>5641</v>
      </c>
      <c r="G1481" s="4" t="s">
        <v>5642</v>
      </c>
      <c r="H1481" s="1" t="s">
        <v>15</v>
      </c>
      <c r="I1481" s="1" t="s">
        <v>5091</v>
      </c>
      <c r="J1481" s="1">
        <v>1</v>
      </c>
      <c r="K1481">
        <v>1075</v>
      </c>
      <c r="L1481" t="str">
        <f>IFERROR(VLOOKUP(K1481,긍정기사R!B:C,2,0),"")</f>
        <v/>
      </c>
    </row>
    <row r="1482" spans="1:12" ht="14.4" hidden="1" x14ac:dyDescent="0.3">
      <c r="A1482" s="2">
        <v>2674</v>
      </c>
      <c r="B1482" s="3" t="s">
        <v>3824</v>
      </c>
      <c r="C1482" s="3" t="s">
        <v>5639</v>
      </c>
      <c r="D1482" s="1" t="s">
        <v>5087</v>
      </c>
      <c r="E1482" s="1" t="s">
        <v>5643</v>
      </c>
      <c r="F1482" s="1" t="s">
        <v>5644</v>
      </c>
      <c r="G1482" s="4" t="s">
        <v>5645</v>
      </c>
      <c r="H1482" s="1" t="s">
        <v>15</v>
      </c>
      <c r="I1482" s="1" t="s">
        <v>5091</v>
      </c>
      <c r="J1482" s="1">
        <v>1</v>
      </c>
      <c r="K1482">
        <v>1076</v>
      </c>
      <c r="L1482" t="str">
        <f>IFERROR(VLOOKUP(K1482,긍정기사R!B:C,2,0),"")</f>
        <v/>
      </c>
    </row>
    <row r="1483" spans="1:12" ht="14.4" x14ac:dyDescent="0.3">
      <c r="A1483" s="2">
        <v>2675</v>
      </c>
      <c r="B1483" s="3" t="s">
        <v>3824</v>
      </c>
      <c r="C1483" s="3" t="s">
        <v>5646</v>
      </c>
      <c r="D1483" s="1" t="s">
        <v>1757</v>
      </c>
      <c r="E1483" s="1" t="s">
        <v>5647</v>
      </c>
      <c r="F1483" s="1" t="s">
        <v>5648</v>
      </c>
      <c r="G1483" s="4" t="s">
        <v>5649</v>
      </c>
      <c r="H1483" s="1" t="s">
        <v>15</v>
      </c>
      <c r="I1483" s="1" t="s">
        <v>5091</v>
      </c>
      <c r="J1483" s="1">
        <v>1</v>
      </c>
      <c r="K1483">
        <v>1077</v>
      </c>
      <c r="L1483" t="str">
        <f>IFERROR(VLOOKUP(K1483,긍정기사R!B:C,2,0),"")</f>
        <v>P</v>
      </c>
    </row>
    <row r="1484" spans="1:12" ht="14.4" hidden="1" x14ac:dyDescent="0.3">
      <c r="A1484" s="2">
        <v>2743</v>
      </c>
      <c r="B1484" s="3" t="s">
        <v>3824</v>
      </c>
      <c r="C1484" s="3" t="s">
        <v>5654</v>
      </c>
      <c r="D1484" s="1" t="s">
        <v>5087</v>
      </c>
      <c r="E1484" s="1" t="s">
        <v>5655</v>
      </c>
      <c r="F1484" s="1" t="s">
        <v>5656</v>
      </c>
      <c r="G1484" s="4" t="s">
        <v>5657</v>
      </c>
      <c r="H1484" s="1" t="s">
        <v>15</v>
      </c>
      <c r="I1484" s="1" t="s">
        <v>5091</v>
      </c>
      <c r="J1484" s="1">
        <v>1</v>
      </c>
      <c r="K1484">
        <v>1078</v>
      </c>
      <c r="L1484" t="str">
        <f>IFERROR(VLOOKUP(K1484,긍정기사R!B:C,2,0),"")</f>
        <v/>
      </c>
    </row>
    <row r="1485" spans="1:12" ht="14.4" hidden="1" x14ac:dyDescent="0.3">
      <c r="A1485" s="2">
        <v>2767</v>
      </c>
      <c r="B1485" s="3" t="s">
        <v>3824</v>
      </c>
      <c r="C1485" s="3" t="s">
        <v>5658</v>
      </c>
      <c r="D1485" s="1" t="s">
        <v>1757</v>
      </c>
      <c r="E1485" s="1" t="s">
        <v>5659</v>
      </c>
      <c r="F1485" s="1" t="s">
        <v>5660</v>
      </c>
      <c r="G1485" s="4" t="s">
        <v>5661</v>
      </c>
      <c r="H1485" s="1" t="s">
        <v>15</v>
      </c>
      <c r="I1485" s="1" t="s">
        <v>5091</v>
      </c>
      <c r="J1485" s="1">
        <v>1</v>
      </c>
      <c r="K1485">
        <v>1079</v>
      </c>
      <c r="L1485" t="str">
        <f>IFERROR(VLOOKUP(K1485,긍정기사R!B:C,2,0),"")</f>
        <v/>
      </c>
    </row>
    <row r="1486" spans="1:12" ht="14.4" hidden="1" x14ac:dyDescent="0.3">
      <c r="A1486" s="2">
        <v>2798</v>
      </c>
      <c r="B1486" s="3" t="s">
        <v>3824</v>
      </c>
      <c r="C1486" s="3" t="s">
        <v>5662</v>
      </c>
      <c r="D1486" s="1" t="s">
        <v>5087</v>
      </c>
      <c r="E1486" s="1" t="s">
        <v>5663</v>
      </c>
      <c r="F1486" s="1" t="s">
        <v>5664</v>
      </c>
      <c r="G1486" s="4" t="s">
        <v>5665</v>
      </c>
      <c r="H1486" s="1" t="s">
        <v>15</v>
      </c>
      <c r="I1486" s="1" t="s">
        <v>5091</v>
      </c>
      <c r="J1486" s="1">
        <v>1</v>
      </c>
      <c r="K1486">
        <v>1080</v>
      </c>
      <c r="L1486" t="str">
        <f>IFERROR(VLOOKUP(K1486,긍정기사R!B:C,2,0),"")</f>
        <v/>
      </c>
    </row>
    <row r="1487" spans="1:12" ht="14.4" hidden="1" x14ac:dyDescent="0.3">
      <c r="A1487" s="2">
        <v>2825</v>
      </c>
      <c r="B1487" s="3" t="s">
        <v>3824</v>
      </c>
      <c r="C1487" s="3" t="s">
        <v>5670</v>
      </c>
      <c r="D1487" s="1" t="s">
        <v>1757</v>
      </c>
      <c r="E1487" s="1" t="s">
        <v>5671</v>
      </c>
      <c r="F1487" s="1" t="s">
        <v>5672</v>
      </c>
      <c r="G1487" s="4" t="s">
        <v>5673</v>
      </c>
      <c r="H1487" s="1" t="s">
        <v>15</v>
      </c>
      <c r="I1487" s="1" t="s">
        <v>5091</v>
      </c>
      <c r="J1487" s="1">
        <v>1</v>
      </c>
      <c r="K1487">
        <v>1081</v>
      </c>
      <c r="L1487" t="str">
        <f>IFERROR(VLOOKUP(K1487,긍정기사R!B:C,2,0),"")</f>
        <v/>
      </c>
    </row>
    <row r="1488" spans="1:12" ht="14.4" x14ac:dyDescent="0.3">
      <c r="A1488" s="2">
        <v>2845</v>
      </c>
      <c r="B1488" s="3" t="s">
        <v>3824</v>
      </c>
      <c r="C1488" s="3" t="s">
        <v>5674</v>
      </c>
      <c r="D1488" s="1" t="s">
        <v>1757</v>
      </c>
      <c r="E1488" s="1" t="s">
        <v>5675</v>
      </c>
      <c r="F1488" s="1" t="s">
        <v>5676</v>
      </c>
      <c r="G1488" s="4" t="s">
        <v>5677</v>
      </c>
      <c r="H1488" s="1" t="s">
        <v>15</v>
      </c>
      <c r="I1488" s="1" t="s">
        <v>5091</v>
      </c>
      <c r="J1488" s="1">
        <v>1</v>
      </c>
      <c r="K1488">
        <v>1082</v>
      </c>
      <c r="L1488" t="str">
        <f>IFERROR(VLOOKUP(K1488,긍정기사R!B:C,2,0),"")</f>
        <v>P</v>
      </c>
    </row>
    <row r="1489" spans="1:12" ht="14.4" hidden="1" x14ac:dyDescent="0.3">
      <c r="A1489" s="2">
        <v>2883</v>
      </c>
      <c r="B1489" s="3" t="s">
        <v>3824</v>
      </c>
      <c r="C1489" s="3" t="s">
        <v>5678</v>
      </c>
      <c r="D1489" s="1" t="s">
        <v>1757</v>
      </c>
      <c r="E1489" s="1" t="s">
        <v>5679</v>
      </c>
      <c r="F1489" s="1" t="s">
        <v>5680</v>
      </c>
      <c r="G1489" s="4" t="s">
        <v>5681</v>
      </c>
      <c r="H1489" s="1" t="s">
        <v>15</v>
      </c>
      <c r="I1489" s="1" t="s">
        <v>5091</v>
      </c>
      <c r="J1489" s="1">
        <v>1</v>
      </c>
      <c r="K1489">
        <v>1083</v>
      </c>
      <c r="L1489" t="str">
        <f>IFERROR(VLOOKUP(K1489,긍정기사R!B:C,2,0),"")</f>
        <v/>
      </c>
    </row>
    <row r="1490" spans="1:12" ht="14.4" x14ac:dyDescent="0.3">
      <c r="A1490" s="2">
        <v>2959</v>
      </c>
      <c r="B1490" s="3" t="s">
        <v>3824</v>
      </c>
      <c r="C1490" s="3" t="s">
        <v>5682</v>
      </c>
      <c r="D1490" s="1" t="s">
        <v>5087</v>
      </c>
      <c r="E1490" s="1" t="s">
        <v>5683</v>
      </c>
      <c r="F1490" s="1" t="s">
        <v>5684</v>
      </c>
      <c r="G1490" s="4" t="s">
        <v>5685</v>
      </c>
      <c r="H1490" s="1" t="s">
        <v>15</v>
      </c>
      <c r="I1490" s="1" t="s">
        <v>5091</v>
      </c>
      <c r="J1490" s="1">
        <v>1</v>
      </c>
      <c r="K1490">
        <v>1084</v>
      </c>
      <c r="L1490" t="str">
        <f>IFERROR(VLOOKUP(K1490,긍정기사R!B:C,2,0),"")</f>
        <v>P</v>
      </c>
    </row>
    <row r="1491" spans="1:12" ht="14.4" hidden="1" x14ac:dyDescent="0.3">
      <c r="A1491" s="2">
        <v>2963</v>
      </c>
      <c r="B1491" s="3" t="s">
        <v>3824</v>
      </c>
      <c r="C1491" s="3" t="s">
        <v>5686</v>
      </c>
      <c r="D1491" s="1" t="s">
        <v>5087</v>
      </c>
      <c r="E1491" s="1" t="s">
        <v>5687</v>
      </c>
      <c r="F1491" s="1" t="s">
        <v>5688</v>
      </c>
      <c r="G1491" s="4" t="s">
        <v>5689</v>
      </c>
      <c r="H1491" s="1" t="s">
        <v>15</v>
      </c>
      <c r="I1491" s="1" t="s">
        <v>5091</v>
      </c>
      <c r="J1491" s="1">
        <v>1</v>
      </c>
      <c r="K1491">
        <v>1085</v>
      </c>
      <c r="L1491" t="str">
        <f>IFERROR(VLOOKUP(K1491,긍정기사R!B:C,2,0),"")</f>
        <v/>
      </c>
    </row>
    <row r="1492" spans="1:12" ht="14.4" x14ac:dyDescent="0.3">
      <c r="A1492" s="2">
        <v>3000</v>
      </c>
      <c r="B1492" s="3" t="s">
        <v>3824</v>
      </c>
      <c r="C1492" s="3" t="s">
        <v>5694</v>
      </c>
      <c r="D1492" s="1" t="s">
        <v>5087</v>
      </c>
      <c r="E1492" s="1" t="s">
        <v>5695</v>
      </c>
      <c r="F1492" s="1" t="s">
        <v>5696</v>
      </c>
      <c r="G1492" s="4" t="s">
        <v>5697</v>
      </c>
      <c r="H1492" s="1" t="s">
        <v>15</v>
      </c>
      <c r="I1492" s="1" t="s">
        <v>5091</v>
      </c>
      <c r="J1492" s="1">
        <v>1</v>
      </c>
      <c r="K1492">
        <v>1086</v>
      </c>
      <c r="L1492" t="str">
        <f>IFERROR(VLOOKUP(K1492,긍정기사R!B:C,2,0),"")</f>
        <v>P</v>
      </c>
    </row>
    <row r="1493" spans="1:12" ht="14.4" hidden="1" x14ac:dyDescent="0.3">
      <c r="A1493" s="2">
        <v>3001</v>
      </c>
      <c r="B1493" s="3" t="s">
        <v>3824</v>
      </c>
      <c r="C1493" s="3" t="s">
        <v>5694</v>
      </c>
      <c r="D1493" s="1" t="s">
        <v>5087</v>
      </c>
      <c r="E1493" s="1" t="s">
        <v>5698</v>
      </c>
      <c r="F1493" s="1" t="s">
        <v>5699</v>
      </c>
      <c r="G1493" s="4" t="s">
        <v>5700</v>
      </c>
      <c r="H1493" s="1" t="s">
        <v>15</v>
      </c>
      <c r="I1493" s="1" t="s">
        <v>5091</v>
      </c>
      <c r="J1493" s="1">
        <v>1</v>
      </c>
      <c r="K1493">
        <v>1087</v>
      </c>
      <c r="L1493" t="str">
        <f>IFERROR(VLOOKUP(K1493,긍정기사R!B:C,2,0),"")</f>
        <v/>
      </c>
    </row>
    <row r="1494" spans="1:12" ht="14.4" x14ac:dyDescent="0.3">
      <c r="A1494" s="2">
        <v>3073</v>
      </c>
      <c r="B1494" s="3" t="s">
        <v>3824</v>
      </c>
      <c r="C1494" s="3" t="s">
        <v>5705</v>
      </c>
      <c r="D1494" s="1" t="s">
        <v>5087</v>
      </c>
      <c r="E1494" s="1" t="s">
        <v>5706</v>
      </c>
      <c r="F1494" s="1" t="s">
        <v>5707</v>
      </c>
      <c r="G1494" s="4" t="s">
        <v>5708</v>
      </c>
      <c r="H1494" s="1" t="s">
        <v>15</v>
      </c>
      <c r="I1494" s="1" t="s">
        <v>5091</v>
      </c>
      <c r="J1494" s="1">
        <v>1</v>
      </c>
      <c r="K1494">
        <v>1088</v>
      </c>
      <c r="L1494" t="str">
        <f>IFERROR(VLOOKUP(K1494,긍정기사R!B:C,2,0),"")</f>
        <v>P</v>
      </c>
    </row>
    <row r="1495" spans="1:12" ht="14.4" x14ac:dyDescent="0.3">
      <c r="A1495" s="2">
        <v>3111</v>
      </c>
      <c r="B1495" s="3" t="s">
        <v>3824</v>
      </c>
      <c r="C1495" s="3" t="s">
        <v>5713</v>
      </c>
      <c r="D1495" s="1" t="s">
        <v>1757</v>
      </c>
      <c r="E1495" s="1" t="s">
        <v>5714</v>
      </c>
      <c r="F1495" s="1" t="s">
        <v>5715</v>
      </c>
      <c r="G1495" s="4" t="s">
        <v>5716</v>
      </c>
      <c r="H1495" s="1" t="s">
        <v>15</v>
      </c>
      <c r="I1495" s="1" t="s">
        <v>5091</v>
      </c>
      <c r="J1495" s="1">
        <v>1</v>
      </c>
      <c r="K1495">
        <v>1089</v>
      </c>
      <c r="L1495" t="str">
        <f>IFERROR(VLOOKUP(K1495,긍정기사R!B:C,2,0),"")</f>
        <v>P</v>
      </c>
    </row>
    <row r="1496" spans="1:12" ht="14.4" hidden="1" x14ac:dyDescent="0.3">
      <c r="A1496" s="2">
        <v>3149</v>
      </c>
      <c r="B1496" s="3" t="s">
        <v>3824</v>
      </c>
      <c r="C1496" s="3" t="s">
        <v>5717</v>
      </c>
      <c r="D1496" s="1" t="s">
        <v>5087</v>
      </c>
      <c r="E1496" s="1" t="s">
        <v>5718</v>
      </c>
      <c r="F1496" s="1" t="s">
        <v>5719</v>
      </c>
      <c r="G1496" s="4" t="s">
        <v>5720</v>
      </c>
      <c r="H1496" s="1" t="s">
        <v>15</v>
      </c>
      <c r="I1496" s="1" t="s">
        <v>5091</v>
      </c>
      <c r="J1496" s="1">
        <v>1</v>
      </c>
      <c r="K1496">
        <v>1090</v>
      </c>
      <c r="L1496" t="str">
        <f>IFERROR(VLOOKUP(K1496,긍정기사R!B:C,2,0),"")</f>
        <v/>
      </c>
    </row>
    <row r="1497" spans="1:12" ht="14.4" hidden="1" x14ac:dyDescent="0.3">
      <c r="A1497" s="2">
        <v>3181</v>
      </c>
      <c r="B1497" s="3" t="s">
        <v>3824</v>
      </c>
      <c r="C1497" s="3" t="s">
        <v>5721</v>
      </c>
      <c r="D1497" s="1" t="s">
        <v>1757</v>
      </c>
      <c r="E1497" s="1" t="s">
        <v>5722</v>
      </c>
      <c r="F1497" s="1" t="s">
        <v>5723</v>
      </c>
      <c r="G1497" s="4" t="s">
        <v>5724</v>
      </c>
      <c r="H1497" s="1" t="s">
        <v>15</v>
      </c>
      <c r="I1497" s="1" t="s">
        <v>5091</v>
      </c>
      <c r="J1497" s="1">
        <v>1</v>
      </c>
      <c r="K1497">
        <v>1091</v>
      </c>
      <c r="L1497" t="str">
        <f>IFERROR(VLOOKUP(K1497,긍정기사R!B:C,2,0),"")</f>
        <v/>
      </c>
    </row>
    <row r="1498" spans="1:12" ht="14.4" hidden="1" x14ac:dyDescent="0.3">
      <c r="A1498" s="2">
        <v>3193</v>
      </c>
      <c r="B1498" s="3" t="s">
        <v>3824</v>
      </c>
      <c r="C1498" s="3" t="s">
        <v>5725</v>
      </c>
      <c r="D1498" s="1" t="s">
        <v>5087</v>
      </c>
      <c r="E1498" s="1" t="s">
        <v>5726</v>
      </c>
      <c r="F1498" s="1" t="s">
        <v>5727</v>
      </c>
      <c r="G1498" s="4" t="s">
        <v>5728</v>
      </c>
      <c r="H1498" s="1" t="s">
        <v>15</v>
      </c>
      <c r="I1498" s="1" t="s">
        <v>5091</v>
      </c>
      <c r="J1498" s="1">
        <v>1</v>
      </c>
      <c r="K1498">
        <v>1092</v>
      </c>
      <c r="L1498" t="str">
        <f>IFERROR(VLOOKUP(K1498,긍정기사R!B:C,2,0),"")</f>
        <v/>
      </c>
    </row>
    <row r="1499" spans="1:12" ht="14.4" hidden="1" x14ac:dyDescent="0.3">
      <c r="A1499" s="2">
        <v>3337</v>
      </c>
      <c r="B1499" s="3" t="s">
        <v>3824</v>
      </c>
      <c r="C1499" s="3" t="s">
        <v>5741</v>
      </c>
      <c r="D1499" s="1" t="s">
        <v>1757</v>
      </c>
      <c r="E1499" s="1" t="s">
        <v>5742</v>
      </c>
      <c r="F1499" s="1" t="s">
        <v>5743</v>
      </c>
      <c r="G1499" s="4" t="s">
        <v>5744</v>
      </c>
      <c r="H1499" s="1" t="s">
        <v>15</v>
      </c>
      <c r="I1499" s="1" t="s">
        <v>5091</v>
      </c>
      <c r="J1499" s="1">
        <v>1</v>
      </c>
      <c r="K1499">
        <v>1093</v>
      </c>
      <c r="L1499" t="str">
        <f>IFERROR(VLOOKUP(K1499,긍정기사R!B:C,2,0),"")</f>
        <v/>
      </c>
    </row>
    <row r="1500" spans="1:12" ht="14.4" x14ac:dyDescent="0.3">
      <c r="A1500" s="2">
        <v>3465</v>
      </c>
      <c r="B1500" s="3" t="s">
        <v>3824</v>
      </c>
      <c r="C1500" s="3" t="s">
        <v>3138</v>
      </c>
      <c r="D1500" s="1" t="s">
        <v>5087</v>
      </c>
      <c r="E1500" s="1" t="s">
        <v>5765</v>
      </c>
      <c r="F1500" s="1" t="s">
        <v>5766</v>
      </c>
      <c r="G1500" s="4" t="s">
        <v>5767</v>
      </c>
      <c r="H1500" s="1" t="s">
        <v>15</v>
      </c>
      <c r="I1500" s="1" t="s">
        <v>5091</v>
      </c>
      <c r="J1500" s="1">
        <v>1</v>
      </c>
      <c r="K1500">
        <v>1094</v>
      </c>
      <c r="L1500" t="str">
        <f>IFERROR(VLOOKUP(K1500,긍정기사R!B:C,2,0),"")</f>
        <v>P</v>
      </c>
    </row>
    <row r="1501" spans="1:12" ht="14.4" hidden="1" x14ac:dyDescent="0.3">
      <c r="A1501" s="2">
        <v>3478</v>
      </c>
      <c r="B1501" s="3" t="s">
        <v>3824</v>
      </c>
      <c r="C1501" s="3" t="s">
        <v>5768</v>
      </c>
      <c r="D1501" s="1" t="s">
        <v>1757</v>
      </c>
      <c r="E1501" s="1" t="s">
        <v>5769</v>
      </c>
      <c r="F1501" s="1" t="s">
        <v>5770</v>
      </c>
      <c r="G1501" s="4" t="s">
        <v>5771</v>
      </c>
      <c r="H1501" s="1" t="s">
        <v>15</v>
      </c>
      <c r="I1501" s="1" t="s">
        <v>5091</v>
      </c>
      <c r="J1501" s="1">
        <v>1</v>
      </c>
      <c r="K1501">
        <v>1095</v>
      </c>
      <c r="L1501" t="str">
        <f>IFERROR(VLOOKUP(K1501,긍정기사R!B:C,2,0),"")</f>
        <v/>
      </c>
    </row>
    <row r="1502" spans="1:12" ht="14.4" hidden="1" x14ac:dyDescent="0.3">
      <c r="A1502" s="2">
        <v>3509</v>
      </c>
      <c r="B1502" s="3" t="s">
        <v>3824</v>
      </c>
      <c r="C1502" s="3" t="s">
        <v>5776</v>
      </c>
      <c r="D1502" s="1" t="s">
        <v>5087</v>
      </c>
      <c r="E1502" s="1" t="s">
        <v>5777</v>
      </c>
      <c r="F1502" s="1" t="s">
        <v>5778</v>
      </c>
      <c r="G1502" s="4" t="s">
        <v>5779</v>
      </c>
      <c r="H1502" s="1" t="s">
        <v>15</v>
      </c>
      <c r="I1502" s="1" t="s">
        <v>5091</v>
      </c>
      <c r="J1502" s="1">
        <v>1</v>
      </c>
      <c r="K1502">
        <v>1096</v>
      </c>
      <c r="L1502" t="str">
        <f>IFERROR(VLOOKUP(K1502,긍정기사R!B:C,2,0),"")</f>
        <v/>
      </c>
    </row>
    <row r="1503" spans="1:12" ht="14.4" x14ac:dyDescent="0.3">
      <c r="A1503" s="2">
        <v>3580</v>
      </c>
      <c r="B1503" s="3" t="s">
        <v>3824</v>
      </c>
      <c r="C1503" s="3" t="s">
        <v>5792</v>
      </c>
      <c r="D1503" s="1" t="s">
        <v>1757</v>
      </c>
      <c r="E1503" s="1" t="s">
        <v>5793</v>
      </c>
      <c r="F1503" s="1" t="s">
        <v>5794</v>
      </c>
      <c r="G1503" s="4" t="s">
        <v>5795</v>
      </c>
      <c r="H1503" s="1" t="s">
        <v>15</v>
      </c>
      <c r="I1503" s="1" t="s">
        <v>5091</v>
      </c>
      <c r="J1503" s="1">
        <v>1</v>
      </c>
      <c r="K1503">
        <v>1097</v>
      </c>
      <c r="L1503" t="str">
        <f>IFERROR(VLOOKUP(K1503,긍정기사R!B:C,2,0),"")</f>
        <v>P</v>
      </c>
    </row>
    <row r="1504" spans="1:12" ht="14.4" hidden="1" x14ac:dyDescent="0.3">
      <c r="A1504" s="2">
        <v>3653</v>
      </c>
      <c r="B1504" s="3" t="s">
        <v>3824</v>
      </c>
      <c r="C1504" s="3" t="s">
        <v>5804</v>
      </c>
      <c r="D1504" s="1" t="s">
        <v>5087</v>
      </c>
      <c r="E1504" s="1" t="s">
        <v>5805</v>
      </c>
      <c r="F1504" s="1" t="s">
        <v>5806</v>
      </c>
      <c r="G1504" s="4" t="s">
        <v>5807</v>
      </c>
      <c r="H1504" s="1" t="s">
        <v>15</v>
      </c>
      <c r="I1504" s="1" t="s">
        <v>5091</v>
      </c>
      <c r="J1504" s="1">
        <v>1</v>
      </c>
      <c r="K1504">
        <v>1098</v>
      </c>
      <c r="L1504" t="str">
        <f>IFERROR(VLOOKUP(K1504,긍정기사R!B:C,2,0),"")</f>
        <v/>
      </c>
    </row>
    <row r="1505" spans="1:12" ht="14.4" hidden="1" x14ac:dyDescent="0.3">
      <c r="A1505" s="2">
        <v>3723</v>
      </c>
      <c r="B1505" s="3" t="s">
        <v>3824</v>
      </c>
      <c r="C1505" s="3" t="s">
        <v>5812</v>
      </c>
      <c r="D1505" s="1" t="s">
        <v>5087</v>
      </c>
      <c r="E1505" s="1" t="s">
        <v>5813</v>
      </c>
      <c r="F1505" s="1" t="s">
        <v>5814</v>
      </c>
      <c r="G1505" s="4" t="s">
        <v>5815</v>
      </c>
      <c r="H1505" s="1" t="s">
        <v>15</v>
      </c>
      <c r="I1505" s="1" t="s">
        <v>5091</v>
      </c>
      <c r="J1505" s="1">
        <v>1</v>
      </c>
      <c r="K1505">
        <v>1099</v>
      </c>
      <c r="L1505" t="str">
        <f>IFERROR(VLOOKUP(K1505,긍정기사R!B:C,2,0),"")</f>
        <v/>
      </c>
    </row>
    <row r="1506" spans="1:12" ht="14.4" x14ac:dyDescent="0.3">
      <c r="A1506" s="2">
        <v>3775</v>
      </c>
      <c r="B1506" s="3" t="s">
        <v>3824</v>
      </c>
      <c r="C1506" s="3" t="s">
        <v>5824</v>
      </c>
      <c r="D1506" s="1" t="s">
        <v>1757</v>
      </c>
      <c r="E1506" s="1" t="s">
        <v>5825</v>
      </c>
      <c r="F1506" s="1" t="s">
        <v>5826</v>
      </c>
      <c r="G1506" s="4" t="s">
        <v>5827</v>
      </c>
      <c r="H1506" s="1" t="s">
        <v>15</v>
      </c>
      <c r="I1506" s="1" t="s">
        <v>5091</v>
      </c>
      <c r="J1506" s="1">
        <v>1</v>
      </c>
      <c r="K1506">
        <v>1100</v>
      </c>
      <c r="L1506" t="str">
        <f>IFERROR(VLOOKUP(K1506,긍정기사R!B:C,2,0),"")</f>
        <v>P</v>
      </c>
    </row>
    <row r="1507" spans="1:12" ht="14.4" x14ac:dyDescent="0.3">
      <c r="A1507" s="2">
        <v>3783</v>
      </c>
      <c r="B1507" s="3" t="s">
        <v>3824</v>
      </c>
      <c r="C1507" s="3" t="s">
        <v>5828</v>
      </c>
      <c r="D1507" s="1" t="s">
        <v>5087</v>
      </c>
      <c r="E1507" s="1" t="s">
        <v>5829</v>
      </c>
      <c r="F1507" s="1" t="s">
        <v>5830</v>
      </c>
      <c r="G1507" s="4" t="s">
        <v>5831</v>
      </c>
      <c r="H1507" s="1" t="s">
        <v>15</v>
      </c>
      <c r="I1507" s="1" t="s">
        <v>5091</v>
      </c>
      <c r="J1507" s="1">
        <v>1</v>
      </c>
      <c r="K1507">
        <v>1101</v>
      </c>
      <c r="L1507" t="str">
        <f>IFERROR(VLOOKUP(K1507,긍정기사R!B:C,2,0),"")</f>
        <v>P</v>
      </c>
    </row>
    <row r="1508" spans="1:12" ht="14.4" hidden="1" x14ac:dyDescent="0.3">
      <c r="A1508" s="2">
        <v>3891</v>
      </c>
      <c r="B1508" s="3" t="s">
        <v>3824</v>
      </c>
      <c r="C1508" s="3" t="s">
        <v>5840</v>
      </c>
      <c r="D1508" s="1" t="s">
        <v>5087</v>
      </c>
      <c r="E1508" s="1" t="s">
        <v>5841</v>
      </c>
      <c r="F1508" s="1" t="s">
        <v>5842</v>
      </c>
      <c r="G1508" s="4" t="s">
        <v>5843</v>
      </c>
      <c r="H1508" s="1" t="s">
        <v>15</v>
      </c>
      <c r="I1508" s="1" t="s">
        <v>5091</v>
      </c>
      <c r="J1508" s="1">
        <v>1</v>
      </c>
      <c r="K1508">
        <v>1102</v>
      </c>
      <c r="L1508" t="str">
        <f>IFERROR(VLOOKUP(K1508,긍정기사R!B:C,2,0),"")</f>
        <v/>
      </c>
    </row>
    <row r="1509" spans="1:12" ht="14.4" hidden="1" x14ac:dyDescent="0.3">
      <c r="A1509" s="2">
        <v>3897</v>
      </c>
      <c r="B1509" s="3" t="s">
        <v>3824</v>
      </c>
      <c r="C1509" s="3" t="s">
        <v>5844</v>
      </c>
      <c r="D1509" s="1" t="s">
        <v>1757</v>
      </c>
      <c r="E1509" s="1" t="s">
        <v>5845</v>
      </c>
      <c r="F1509" s="1" t="s">
        <v>5846</v>
      </c>
      <c r="G1509" s="4" t="s">
        <v>5847</v>
      </c>
      <c r="H1509" s="1" t="s">
        <v>15</v>
      </c>
      <c r="I1509" s="1" t="s">
        <v>5091</v>
      </c>
      <c r="J1509" s="1">
        <v>1</v>
      </c>
      <c r="K1509">
        <v>1103</v>
      </c>
      <c r="L1509" t="str">
        <f>IFERROR(VLOOKUP(K1509,긍정기사R!B:C,2,0),"")</f>
        <v/>
      </c>
    </row>
    <row r="1510" spans="1:12" ht="14.4" hidden="1" x14ac:dyDescent="0.3">
      <c r="A1510" s="2">
        <v>3958</v>
      </c>
      <c r="B1510" s="3" t="s">
        <v>3824</v>
      </c>
      <c r="C1510" s="3" t="s">
        <v>5848</v>
      </c>
      <c r="D1510" s="1" t="s">
        <v>1757</v>
      </c>
      <c r="E1510" s="1" t="s">
        <v>5849</v>
      </c>
      <c r="F1510" s="1" t="s">
        <v>5850</v>
      </c>
      <c r="G1510" s="4" t="s">
        <v>5851</v>
      </c>
      <c r="H1510" s="1" t="s">
        <v>15</v>
      </c>
      <c r="I1510" s="1" t="s">
        <v>5091</v>
      </c>
      <c r="J1510" s="1">
        <v>1</v>
      </c>
      <c r="K1510">
        <v>1104</v>
      </c>
      <c r="L1510" t="str">
        <f>IFERROR(VLOOKUP(K1510,긍정기사R!B:C,2,0),"")</f>
        <v/>
      </c>
    </row>
    <row r="1511" spans="1:12" ht="14.4" hidden="1" x14ac:dyDescent="0.3">
      <c r="A1511" s="2">
        <v>3978</v>
      </c>
      <c r="B1511" s="3" t="s">
        <v>3824</v>
      </c>
      <c r="C1511" s="3" t="s">
        <v>5852</v>
      </c>
      <c r="D1511" s="1" t="s">
        <v>5087</v>
      </c>
      <c r="E1511" s="1" t="s">
        <v>5853</v>
      </c>
      <c r="F1511" s="1" t="s">
        <v>5854</v>
      </c>
      <c r="G1511" s="4" t="s">
        <v>5855</v>
      </c>
      <c r="H1511" s="1" t="s">
        <v>15</v>
      </c>
      <c r="I1511" s="1" t="s">
        <v>5091</v>
      </c>
      <c r="J1511" s="1">
        <v>1</v>
      </c>
      <c r="K1511">
        <v>1105</v>
      </c>
      <c r="L1511" t="str">
        <f>IFERROR(VLOOKUP(K1511,긍정기사R!B:C,2,0),"")</f>
        <v/>
      </c>
    </row>
    <row r="1512" spans="1:12" ht="14.4" x14ac:dyDescent="0.3">
      <c r="A1512" s="2">
        <v>4050</v>
      </c>
      <c r="B1512" s="3" t="s">
        <v>3824</v>
      </c>
      <c r="C1512" s="3" t="s">
        <v>3286</v>
      </c>
      <c r="D1512" s="1" t="s">
        <v>1757</v>
      </c>
      <c r="E1512" s="1" t="s">
        <v>5868</v>
      </c>
      <c r="F1512" s="1" t="s">
        <v>5869</v>
      </c>
      <c r="G1512" s="4" t="s">
        <v>5870</v>
      </c>
      <c r="H1512" s="1" t="s">
        <v>15</v>
      </c>
      <c r="I1512" s="1" t="s">
        <v>5091</v>
      </c>
      <c r="J1512" s="1">
        <v>1</v>
      </c>
      <c r="K1512">
        <v>1106</v>
      </c>
      <c r="L1512" t="str">
        <f>IFERROR(VLOOKUP(K1512,긍정기사R!B:C,2,0),"")</f>
        <v>P</v>
      </c>
    </row>
    <row r="1513" spans="1:12" ht="14.4" x14ac:dyDescent="0.3">
      <c r="A1513" s="2">
        <v>4054</v>
      </c>
      <c r="B1513" s="3" t="s">
        <v>3824</v>
      </c>
      <c r="C1513" s="3" t="s">
        <v>5871</v>
      </c>
      <c r="D1513" s="1" t="s">
        <v>5087</v>
      </c>
      <c r="E1513" s="1" t="s">
        <v>5872</v>
      </c>
      <c r="F1513" s="1" t="s">
        <v>5873</v>
      </c>
      <c r="G1513" s="4" t="s">
        <v>5874</v>
      </c>
      <c r="H1513" s="1" t="s">
        <v>15</v>
      </c>
      <c r="I1513" s="1" t="s">
        <v>5091</v>
      </c>
      <c r="J1513" s="1">
        <v>1</v>
      </c>
      <c r="K1513">
        <v>1107</v>
      </c>
      <c r="L1513" t="str">
        <f>IFERROR(VLOOKUP(K1513,긍정기사R!B:C,2,0),"")</f>
        <v>P</v>
      </c>
    </row>
    <row r="1514" spans="1:12" ht="14.4" hidden="1" x14ac:dyDescent="0.3">
      <c r="A1514" s="2">
        <v>4062</v>
      </c>
      <c r="B1514" s="3" t="s">
        <v>3824</v>
      </c>
      <c r="C1514" s="3" t="s">
        <v>5883</v>
      </c>
      <c r="D1514" s="1" t="s">
        <v>5087</v>
      </c>
      <c r="E1514" s="1" t="s">
        <v>5884</v>
      </c>
      <c r="F1514" s="1" t="s">
        <v>5885</v>
      </c>
      <c r="G1514" s="4" t="s">
        <v>5886</v>
      </c>
      <c r="H1514" s="1" t="s">
        <v>15</v>
      </c>
      <c r="I1514" s="1" t="s">
        <v>5091</v>
      </c>
      <c r="J1514" s="1">
        <v>1</v>
      </c>
      <c r="K1514">
        <v>1108</v>
      </c>
      <c r="L1514" t="str">
        <f>IFERROR(VLOOKUP(K1514,긍정기사R!B:C,2,0),"")</f>
        <v/>
      </c>
    </row>
    <row r="1515" spans="1:12" ht="14.4" hidden="1" x14ac:dyDescent="0.3">
      <c r="A1515" s="2">
        <v>4077</v>
      </c>
      <c r="B1515" s="3" t="s">
        <v>4437</v>
      </c>
      <c r="C1515" s="3" t="s">
        <v>5887</v>
      </c>
      <c r="D1515" s="1" t="s">
        <v>1757</v>
      </c>
      <c r="E1515" s="1" t="s">
        <v>5888</v>
      </c>
      <c r="F1515" s="1" t="s">
        <v>5889</v>
      </c>
      <c r="G1515" s="4" t="s">
        <v>5890</v>
      </c>
      <c r="H1515" s="1" t="s">
        <v>15</v>
      </c>
      <c r="I1515" s="1" t="s">
        <v>5091</v>
      </c>
      <c r="J1515" s="1">
        <v>1</v>
      </c>
      <c r="K1515">
        <v>1109</v>
      </c>
      <c r="L1515" t="str">
        <f>IFERROR(VLOOKUP(K1515,긍정기사R!B:C,2,0),"")</f>
        <v/>
      </c>
    </row>
    <row r="1516" spans="1:12" ht="14.4" hidden="1" x14ac:dyDescent="0.3">
      <c r="A1516" s="2">
        <v>4089</v>
      </c>
      <c r="B1516" s="3" t="s">
        <v>4437</v>
      </c>
      <c r="C1516" s="3" t="s">
        <v>5891</v>
      </c>
      <c r="D1516" s="1" t="s">
        <v>1757</v>
      </c>
      <c r="E1516" s="1" t="s">
        <v>5892</v>
      </c>
      <c r="F1516" s="1" t="s">
        <v>5893</v>
      </c>
      <c r="G1516" s="4" t="s">
        <v>5894</v>
      </c>
      <c r="H1516" s="1" t="s">
        <v>15</v>
      </c>
      <c r="I1516" s="1" t="s">
        <v>5091</v>
      </c>
      <c r="J1516" s="1">
        <v>1</v>
      </c>
      <c r="K1516">
        <v>1110</v>
      </c>
      <c r="L1516" t="str">
        <f>IFERROR(VLOOKUP(K1516,긍정기사R!B:C,2,0),"")</f>
        <v/>
      </c>
    </row>
    <row r="1517" spans="1:12" ht="14.4" hidden="1" x14ac:dyDescent="0.3">
      <c r="A1517" s="2">
        <v>4098</v>
      </c>
      <c r="B1517" s="3" t="s">
        <v>4437</v>
      </c>
      <c r="C1517" s="3" t="s">
        <v>5895</v>
      </c>
      <c r="D1517" s="1" t="s">
        <v>1757</v>
      </c>
      <c r="E1517" s="1" t="s">
        <v>5896</v>
      </c>
      <c r="F1517" s="1" t="s">
        <v>5897</v>
      </c>
      <c r="G1517" s="4" t="s">
        <v>5898</v>
      </c>
      <c r="H1517" s="1" t="s">
        <v>15</v>
      </c>
      <c r="I1517" s="1" t="s">
        <v>5091</v>
      </c>
      <c r="J1517" s="1">
        <v>1</v>
      </c>
      <c r="K1517">
        <v>1111</v>
      </c>
      <c r="L1517" t="str">
        <f>IFERROR(VLOOKUP(K1517,긍정기사R!B:C,2,0),"")</f>
        <v/>
      </c>
    </row>
    <row r="1518" spans="1:12" ht="14.4" hidden="1" x14ac:dyDescent="0.3">
      <c r="A1518" s="2">
        <v>4135</v>
      </c>
      <c r="B1518" s="3" t="s">
        <v>4437</v>
      </c>
      <c r="C1518" s="3" t="s">
        <v>5903</v>
      </c>
      <c r="D1518" s="1" t="s">
        <v>1757</v>
      </c>
      <c r="E1518" s="1" t="s">
        <v>5904</v>
      </c>
      <c r="F1518" s="1" t="s">
        <v>5905</v>
      </c>
      <c r="G1518" s="4" t="s">
        <v>5906</v>
      </c>
      <c r="H1518" s="1" t="s">
        <v>15</v>
      </c>
      <c r="I1518" s="1" t="s">
        <v>5091</v>
      </c>
      <c r="J1518" s="1">
        <v>1</v>
      </c>
      <c r="K1518">
        <v>1112</v>
      </c>
      <c r="L1518" t="str">
        <f>IFERROR(VLOOKUP(K1518,긍정기사R!B:C,2,0),"")</f>
        <v/>
      </c>
    </row>
    <row r="1519" spans="1:12" ht="14.4" x14ac:dyDescent="0.3">
      <c r="A1519" s="2">
        <v>4172</v>
      </c>
      <c r="B1519" s="3" t="s">
        <v>4437</v>
      </c>
      <c r="C1519" s="3" t="s">
        <v>5907</v>
      </c>
      <c r="D1519" s="1" t="s">
        <v>1757</v>
      </c>
      <c r="E1519" s="1" t="s">
        <v>5908</v>
      </c>
      <c r="F1519" s="1" t="s">
        <v>5909</v>
      </c>
      <c r="G1519" s="4" t="s">
        <v>5910</v>
      </c>
      <c r="H1519" s="1" t="s">
        <v>15</v>
      </c>
      <c r="I1519" s="1" t="s">
        <v>5091</v>
      </c>
      <c r="J1519" s="1">
        <v>1</v>
      </c>
      <c r="K1519">
        <v>1113</v>
      </c>
      <c r="L1519" t="str">
        <f>IFERROR(VLOOKUP(K1519,긍정기사R!B:C,2,0),"")</f>
        <v>P</v>
      </c>
    </row>
    <row r="1520" spans="1:12" ht="14.4" x14ac:dyDescent="0.3">
      <c r="A1520" s="2">
        <v>4176</v>
      </c>
      <c r="B1520" s="3" t="s">
        <v>4437</v>
      </c>
      <c r="C1520" s="3" t="s">
        <v>5911</v>
      </c>
      <c r="D1520" s="1" t="s">
        <v>1757</v>
      </c>
      <c r="E1520" s="1" t="s">
        <v>5912</v>
      </c>
      <c r="F1520" s="1" t="s">
        <v>5913</v>
      </c>
      <c r="G1520" s="4" t="s">
        <v>5914</v>
      </c>
      <c r="H1520" s="1" t="s">
        <v>15</v>
      </c>
      <c r="I1520" s="1" t="s">
        <v>5091</v>
      </c>
      <c r="J1520" s="1">
        <v>1</v>
      </c>
      <c r="K1520">
        <v>1114</v>
      </c>
      <c r="L1520" t="str">
        <f>IFERROR(VLOOKUP(K1520,긍정기사R!B:C,2,0),"")</f>
        <v>P</v>
      </c>
    </row>
    <row r="1521" spans="1:12" ht="14.4" hidden="1" x14ac:dyDescent="0.3">
      <c r="A1521" s="2">
        <v>4181</v>
      </c>
      <c r="B1521" s="3" t="s">
        <v>4437</v>
      </c>
      <c r="C1521" s="3" t="s">
        <v>5915</v>
      </c>
      <c r="D1521" s="1" t="s">
        <v>1757</v>
      </c>
      <c r="E1521" s="1" t="s">
        <v>5916</v>
      </c>
      <c r="F1521" s="1" t="s">
        <v>5917</v>
      </c>
      <c r="G1521" s="4" t="s">
        <v>5918</v>
      </c>
      <c r="H1521" s="1" t="s">
        <v>15</v>
      </c>
      <c r="I1521" s="1" t="s">
        <v>5091</v>
      </c>
      <c r="J1521" s="1">
        <v>1</v>
      </c>
      <c r="K1521">
        <v>1115</v>
      </c>
      <c r="L1521" t="str">
        <f>IFERROR(VLOOKUP(K1521,긍정기사R!B:C,2,0),"")</f>
        <v/>
      </c>
    </row>
    <row r="1522" spans="1:12" ht="14.4" hidden="1" x14ac:dyDescent="0.3">
      <c r="A1522" s="2">
        <v>4188</v>
      </c>
      <c r="B1522" s="3" t="s">
        <v>4437</v>
      </c>
      <c r="C1522" s="3" t="s">
        <v>5919</v>
      </c>
      <c r="D1522" s="1" t="s">
        <v>1757</v>
      </c>
      <c r="E1522" s="1" t="s">
        <v>5920</v>
      </c>
      <c r="F1522" s="1" t="s">
        <v>5921</v>
      </c>
      <c r="G1522" s="4" t="s">
        <v>5922</v>
      </c>
      <c r="H1522" s="1" t="s">
        <v>15</v>
      </c>
      <c r="I1522" s="1" t="s">
        <v>5091</v>
      </c>
      <c r="J1522" s="1">
        <v>1</v>
      </c>
      <c r="K1522">
        <v>1116</v>
      </c>
      <c r="L1522" t="str">
        <f>IFERROR(VLOOKUP(K1522,긍정기사R!B:C,2,0),"")</f>
        <v/>
      </c>
    </row>
    <row r="1523" spans="1:12" ht="14.4" hidden="1" x14ac:dyDescent="0.3">
      <c r="A1523" s="2">
        <v>4320</v>
      </c>
      <c r="B1523" s="3" t="s">
        <v>4442</v>
      </c>
      <c r="C1523" s="3" t="s">
        <v>5927</v>
      </c>
      <c r="D1523" s="1" t="s">
        <v>5087</v>
      </c>
      <c r="E1523" s="1" t="s">
        <v>5928</v>
      </c>
      <c r="F1523" s="1" t="s">
        <v>5929</v>
      </c>
      <c r="G1523" s="4" t="s">
        <v>5930</v>
      </c>
      <c r="H1523" s="1" t="s">
        <v>15</v>
      </c>
      <c r="I1523" s="1" t="s">
        <v>5091</v>
      </c>
      <c r="J1523" s="1">
        <v>1</v>
      </c>
      <c r="K1523">
        <v>1117</v>
      </c>
      <c r="L1523" t="str">
        <f>IFERROR(VLOOKUP(K1523,긍정기사R!B:C,2,0),"")</f>
        <v/>
      </c>
    </row>
    <row r="1524" spans="1:12" ht="14.4" x14ac:dyDescent="0.3">
      <c r="A1524" s="2">
        <v>4364</v>
      </c>
      <c r="B1524" s="3" t="s">
        <v>4442</v>
      </c>
      <c r="C1524" s="3" t="s">
        <v>5931</v>
      </c>
      <c r="D1524" s="1" t="s">
        <v>5087</v>
      </c>
      <c r="E1524" s="1" t="s">
        <v>5932</v>
      </c>
      <c r="F1524" s="1" t="s">
        <v>5933</v>
      </c>
      <c r="G1524" s="4" t="s">
        <v>5934</v>
      </c>
      <c r="H1524" s="1" t="s">
        <v>15</v>
      </c>
      <c r="I1524" s="1" t="s">
        <v>5091</v>
      </c>
      <c r="J1524" s="1">
        <v>1</v>
      </c>
      <c r="K1524">
        <v>1118</v>
      </c>
      <c r="L1524" t="str">
        <f>IFERROR(VLOOKUP(K1524,긍정기사R!B:C,2,0),"")</f>
        <v>P</v>
      </c>
    </row>
    <row r="1525" spans="1:12" ht="14.4" hidden="1" x14ac:dyDescent="0.3">
      <c r="A1525" s="2">
        <v>4514</v>
      </c>
      <c r="B1525" s="3" t="s">
        <v>4475</v>
      </c>
      <c r="C1525" s="3" t="s">
        <v>5935</v>
      </c>
      <c r="D1525" s="1" t="s">
        <v>5087</v>
      </c>
      <c r="E1525" s="1" t="s">
        <v>5936</v>
      </c>
      <c r="F1525" s="1" t="s">
        <v>5937</v>
      </c>
      <c r="G1525" s="4" t="s">
        <v>5938</v>
      </c>
      <c r="H1525" s="1" t="s">
        <v>15</v>
      </c>
      <c r="I1525" s="1" t="s">
        <v>5091</v>
      </c>
      <c r="J1525" s="1">
        <v>1</v>
      </c>
      <c r="K1525">
        <v>1119</v>
      </c>
      <c r="L1525" t="str">
        <f>IFERROR(VLOOKUP(K1525,긍정기사R!B:C,2,0),"")</f>
        <v/>
      </c>
    </row>
    <row r="1526" spans="1:12" ht="14.4" hidden="1" x14ac:dyDescent="0.3">
      <c r="A1526" s="2">
        <v>4681</v>
      </c>
      <c r="B1526" s="3" t="s">
        <v>4475</v>
      </c>
      <c r="C1526" s="3" t="s">
        <v>5943</v>
      </c>
      <c r="D1526" s="1" t="s">
        <v>5087</v>
      </c>
      <c r="E1526" s="1" t="s">
        <v>5944</v>
      </c>
      <c r="F1526" s="1" t="s">
        <v>5945</v>
      </c>
      <c r="G1526" s="4" t="s">
        <v>5946</v>
      </c>
      <c r="H1526" s="1" t="s">
        <v>15</v>
      </c>
      <c r="I1526" s="1" t="s">
        <v>5091</v>
      </c>
      <c r="J1526" s="1">
        <v>1</v>
      </c>
      <c r="K1526">
        <v>1120</v>
      </c>
      <c r="L1526" t="str">
        <f>IFERROR(VLOOKUP(K1526,긍정기사R!B:C,2,0),"")</f>
        <v/>
      </c>
    </row>
    <row r="1527" spans="1:12" ht="14.4" hidden="1" x14ac:dyDescent="0.3">
      <c r="A1527" s="2">
        <v>4690</v>
      </c>
      <c r="B1527" s="3" t="s">
        <v>4475</v>
      </c>
      <c r="C1527" s="3" t="s">
        <v>5947</v>
      </c>
      <c r="D1527" s="1" t="s">
        <v>5087</v>
      </c>
      <c r="E1527" s="1" t="s">
        <v>5948</v>
      </c>
      <c r="F1527" s="1" t="s">
        <v>5949</v>
      </c>
      <c r="G1527" s="4" t="s">
        <v>5950</v>
      </c>
      <c r="H1527" s="1" t="s">
        <v>15</v>
      </c>
      <c r="I1527" s="1" t="s">
        <v>5091</v>
      </c>
      <c r="J1527" s="1">
        <v>1</v>
      </c>
      <c r="K1527">
        <v>1121</v>
      </c>
      <c r="L1527" t="str">
        <f>IFERROR(VLOOKUP(K1527,긍정기사R!B:C,2,0),"")</f>
        <v/>
      </c>
    </row>
    <row r="1528" spans="1:12" ht="14.4" hidden="1" x14ac:dyDescent="0.3">
      <c r="A1528" s="2">
        <v>4696</v>
      </c>
      <c r="B1528" s="3" t="s">
        <v>4475</v>
      </c>
      <c r="C1528" s="3" t="s">
        <v>4025</v>
      </c>
      <c r="D1528" s="1" t="s">
        <v>5087</v>
      </c>
      <c r="E1528" s="1" t="s">
        <v>5951</v>
      </c>
      <c r="F1528" s="1" t="s">
        <v>5952</v>
      </c>
      <c r="G1528" s="4" t="s">
        <v>5953</v>
      </c>
      <c r="H1528" s="1" t="s">
        <v>15</v>
      </c>
      <c r="I1528" s="1" t="s">
        <v>5091</v>
      </c>
      <c r="J1528" s="1">
        <v>1</v>
      </c>
      <c r="K1528">
        <v>1122</v>
      </c>
      <c r="L1528" t="str">
        <f>IFERROR(VLOOKUP(K1528,긍정기사R!B:C,2,0),"")</f>
        <v/>
      </c>
    </row>
    <row r="1529" spans="1:12" ht="14.4" x14ac:dyDescent="0.3">
      <c r="A1529" s="2">
        <v>4737</v>
      </c>
      <c r="B1529" s="3" t="s">
        <v>4475</v>
      </c>
      <c r="C1529" s="3" t="s">
        <v>5954</v>
      </c>
      <c r="D1529" s="1" t="s">
        <v>5087</v>
      </c>
      <c r="E1529" s="1" t="s">
        <v>5955</v>
      </c>
      <c r="F1529" s="1" t="s">
        <v>5956</v>
      </c>
      <c r="G1529" s="4" t="s">
        <v>5957</v>
      </c>
      <c r="H1529" s="1" t="s">
        <v>15</v>
      </c>
      <c r="I1529" s="1" t="s">
        <v>5091</v>
      </c>
      <c r="J1529" s="1">
        <v>1</v>
      </c>
      <c r="K1529">
        <v>1123</v>
      </c>
      <c r="L1529" t="str">
        <f>IFERROR(VLOOKUP(K1529,긍정기사R!B:C,2,0),"")</f>
        <v>P</v>
      </c>
    </row>
    <row r="1530" spans="1:12" ht="14.4" hidden="1" x14ac:dyDescent="0.3">
      <c r="A1530" s="2">
        <v>4744</v>
      </c>
      <c r="B1530" s="3" t="s">
        <v>4475</v>
      </c>
      <c r="C1530" s="3" t="s">
        <v>5958</v>
      </c>
      <c r="D1530" s="1" t="s">
        <v>5087</v>
      </c>
      <c r="E1530" s="1" t="s">
        <v>5959</v>
      </c>
      <c r="F1530" s="1" t="s">
        <v>5960</v>
      </c>
      <c r="G1530" s="4" t="s">
        <v>5961</v>
      </c>
      <c r="H1530" s="1" t="s">
        <v>15</v>
      </c>
      <c r="I1530" s="1" t="s">
        <v>5091</v>
      </c>
      <c r="J1530" s="1">
        <v>1</v>
      </c>
      <c r="K1530">
        <v>1124</v>
      </c>
      <c r="L1530" t="str">
        <f>IFERROR(VLOOKUP(K1530,긍정기사R!B:C,2,0),"")</f>
        <v/>
      </c>
    </row>
    <row r="1531" spans="1:12" ht="14.4" hidden="1" x14ac:dyDescent="0.3">
      <c r="A1531" s="2">
        <v>4829</v>
      </c>
      <c r="B1531" s="3" t="s">
        <v>4475</v>
      </c>
      <c r="C1531" s="3" t="s">
        <v>5962</v>
      </c>
      <c r="D1531" s="1" t="s">
        <v>5087</v>
      </c>
      <c r="E1531" s="1" t="s">
        <v>5963</v>
      </c>
      <c r="F1531" s="1" t="s">
        <v>5964</v>
      </c>
      <c r="G1531" s="4" t="s">
        <v>5965</v>
      </c>
      <c r="H1531" s="1" t="s">
        <v>15</v>
      </c>
      <c r="I1531" s="1" t="s">
        <v>5091</v>
      </c>
      <c r="J1531" s="1">
        <v>1</v>
      </c>
      <c r="K1531">
        <v>1125</v>
      </c>
      <c r="L1531" t="str">
        <f>IFERROR(VLOOKUP(K1531,긍정기사R!B:C,2,0),"")</f>
        <v/>
      </c>
    </row>
    <row r="1532" spans="1:12" ht="14.4" hidden="1" x14ac:dyDescent="0.3">
      <c r="A1532" s="2">
        <v>4881</v>
      </c>
      <c r="B1532" s="3" t="s">
        <v>4475</v>
      </c>
      <c r="C1532" s="3" t="s">
        <v>5966</v>
      </c>
      <c r="D1532" s="1" t="s">
        <v>5087</v>
      </c>
      <c r="E1532" s="1" t="s">
        <v>5967</v>
      </c>
      <c r="F1532" s="1" t="s">
        <v>5968</v>
      </c>
      <c r="G1532" s="4" t="s">
        <v>5969</v>
      </c>
      <c r="H1532" s="1" t="s">
        <v>15</v>
      </c>
      <c r="I1532" s="1" t="s">
        <v>5091</v>
      </c>
      <c r="J1532" s="1">
        <v>1</v>
      </c>
      <c r="K1532">
        <v>1126</v>
      </c>
      <c r="L1532" t="str">
        <f>IFERROR(VLOOKUP(K1532,긍정기사R!B:C,2,0),"")</f>
        <v/>
      </c>
    </row>
    <row r="1533" spans="1:12" ht="14.4" x14ac:dyDescent="0.3">
      <c r="A1533" s="2">
        <v>4953</v>
      </c>
      <c r="B1533" s="3" t="s">
        <v>4475</v>
      </c>
      <c r="C1533" s="3" t="s">
        <v>5970</v>
      </c>
      <c r="D1533" s="1" t="s">
        <v>5087</v>
      </c>
      <c r="E1533" s="1" t="s">
        <v>5971</v>
      </c>
      <c r="F1533" s="1" t="s">
        <v>5972</v>
      </c>
      <c r="G1533" s="4" t="s">
        <v>5973</v>
      </c>
      <c r="H1533" s="1" t="s">
        <v>15</v>
      </c>
      <c r="I1533" s="1" t="s">
        <v>5091</v>
      </c>
      <c r="J1533" s="1">
        <v>1</v>
      </c>
      <c r="K1533">
        <v>1127</v>
      </c>
      <c r="L1533" t="str">
        <f>IFERROR(VLOOKUP(K1533,긍정기사R!B:C,2,0),"")</f>
        <v>P</v>
      </c>
    </row>
    <row r="1534" spans="1:12" ht="14.4" x14ac:dyDescent="0.3">
      <c r="A1534" s="2">
        <v>5074</v>
      </c>
      <c r="B1534" s="3" t="s">
        <v>4475</v>
      </c>
      <c r="C1534" s="3" t="s">
        <v>5974</v>
      </c>
      <c r="D1534" s="1" t="s">
        <v>5087</v>
      </c>
      <c r="E1534" s="1" t="s">
        <v>5975</v>
      </c>
      <c r="F1534" s="1" t="s">
        <v>5976</v>
      </c>
      <c r="G1534" s="4" t="s">
        <v>5977</v>
      </c>
      <c r="H1534" s="1" t="s">
        <v>15</v>
      </c>
      <c r="I1534" s="1" t="s">
        <v>5091</v>
      </c>
      <c r="J1534" s="1">
        <v>1</v>
      </c>
      <c r="K1534">
        <v>1128</v>
      </c>
      <c r="L1534" t="str">
        <f>IFERROR(VLOOKUP(K1534,긍정기사R!B:C,2,0),"")</f>
        <v>P</v>
      </c>
    </row>
    <row r="1535" spans="1:12" ht="14.4" hidden="1" x14ac:dyDescent="0.3">
      <c r="A1535" s="2">
        <v>5132</v>
      </c>
      <c r="B1535" s="3" t="s">
        <v>4475</v>
      </c>
      <c r="C1535" s="3" t="s">
        <v>5978</v>
      </c>
      <c r="D1535" s="1" t="s">
        <v>5087</v>
      </c>
      <c r="E1535" s="1" t="s">
        <v>5979</v>
      </c>
      <c r="F1535" s="1" t="s">
        <v>5980</v>
      </c>
      <c r="G1535" s="4" t="s">
        <v>5981</v>
      </c>
      <c r="H1535" s="1" t="s">
        <v>15</v>
      </c>
      <c r="I1535" s="1" t="s">
        <v>5091</v>
      </c>
      <c r="J1535" s="1">
        <v>1</v>
      </c>
      <c r="K1535">
        <v>1129</v>
      </c>
      <c r="L1535" t="str">
        <f>IFERROR(VLOOKUP(K1535,긍정기사R!B:C,2,0),"")</f>
        <v/>
      </c>
    </row>
    <row r="1536" spans="1:12" ht="14.4" x14ac:dyDescent="0.3">
      <c r="A1536" s="2">
        <v>5162</v>
      </c>
      <c r="B1536" s="3" t="s">
        <v>4475</v>
      </c>
      <c r="C1536" s="3" t="s">
        <v>5982</v>
      </c>
      <c r="D1536" s="1" t="s">
        <v>5087</v>
      </c>
      <c r="E1536" s="1" t="s">
        <v>5983</v>
      </c>
      <c r="F1536" s="1" t="s">
        <v>5984</v>
      </c>
      <c r="G1536" s="4" t="s">
        <v>5985</v>
      </c>
      <c r="H1536" s="1" t="s">
        <v>15</v>
      </c>
      <c r="I1536" s="1" t="s">
        <v>5091</v>
      </c>
      <c r="J1536" s="1">
        <v>1</v>
      </c>
      <c r="K1536">
        <v>1130</v>
      </c>
      <c r="L1536" t="str">
        <f>IFERROR(VLOOKUP(K1536,긍정기사R!B:C,2,0),"")</f>
        <v>P</v>
      </c>
    </row>
    <row r="1537" spans="1:12" ht="14.4" hidden="1" x14ac:dyDescent="0.3">
      <c r="A1537" s="2">
        <v>5199</v>
      </c>
      <c r="B1537" s="3" t="s">
        <v>4475</v>
      </c>
      <c r="C1537" s="3" t="s">
        <v>5989</v>
      </c>
      <c r="D1537" s="1" t="s">
        <v>5087</v>
      </c>
      <c r="E1537" s="1" t="s">
        <v>5990</v>
      </c>
      <c r="F1537" s="1" t="s">
        <v>5991</v>
      </c>
      <c r="G1537" s="4" t="s">
        <v>5992</v>
      </c>
      <c r="H1537" s="1" t="s">
        <v>15</v>
      </c>
      <c r="I1537" s="1" t="s">
        <v>5091</v>
      </c>
      <c r="J1537" s="1">
        <v>1</v>
      </c>
      <c r="K1537">
        <v>1131</v>
      </c>
      <c r="L1537" t="str">
        <f>IFERROR(VLOOKUP(K1537,긍정기사R!B:C,2,0),"")</f>
        <v/>
      </c>
    </row>
    <row r="1538" spans="1:12" ht="14.4" x14ac:dyDescent="0.3">
      <c r="A1538" s="2">
        <v>5200</v>
      </c>
      <c r="B1538" s="3" t="s">
        <v>4475</v>
      </c>
      <c r="C1538" s="3" t="s">
        <v>5993</v>
      </c>
      <c r="D1538" s="1" t="s">
        <v>5087</v>
      </c>
      <c r="E1538" s="1" t="s">
        <v>5994</v>
      </c>
      <c r="F1538" s="1" t="s">
        <v>5995</v>
      </c>
      <c r="G1538" s="4" t="s">
        <v>5996</v>
      </c>
      <c r="H1538" s="1" t="s">
        <v>15</v>
      </c>
      <c r="I1538" s="1" t="s">
        <v>5091</v>
      </c>
      <c r="J1538" s="1">
        <v>1</v>
      </c>
      <c r="K1538">
        <v>1132</v>
      </c>
      <c r="L1538" t="str">
        <f>IFERROR(VLOOKUP(K1538,긍정기사R!B:C,2,0),"")</f>
        <v>P</v>
      </c>
    </row>
    <row r="1539" spans="1:12" ht="14.4" hidden="1" x14ac:dyDescent="0.3">
      <c r="A1539" s="2">
        <v>5212</v>
      </c>
      <c r="B1539" s="3" t="s">
        <v>4475</v>
      </c>
      <c r="C1539" s="3" t="s">
        <v>6001</v>
      </c>
      <c r="D1539" s="1" t="s">
        <v>5087</v>
      </c>
      <c r="E1539" s="1" t="s">
        <v>6002</v>
      </c>
      <c r="F1539" s="1" t="s">
        <v>6003</v>
      </c>
      <c r="G1539" s="4" t="s">
        <v>6004</v>
      </c>
      <c r="H1539" s="1" t="s">
        <v>15</v>
      </c>
      <c r="I1539" s="1" t="s">
        <v>5091</v>
      </c>
      <c r="J1539" s="1">
        <v>1</v>
      </c>
      <c r="K1539">
        <v>1133</v>
      </c>
      <c r="L1539" t="str">
        <f>IFERROR(VLOOKUP(K1539,긍정기사R!B:C,2,0),"")</f>
        <v/>
      </c>
    </row>
    <row r="1540" spans="1:12" ht="14.4" hidden="1" x14ac:dyDescent="0.3">
      <c r="A1540" s="2">
        <v>5234</v>
      </c>
      <c r="B1540" s="3" t="s">
        <v>4475</v>
      </c>
      <c r="C1540" s="3" t="s">
        <v>6005</v>
      </c>
      <c r="D1540" s="1" t="s">
        <v>5087</v>
      </c>
      <c r="E1540" s="1" t="s">
        <v>6006</v>
      </c>
      <c r="F1540" s="1" t="s">
        <v>6007</v>
      </c>
      <c r="G1540" s="4" t="s">
        <v>6008</v>
      </c>
      <c r="H1540" s="1" t="s">
        <v>15</v>
      </c>
      <c r="I1540" s="1" t="s">
        <v>5091</v>
      </c>
      <c r="J1540" s="1">
        <v>1</v>
      </c>
      <c r="K1540">
        <v>1134</v>
      </c>
      <c r="L1540" t="str">
        <f>IFERROR(VLOOKUP(K1540,긍정기사R!B:C,2,0),"")</f>
        <v/>
      </c>
    </row>
    <row r="1541" spans="1:12" ht="14.4" x14ac:dyDescent="0.3">
      <c r="A1541" s="2">
        <v>5238</v>
      </c>
      <c r="B1541" s="3" t="s">
        <v>4475</v>
      </c>
      <c r="C1541" s="3" t="s">
        <v>6009</v>
      </c>
      <c r="D1541" s="1" t="s">
        <v>5087</v>
      </c>
      <c r="E1541" s="1" t="s">
        <v>6010</v>
      </c>
      <c r="F1541" s="1" t="s">
        <v>6011</v>
      </c>
      <c r="G1541" s="4" t="s">
        <v>6012</v>
      </c>
      <c r="H1541" s="1" t="s">
        <v>15</v>
      </c>
      <c r="I1541" s="1" t="s">
        <v>5091</v>
      </c>
      <c r="J1541" s="1">
        <v>1</v>
      </c>
      <c r="K1541">
        <v>1135</v>
      </c>
      <c r="L1541" t="str">
        <f>IFERROR(VLOOKUP(K1541,긍정기사R!B:C,2,0),"")</f>
        <v>P</v>
      </c>
    </row>
    <row r="1542" spans="1:12" ht="14.4" hidden="1" x14ac:dyDescent="0.3">
      <c r="A1542" s="2">
        <v>5319</v>
      </c>
      <c r="B1542" s="3" t="s">
        <v>4475</v>
      </c>
      <c r="C1542" s="3" t="s">
        <v>6017</v>
      </c>
      <c r="D1542" s="1" t="s">
        <v>5087</v>
      </c>
      <c r="E1542" s="1" t="s">
        <v>6018</v>
      </c>
      <c r="F1542" s="1" t="s">
        <v>6019</v>
      </c>
      <c r="G1542" s="4" t="s">
        <v>6020</v>
      </c>
      <c r="H1542" s="1" t="s">
        <v>15</v>
      </c>
      <c r="I1542" s="1" t="s">
        <v>5091</v>
      </c>
      <c r="J1542" s="1">
        <v>1</v>
      </c>
      <c r="K1542">
        <v>1136</v>
      </c>
      <c r="L1542" t="str">
        <f>IFERROR(VLOOKUP(K1542,긍정기사R!B:C,2,0),"")</f>
        <v/>
      </c>
    </row>
    <row r="1543" spans="1:12" ht="14.4" hidden="1" x14ac:dyDescent="0.3">
      <c r="A1543" s="2">
        <v>5351</v>
      </c>
      <c r="B1543" s="3" t="s">
        <v>4475</v>
      </c>
      <c r="C1543" s="3" t="s">
        <v>6025</v>
      </c>
      <c r="D1543" s="1" t="s">
        <v>5087</v>
      </c>
      <c r="E1543" s="1" t="s">
        <v>6026</v>
      </c>
      <c r="F1543" s="1" t="s">
        <v>6027</v>
      </c>
      <c r="G1543" s="4" t="s">
        <v>6028</v>
      </c>
      <c r="H1543" s="1" t="s">
        <v>15</v>
      </c>
      <c r="I1543" s="1" t="s">
        <v>5091</v>
      </c>
      <c r="J1543" s="1">
        <v>1</v>
      </c>
      <c r="K1543">
        <v>1137</v>
      </c>
      <c r="L1543" t="str">
        <f>IFERROR(VLOOKUP(K1543,긍정기사R!B:C,2,0),"")</f>
        <v/>
      </c>
    </row>
    <row r="1544" spans="1:12" ht="14.4" hidden="1" x14ac:dyDescent="0.3">
      <c r="A1544" s="2">
        <v>5406</v>
      </c>
      <c r="B1544" s="3" t="s">
        <v>4475</v>
      </c>
      <c r="C1544" s="3" t="s">
        <v>6029</v>
      </c>
      <c r="D1544" s="1" t="s">
        <v>5087</v>
      </c>
      <c r="E1544" s="1" t="s">
        <v>6030</v>
      </c>
      <c r="F1544" s="1" t="s">
        <v>6031</v>
      </c>
      <c r="G1544" s="4" t="s">
        <v>6032</v>
      </c>
      <c r="H1544" s="1" t="s">
        <v>15</v>
      </c>
      <c r="I1544" s="1" t="s">
        <v>5091</v>
      </c>
      <c r="J1544" s="1">
        <v>1</v>
      </c>
      <c r="K1544">
        <v>1138</v>
      </c>
      <c r="L1544" t="str">
        <f>IFERROR(VLOOKUP(K1544,긍정기사R!B:C,2,0),"")</f>
        <v/>
      </c>
    </row>
    <row r="1545" spans="1:12" ht="14.4" hidden="1" x14ac:dyDescent="0.3">
      <c r="A1545" s="2">
        <v>5495</v>
      </c>
      <c r="B1545" s="3" t="s">
        <v>4475</v>
      </c>
      <c r="C1545" s="3" t="s">
        <v>6033</v>
      </c>
      <c r="D1545" s="1" t="s">
        <v>5087</v>
      </c>
      <c r="E1545" s="1" t="s">
        <v>6034</v>
      </c>
      <c r="F1545" s="1" t="s">
        <v>6035</v>
      </c>
      <c r="G1545" s="4" t="s">
        <v>6036</v>
      </c>
      <c r="H1545" s="1" t="s">
        <v>15</v>
      </c>
      <c r="I1545" s="1" t="s">
        <v>5091</v>
      </c>
      <c r="J1545" s="1">
        <v>1</v>
      </c>
      <c r="K1545">
        <v>1139</v>
      </c>
      <c r="L1545" t="str">
        <f>IFERROR(VLOOKUP(K1545,긍정기사R!B:C,2,0),"")</f>
        <v/>
      </c>
    </row>
    <row r="1546" spans="1:12" ht="14.4" hidden="1" x14ac:dyDescent="0.3">
      <c r="A1546" s="2">
        <v>5500</v>
      </c>
      <c r="B1546" s="3" t="s">
        <v>4475</v>
      </c>
      <c r="C1546" s="3" t="s">
        <v>6037</v>
      </c>
      <c r="D1546" s="1" t="s">
        <v>5087</v>
      </c>
      <c r="E1546" s="1" t="s">
        <v>6038</v>
      </c>
      <c r="F1546" s="1" t="s">
        <v>6039</v>
      </c>
      <c r="G1546" s="4" t="s">
        <v>6040</v>
      </c>
      <c r="H1546" s="1" t="s">
        <v>15</v>
      </c>
      <c r="I1546" s="1" t="s">
        <v>5091</v>
      </c>
      <c r="J1546" s="1">
        <v>1</v>
      </c>
      <c r="K1546">
        <v>1140</v>
      </c>
      <c r="L1546" t="str">
        <f>IFERROR(VLOOKUP(K1546,긍정기사R!B:C,2,0),"")</f>
        <v/>
      </c>
    </row>
    <row r="1547" spans="1:12" ht="14.4" x14ac:dyDescent="0.3">
      <c r="A1547" s="2">
        <v>5523</v>
      </c>
      <c r="B1547" s="3" t="s">
        <v>4475</v>
      </c>
      <c r="C1547" s="3" t="s">
        <v>6041</v>
      </c>
      <c r="D1547" s="1" t="s">
        <v>5087</v>
      </c>
      <c r="E1547" s="1" t="s">
        <v>6042</v>
      </c>
      <c r="F1547" s="1" t="s">
        <v>6043</v>
      </c>
      <c r="G1547" s="4" t="s">
        <v>6044</v>
      </c>
      <c r="H1547" s="1" t="s">
        <v>15</v>
      </c>
      <c r="I1547" s="1" t="s">
        <v>5091</v>
      </c>
      <c r="J1547" s="1">
        <v>1</v>
      </c>
      <c r="K1547">
        <v>1141</v>
      </c>
      <c r="L1547" t="str">
        <f>IFERROR(VLOOKUP(K1547,긍정기사R!B:C,2,0),"")</f>
        <v>P</v>
      </c>
    </row>
    <row r="1548" spans="1:12" ht="14.4" x14ac:dyDescent="0.3">
      <c r="A1548" s="2">
        <v>5605</v>
      </c>
      <c r="B1548" s="3" t="s">
        <v>4475</v>
      </c>
      <c r="C1548" s="3" t="s">
        <v>6045</v>
      </c>
      <c r="D1548" s="1" t="s">
        <v>5087</v>
      </c>
      <c r="E1548" s="1" t="s">
        <v>6046</v>
      </c>
      <c r="F1548" s="1" t="s">
        <v>6047</v>
      </c>
      <c r="G1548" s="4" t="s">
        <v>6048</v>
      </c>
      <c r="H1548" s="1" t="s">
        <v>15</v>
      </c>
      <c r="I1548" s="1" t="s">
        <v>5091</v>
      </c>
      <c r="J1548" s="1">
        <v>1</v>
      </c>
      <c r="K1548">
        <v>1142</v>
      </c>
      <c r="L1548" t="str">
        <f>IFERROR(VLOOKUP(K1548,긍정기사R!B:C,2,0),"")</f>
        <v>P</v>
      </c>
    </row>
    <row r="1549" spans="1:12" ht="14.4" hidden="1" x14ac:dyDescent="0.3">
      <c r="A1549" s="2">
        <v>5608</v>
      </c>
      <c r="B1549" s="3" t="s">
        <v>4475</v>
      </c>
      <c r="C1549" s="3" t="s">
        <v>6049</v>
      </c>
      <c r="D1549" s="1" t="s">
        <v>5087</v>
      </c>
      <c r="E1549" s="1" t="s">
        <v>6050</v>
      </c>
      <c r="F1549" s="1" t="s">
        <v>6051</v>
      </c>
      <c r="G1549" s="4" t="s">
        <v>6052</v>
      </c>
      <c r="H1549" s="1" t="s">
        <v>15</v>
      </c>
      <c r="I1549" s="1" t="s">
        <v>5091</v>
      </c>
      <c r="J1549" s="1">
        <v>1</v>
      </c>
      <c r="K1549">
        <v>1143</v>
      </c>
      <c r="L1549" t="str">
        <f>IFERROR(VLOOKUP(K1549,긍정기사R!B:C,2,0),"")</f>
        <v/>
      </c>
    </row>
    <row r="1550" spans="1:12" ht="14.4" hidden="1" x14ac:dyDescent="0.3">
      <c r="A1550" s="2">
        <v>5692</v>
      </c>
      <c r="B1550" s="3" t="s">
        <v>4475</v>
      </c>
      <c r="C1550" s="3" t="s">
        <v>6053</v>
      </c>
      <c r="D1550" s="1" t="s">
        <v>5087</v>
      </c>
      <c r="E1550" s="1" t="s">
        <v>6054</v>
      </c>
      <c r="F1550" s="1" t="s">
        <v>6055</v>
      </c>
      <c r="G1550" s="4" t="s">
        <v>6056</v>
      </c>
      <c r="H1550" s="1" t="s">
        <v>15</v>
      </c>
      <c r="I1550" s="1" t="s">
        <v>5091</v>
      </c>
      <c r="J1550" s="1">
        <v>1</v>
      </c>
      <c r="K1550">
        <v>1144</v>
      </c>
      <c r="L1550" t="str">
        <f>IFERROR(VLOOKUP(K1550,긍정기사R!B:C,2,0),"")</f>
        <v/>
      </c>
    </row>
    <row r="1551" spans="1:12" ht="14.4" x14ac:dyDescent="0.3">
      <c r="A1551" s="2">
        <v>5697</v>
      </c>
      <c r="B1551" s="3" t="s">
        <v>4475</v>
      </c>
      <c r="C1551" s="3" t="s">
        <v>6057</v>
      </c>
      <c r="D1551" s="1" t="s">
        <v>5087</v>
      </c>
      <c r="E1551" s="1" t="s">
        <v>6058</v>
      </c>
      <c r="F1551" s="1" t="s">
        <v>6059</v>
      </c>
      <c r="G1551" s="4" t="s">
        <v>6060</v>
      </c>
      <c r="H1551" s="1" t="s">
        <v>15</v>
      </c>
      <c r="I1551" s="1" t="s">
        <v>5091</v>
      </c>
      <c r="J1551" s="1">
        <v>1</v>
      </c>
      <c r="K1551">
        <v>1145</v>
      </c>
      <c r="L1551" t="str">
        <f>IFERROR(VLOOKUP(K1551,긍정기사R!B:C,2,0),"")</f>
        <v>P</v>
      </c>
    </row>
    <row r="1552" spans="1:12" ht="14.4" hidden="1" x14ac:dyDescent="0.3">
      <c r="A1552" s="2">
        <v>5745</v>
      </c>
      <c r="B1552" s="3" t="s">
        <v>4475</v>
      </c>
      <c r="C1552" s="3" t="s">
        <v>6061</v>
      </c>
      <c r="D1552" s="1" t="s">
        <v>5087</v>
      </c>
      <c r="E1552" s="1" t="s">
        <v>6062</v>
      </c>
      <c r="F1552" s="1" t="s">
        <v>6063</v>
      </c>
      <c r="G1552" s="4" t="s">
        <v>6064</v>
      </c>
      <c r="H1552" s="1" t="s">
        <v>15</v>
      </c>
      <c r="I1552" s="1" t="s">
        <v>5091</v>
      </c>
      <c r="J1552" s="1">
        <v>1</v>
      </c>
      <c r="K1552">
        <v>1146</v>
      </c>
      <c r="L1552" t="str">
        <f>IFERROR(VLOOKUP(K1552,긍정기사R!B:C,2,0),"")</f>
        <v/>
      </c>
    </row>
    <row r="1553" spans="1:12" ht="14.4" x14ac:dyDescent="0.3">
      <c r="A1553" s="2">
        <v>5750</v>
      </c>
      <c r="B1553" s="3" t="s">
        <v>4475</v>
      </c>
      <c r="C1553" s="3" t="s">
        <v>6065</v>
      </c>
      <c r="D1553" s="1" t="s">
        <v>5087</v>
      </c>
      <c r="E1553" s="1" t="s">
        <v>6066</v>
      </c>
      <c r="F1553" s="1" t="s">
        <v>6067</v>
      </c>
      <c r="G1553" s="4" t="s">
        <v>6068</v>
      </c>
      <c r="H1553" s="1" t="s">
        <v>15</v>
      </c>
      <c r="I1553" s="1" t="s">
        <v>5091</v>
      </c>
      <c r="J1553" s="1">
        <v>1</v>
      </c>
      <c r="K1553">
        <v>1147</v>
      </c>
      <c r="L1553" t="str">
        <f>IFERROR(VLOOKUP(K1553,긍정기사R!B:C,2,0),"")</f>
        <v>P</v>
      </c>
    </row>
    <row r="1554" spans="1:12" ht="14.4" hidden="1" x14ac:dyDescent="0.3">
      <c r="A1554" s="2">
        <v>5806</v>
      </c>
      <c r="B1554" s="3" t="s">
        <v>4475</v>
      </c>
      <c r="C1554" s="3" t="s">
        <v>6069</v>
      </c>
      <c r="D1554" s="1" t="s">
        <v>5087</v>
      </c>
      <c r="E1554" s="1" t="s">
        <v>6070</v>
      </c>
      <c r="F1554" s="1" t="s">
        <v>6071</v>
      </c>
      <c r="G1554" s="4" t="s">
        <v>6072</v>
      </c>
      <c r="H1554" s="1" t="s">
        <v>15</v>
      </c>
      <c r="I1554" s="1" t="s">
        <v>5091</v>
      </c>
      <c r="J1554" s="1">
        <v>1</v>
      </c>
      <c r="K1554">
        <v>1148</v>
      </c>
      <c r="L1554" t="str">
        <f>IFERROR(VLOOKUP(K1554,긍정기사R!B:C,2,0),"")</f>
        <v/>
      </c>
    </row>
    <row r="1555" spans="1:12" ht="14.4" hidden="1" x14ac:dyDescent="0.3">
      <c r="A1555" s="2">
        <v>5807</v>
      </c>
      <c r="B1555" s="3" t="s">
        <v>4475</v>
      </c>
      <c r="C1555" s="3" t="s">
        <v>6073</v>
      </c>
      <c r="D1555" s="1" t="s">
        <v>5087</v>
      </c>
      <c r="E1555" s="1" t="s">
        <v>6074</v>
      </c>
      <c r="F1555" s="1" t="s">
        <v>6075</v>
      </c>
      <c r="G1555" s="4" t="s">
        <v>6076</v>
      </c>
      <c r="H1555" s="1" t="s">
        <v>15</v>
      </c>
      <c r="I1555" s="1" t="s">
        <v>5091</v>
      </c>
      <c r="J1555" s="1">
        <v>1</v>
      </c>
      <c r="K1555">
        <v>1149</v>
      </c>
      <c r="L1555" t="str">
        <f>IFERROR(VLOOKUP(K1555,긍정기사R!B:C,2,0),"")</f>
        <v/>
      </c>
    </row>
    <row r="1556" spans="1:12" ht="14.4" x14ac:dyDescent="0.3">
      <c r="A1556" s="2">
        <v>5863</v>
      </c>
      <c r="B1556" s="3" t="s">
        <v>4475</v>
      </c>
      <c r="C1556" s="3" t="s">
        <v>6081</v>
      </c>
      <c r="D1556" s="1" t="s">
        <v>5087</v>
      </c>
      <c r="E1556" s="1" t="s">
        <v>6082</v>
      </c>
      <c r="F1556" s="1" t="s">
        <v>6083</v>
      </c>
      <c r="G1556" s="4" t="s">
        <v>6084</v>
      </c>
      <c r="H1556" s="1" t="s">
        <v>15</v>
      </c>
      <c r="I1556" s="1" t="s">
        <v>5091</v>
      </c>
      <c r="J1556" s="1">
        <v>1</v>
      </c>
      <c r="K1556">
        <v>1150</v>
      </c>
      <c r="L1556" t="str">
        <f>IFERROR(VLOOKUP(K1556,긍정기사R!B:C,2,0),"")</f>
        <v>P</v>
      </c>
    </row>
    <row r="1557" spans="1:12" ht="14.4" hidden="1" x14ac:dyDescent="0.3">
      <c r="A1557" s="2">
        <v>5871</v>
      </c>
      <c r="B1557" s="3" t="s">
        <v>4475</v>
      </c>
      <c r="C1557" s="3" t="s">
        <v>6085</v>
      </c>
      <c r="D1557" s="1" t="s">
        <v>5087</v>
      </c>
      <c r="E1557" s="1" t="s">
        <v>6086</v>
      </c>
      <c r="F1557" s="1" t="s">
        <v>6087</v>
      </c>
      <c r="G1557" s="4" t="s">
        <v>6088</v>
      </c>
      <c r="H1557" s="1" t="s">
        <v>15</v>
      </c>
      <c r="I1557" s="1" t="s">
        <v>5091</v>
      </c>
      <c r="J1557" s="1">
        <v>1</v>
      </c>
      <c r="K1557">
        <v>1151</v>
      </c>
      <c r="L1557" t="str">
        <f>IFERROR(VLOOKUP(K1557,긍정기사R!B:C,2,0),"")</f>
        <v/>
      </c>
    </row>
    <row r="1558" spans="1:12" ht="14.4" hidden="1" x14ac:dyDescent="0.3">
      <c r="A1558" s="2">
        <v>5904</v>
      </c>
      <c r="B1558" s="3" t="s">
        <v>4475</v>
      </c>
      <c r="C1558" s="3" t="s">
        <v>6089</v>
      </c>
      <c r="D1558" s="1" t="s">
        <v>5087</v>
      </c>
      <c r="E1558" s="1" t="s">
        <v>6090</v>
      </c>
      <c r="F1558" s="1" t="s">
        <v>6091</v>
      </c>
      <c r="G1558" s="4" t="s">
        <v>6092</v>
      </c>
      <c r="H1558" s="1" t="s">
        <v>15</v>
      </c>
      <c r="I1558" s="1" t="s">
        <v>5091</v>
      </c>
      <c r="J1558" s="1">
        <v>1</v>
      </c>
      <c r="K1558">
        <v>1152</v>
      </c>
      <c r="L1558" t="str">
        <f>IFERROR(VLOOKUP(K1558,긍정기사R!B:C,2,0),"")</f>
        <v/>
      </c>
    </row>
    <row r="1559" spans="1:12" ht="14.4" x14ac:dyDescent="0.3">
      <c r="A1559" s="2">
        <v>5910</v>
      </c>
      <c r="B1559" s="3" t="s">
        <v>4475</v>
      </c>
      <c r="C1559" s="3" t="s">
        <v>6093</v>
      </c>
      <c r="D1559" s="1" t="s">
        <v>5087</v>
      </c>
      <c r="E1559" s="1" t="s">
        <v>6094</v>
      </c>
      <c r="F1559" s="1" t="s">
        <v>6095</v>
      </c>
      <c r="G1559" s="4" t="s">
        <v>6096</v>
      </c>
      <c r="H1559" s="1" t="s">
        <v>15</v>
      </c>
      <c r="I1559" s="1" t="s">
        <v>5091</v>
      </c>
      <c r="J1559" s="1">
        <v>1</v>
      </c>
      <c r="K1559">
        <v>1153</v>
      </c>
      <c r="L1559" t="str">
        <f>IFERROR(VLOOKUP(K1559,긍정기사R!B:C,2,0),"")</f>
        <v>P</v>
      </c>
    </row>
    <row r="1560" spans="1:12" ht="14.4" x14ac:dyDescent="0.3">
      <c r="A1560" s="2">
        <v>6002</v>
      </c>
      <c r="B1560" s="3" t="s">
        <v>4475</v>
      </c>
      <c r="C1560" s="3" t="s">
        <v>6104</v>
      </c>
      <c r="D1560" s="1" t="s">
        <v>5087</v>
      </c>
      <c r="E1560" s="1" t="s">
        <v>6105</v>
      </c>
      <c r="F1560" s="1" t="s">
        <v>6106</v>
      </c>
      <c r="G1560" s="4" t="s">
        <v>6107</v>
      </c>
      <c r="H1560" s="1" t="s">
        <v>15</v>
      </c>
      <c r="I1560" s="1" t="s">
        <v>5091</v>
      </c>
      <c r="J1560" s="1">
        <v>1</v>
      </c>
      <c r="K1560">
        <v>1154</v>
      </c>
      <c r="L1560" t="str">
        <f>IFERROR(VLOOKUP(K1560,긍정기사R!B:C,2,0),"")</f>
        <v>P</v>
      </c>
    </row>
    <row r="1561" spans="1:12" ht="14.4" hidden="1" x14ac:dyDescent="0.3">
      <c r="A1561" s="2">
        <v>6031</v>
      </c>
      <c r="B1561" s="3" t="s">
        <v>4475</v>
      </c>
      <c r="C1561" s="3" t="s">
        <v>6108</v>
      </c>
      <c r="D1561" s="1" t="s">
        <v>5087</v>
      </c>
      <c r="E1561" s="1" t="s">
        <v>6109</v>
      </c>
      <c r="F1561" s="1" t="s">
        <v>6110</v>
      </c>
      <c r="G1561" s="4" t="s">
        <v>6111</v>
      </c>
      <c r="H1561" s="1" t="s">
        <v>15</v>
      </c>
      <c r="I1561" s="1" t="s">
        <v>5091</v>
      </c>
      <c r="J1561" s="1">
        <v>1</v>
      </c>
      <c r="K1561">
        <v>1155</v>
      </c>
      <c r="L1561" t="str">
        <f>IFERROR(VLOOKUP(K1561,긍정기사R!B:C,2,0),"")</f>
        <v/>
      </c>
    </row>
    <row r="1562" spans="1:12" ht="14.4" x14ac:dyDescent="0.3">
      <c r="A1562" s="2">
        <v>6045</v>
      </c>
      <c r="B1562" s="3" t="s">
        <v>4475</v>
      </c>
      <c r="C1562" s="3" t="s">
        <v>6112</v>
      </c>
      <c r="D1562" s="1" t="s">
        <v>5087</v>
      </c>
      <c r="E1562" s="1" t="s">
        <v>6113</v>
      </c>
      <c r="F1562" s="1" t="s">
        <v>6114</v>
      </c>
      <c r="G1562" s="4" t="s">
        <v>6115</v>
      </c>
      <c r="H1562" s="1" t="s">
        <v>15</v>
      </c>
      <c r="I1562" s="1" t="s">
        <v>5091</v>
      </c>
      <c r="J1562" s="1">
        <v>1</v>
      </c>
      <c r="K1562">
        <v>1156</v>
      </c>
      <c r="L1562" t="str">
        <f>IFERROR(VLOOKUP(K1562,긍정기사R!B:C,2,0),"")</f>
        <v>P</v>
      </c>
    </row>
    <row r="1563" spans="1:12" ht="14.4" hidden="1" x14ac:dyDescent="0.3">
      <c r="A1563" s="2">
        <v>6048</v>
      </c>
      <c r="B1563" s="3" t="s">
        <v>4475</v>
      </c>
      <c r="C1563" s="3" t="s">
        <v>6116</v>
      </c>
      <c r="D1563" s="1" t="s">
        <v>5087</v>
      </c>
      <c r="E1563" s="1" t="s">
        <v>6117</v>
      </c>
      <c r="F1563" s="1" t="s">
        <v>6118</v>
      </c>
      <c r="G1563" s="4" t="s">
        <v>6119</v>
      </c>
      <c r="H1563" s="1" t="s">
        <v>15</v>
      </c>
      <c r="I1563" s="1" t="s">
        <v>5091</v>
      </c>
      <c r="J1563" s="1">
        <v>1</v>
      </c>
      <c r="K1563">
        <v>1157</v>
      </c>
      <c r="L1563" t="str">
        <f>IFERROR(VLOOKUP(K1563,긍정기사R!B:C,2,0),"")</f>
        <v/>
      </c>
    </row>
    <row r="1564" spans="1:12" ht="14.4" x14ac:dyDescent="0.3">
      <c r="A1564" s="2">
        <v>6092</v>
      </c>
      <c r="B1564" s="3" t="s">
        <v>4475</v>
      </c>
      <c r="C1564" s="3" t="s">
        <v>6120</v>
      </c>
      <c r="D1564" s="1" t="s">
        <v>5087</v>
      </c>
      <c r="E1564" s="1" t="s">
        <v>6121</v>
      </c>
      <c r="F1564" s="1" t="s">
        <v>6122</v>
      </c>
      <c r="G1564" s="4" t="s">
        <v>6123</v>
      </c>
      <c r="H1564" s="1" t="s">
        <v>15</v>
      </c>
      <c r="I1564" s="1" t="s">
        <v>5091</v>
      </c>
      <c r="J1564" s="1">
        <v>1</v>
      </c>
      <c r="K1564">
        <v>1158</v>
      </c>
      <c r="L1564" t="str">
        <f>IFERROR(VLOOKUP(K1564,긍정기사R!B:C,2,0),"")</f>
        <v>P</v>
      </c>
    </row>
    <row r="1565" spans="1:12" ht="14.4" hidden="1" x14ac:dyDescent="0.3">
      <c r="A1565" s="2">
        <v>6145</v>
      </c>
      <c r="B1565" s="3" t="s">
        <v>4475</v>
      </c>
      <c r="C1565" s="3" t="s">
        <v>6124</v>
      </c>
      <c r="D1565" s="1" t="s">
        <v>5087</v>
      </c>
      <c r="E1565" s="1" t="s">
        <v>6125</v>
      </c>
      <c r="F1565" s="1" t="s">
        <v>6126</v>
      </c>
      <c r="G1565" s="4" t="s">
        <v>6127</v>
      </c>
      <c r="H1565" s="1" t="s">
        <v>15</v>
      </c>
      <c r="I1565" s="1" t="s">
        <v>5091</v>
      </c>
      <c r="J1565" s="1">
        <v>1</v>
      </c>
      <c r="K1565">
        <v>1159</v>
      </c>
      <c r="L1565" t="str">
        <f>IFERROR(VLOOKUP(K1565,긍정기사R!B:C,2,0),"")</f>
        <v/>
      </c>
    </row>
    <row r="1566" spans="1:12" ht="14.4" x14ac:dyDescent="0.3">
      <c r="A1566" s="2">
        <v>6194</v>
      </c>
      <c r="B1566" s="3" t="s">
        <v>4475</v>
      </c>
      <c r="C1566" s="3" t="s">
        <v>6128</v>
      </c>
      <c r="D1566" s="1" t="s">
        <v>5087</v>
      </c>
      <c r="E1566" s="1" t="s">
        <v>6129</v>
      </c>
      <c r="F1566" s="1" t="s">
        <v>6130</v>
      </c>
      <c r="G1566" s="4" t="s">
        <v>6131</v>
      </c>
      <c r="H1566" s="1" t="s">
        <v>15</v>
      </c>
      <c r="I1566" s="1" t="s">
        <v>5091</v>
      </c>
      <c r="J1566" s="1">
        <v>1</v>
      </c>
      <c r="K1566">
        <v>1160</v>
      </c>
      <c r="L1566" t="str">
        <f>IFERROR(VLOOKUP(K1566,긍정기사R!B:C,2,0),"")</f>
        <v>P</v>
      </c>
    </row>
    <row r="1567" spans="1:12" ht="14.4" x14ac:dyDescent="0.3">
      <c r="A1567" s="2">
        <v>6234</v>
      </c>
      <c r="B1567" s="3" t="s">
        <v>4475</v>
      </c>
      <c r="C1567" s="3" t="s">
        <v>6132</v>
      </c>
      <c r="D1567" s="1" t="s">
        <v>5087</v>
      </c>
      <c r="E1567" s="1" t="s">
        <v>6133</v>
      </c>
      <c r="F1567" s="1" t="s">
        <v>5482</v>
      </c>
      <c r="G1567" s="4" t="s">
        <v>6134</v>
      </c>
      <c r="H1567" s="1" t="s">
        <v>15</v>
      </c>
      <c r="I1567" s="1" t="s">
        <v>5091</v>
      </c>
      <c r="J1567" s="1">
        <v>1</v>
      </c>
      <c r="K1567">
        <v>1161</v>
      </c>
      <c r="L1567" t="str">
        <f>IFERROR(VLOOKUP(K1567,긍정기사R!B:C,2,0),"")</f>
        <v>P</v>
      </c>
    </row>
    <row r="1568" spans="1:12" ht="14.4" x14ac:dyDescent="0.3">
      <c r="A1568" s="2">
        <v>6340</v>
      </c>
      <c r="B1568" s="3" t="s">
        <v>4475</v>
      </c>
      <c r="C1568" s="3" t="s">
        <v>6135</v>
      </c>
      <c r="D1568" s="1" t="s">
        <v>5087</v>
      </c>
      <c r="E1568" s="1" t="s">
        <v>6136</v>
      </c>
      <c r="F1568" s="1" t="s">
        <v>6137</v>
      </c>
      <c r="G1568" s="4" t="s">
        <v>6138</v>
      </c>
      <c r="H1568" s="1" t="s">
        <v>15</v>
      </c>
      <c r="I1568" s="1" t="s">
        <v>5091</v>
      </c>
      <c r="J1568" s="1">
        <v>1</v>
      </c>
      <c r="K1568">
        <v>1162</v>
      </c>
      <c r="L1568" t="str">
        <f>IFERROR(VLOOKUP(K1568,긍정기사R!B:C,2,0),"")</f>
        <v>P</v>
      </c>
    </row>
    <row r="1569" spans="1:12" ht="14.4" hidden="1" x14ac:dyDescent="0.3">
      <c r="A1569" s="2">
        <v>6380</v>
      </c>
      <c r="B1569" s="3" t="s">
        <v>4475</v>
      </c>
      <c r="C1569" s="3" t="s">
        <v>6139</v>
      </c>
      <c r="D1569" s="1" t="s">
        <v>5087</v>
      </c>
      <c r="E1569" s="1" t="s">
        <v>6140</v>
      </c>
      <c r="F1569" s="1" t="s">
        <v>6141</v>
      </c>
      <c r="G1569" s="4" t="s">
        <v>6142</v>
      </c>
      <c r="H1569" s="1" t="s">
        <v>15</v>
      </c>
      <c r="I1569" s="1" t="s">
        <v>5091</v>
      </c>
      <c r="J1569" s="1">
        <v>1</v>
      </c>
      <c r="K1569">
        <v>1163</v>
      </c>
      <c r="L1569" t="str">
        <f>IFERROR(VLOOKUP(K1569,긍정기사R!B:C,2,0),"")</f>
        <v/>
      </c>
    </row>
    <row r="1570" spans="1:12" ht="14.4" hidden="1" x14ac:dyDescent="0.3">
      <c r="A1570" s="2">
        <v>6381</v>
      </c>
      <c r="B1570" s="3" t="s">
        <v>4475</v>
      </c>
      <c r="C1570" s="3" t="s">
        <v>6143</v>
      </c>
      <c r="D1570" s="1" t="s">
        <v>5087</v>
      </c>
      <c r="E1570" s="1" t="s">
        <v>6144</v>
      </c>
      <c r="F1570" s="1" t="s">
        <v>6145</v>
      </c>
      <c r="G1570" s="4" t="s">
        <v>6146</v>
      </c>
      <c r="H1570" s="1" t="s">
        <v>15</v>
      </c>
      <c r="I1570" s="1" t="s">
        <v>5091</v>
      </c>
      <c r="J1570" s="1">
        <v>1</v>
      </c>
      <c r="K1570">
        <v>1164</v>
      </c>
      <c r="L1570" t="str">
        <f>IFERROR(VLOOKUP(K1570,긍정기사R!B:C,2,0),"")</f>
        <v/>
      </c>
    </row>
    <row r="1571" spans="1:12" ht="14.4" hidden="1" x14ac:dyDescent="0.3">
      <c r="A1571" s="2">
        <v>6396</v>
      </c>
      <c r="B1571" s="3" t="s">
        <v>4475</v>
      </c>
      <c r="C1571" s="3" t="s">
        <v>6151</v>
      </c>
      <c r="D1571" s="1" t="s">
        <v>5087</v>
      </c>
      <c r="E1571" s="1" t="s">
        <v>6152</v>
      </c>
      <c r="F1571" s="1" t="s">
        <v>6153</v>
      </c>
      <c r="G1571" s="4" t="s">
        <v>6154</v>
      </c>
      <c r="H1571" s="1" t="s">
        <v>15</v>
      </c>
      <c r="I1571" s="1" t="s">
        <v>5091</v>
      </c>
      <c r="J1571" s="1">
        <v>1</v>
      </c>
      <c r="K1571">
        <v>1165</v>
      </c>
      <c r="L1571" t="str">
        <f>IFERROR(VLOOKUP(K1571,긍정기사R!B:C,2,0),"")</f>
        <v/>
      </c>
    </row>
    <row r="1572" spans="1:12" ht="14.4" x14ac:dyDescent="0.3">
      <c r="A1572" s="2">
        <v>6414</v>
      </c>
      <c r="B1572" s="3" t="s">
        <v>4475</v>
      </c>
      <c r="C1572" s="3" t="s">
        <v>6155</v>
      </c>
      <c r="D1572" s="1" t="s">
        <v>5087</v>
      </c>
      <c r="E1572" s="1" t="s">
        <v>6156</v>
      </c>
      <c r="F1572" s="1" t="s">
        <v>6157</v>
      </c>
      <c r="G1572" s="4" t="s">
        <v>6158</v>
      </c>
      <c r="H1572" s="1" t="s">
        <v>15</v>
      </c>
      <c r="I1572" s="1" t="s">
        <v>5091</v>
      </c>
      <c r="J1572" s="1">
        <v>1</v>
      </c>
      <c r="K1572">
        <v>1166</v>
      </c>
      <c r="L1572" t="str">
        <f>IFERROR(VLOOKUP(K1572,긍정기사R!B:C,2,0),"")</f>
        <v>P</v>
      </c>
    </row>
    <row r="1573" spans="1:12" ht="14.4" x14ac:dyDescent="0.3">
      <c r="A1573" s="2">
        <v>6442</v>
      </c>
      <c r="B1573" s="3" t="s">
        <v>4475</v>
      </c>
      <c r="C1573" s="3" t="s">
        <v>6163</v>
      </c>
      <c r="D1573" s="1" t="s">
        <v>5087</v>
      </c>
      <c r="E1573" s="1" t="s">
        <v>6164</v>
      </c>
      <c r="F1573" s="1" t="s">
        <v>6165</v>
      </c>
      <c r="G1573" s="4" t="s">
        <v>6166</v>
      </c>
      <c r="H1573" s="1" t="s">
        <v>15</v>
      </c>
      <c r="I1573" s="1" t="s">
        <v>5091</v>
      </c>
      <c r="J1573" s="1">
        <v>1</v>
      </c>
      <c r="K1573">
        <v>1167</v>
      </c>
      <c r="L1573" t="str">
        <f>IFERROR(VLOOKUP(K1573,긍정기사R!B:C,2,0),"")</f>
        <v>P</v>
      </c>
    </row>
    <row r="1574" spans="1:12" ht="14.4" hidden="1" x14ac:dyDescent="0.3">
      <c r="A1574" s="2">
        <v>6457</v>
      </c>
      <c r="B1574" s="3" t="s">
        <v>4475</v>
      </c>
      <c r="C1574" s="3" t="s">
        <v>6167</v>
      </c>
      <c r="D1574" s="1" t="s">
        <v>5087</v>
      </c>
      <c r="E1574" s="1" t="s">
        <v>6168</v>
      </c>
      <c r="F1574" s="1" t="s">
        <v>6169</v>
      </c>
      <c r="G1574" s="4" t="s">
        <v>6170</v>
      </c>
      <c r="H1574" s="1" t="s">
        <v>15</v>
      </c>
      <c r="I1574" s="1" t="s">
        <v>5091</v>
      </c>
      <c r="J1574" s="1">
        <v>1</v>
      </c>
      <c r="K1574">
        <v>1168</v>
      </c>
      <c r="L1574" t="str">
        <f>IFERROR(VLOOKUP(K1574,긍정기사R!B:C,2,0),"")</f>
        <v/>
      </c>
    </row>
    <row r="1575" spans="1:12" ht="14.4" hidden="1" x14ac:dyDescent="0.3">
      <c r="A1575" s="2">
        <v>6514</v>
      </c>
      <c r="B1575" s="3" t="s">
        <v>4475</v>
      </c>
      <c r="C1575" s="3" t="s">
        <v>6171</v>
      </c>
      <c r="D1575" s="1" t="s">
        <v>5087</v>
      </c>
      <c r="E1575" s="1" t="s">
        <v>6172</v>
      </c>
      <c r="F1575" s="1" t="s">
        <v>6173</v>
      </c>
      <c r="G1575" s="4" t="s">
        <v>6174</v>
      </c>
      <c r="H1575" s="1" t="s">
        <v>15</v>
      </c>
      <c r="I1575" s="1" t="s">
        <v>5091</v>
      </c>
      <c r="J1575" s="1">
        <v>1</v>
      </c>
      <c r="K1575">
        <v>1169</v>
      </c>
      <c r="L1575" t="str">
        <f>IFERROR(VLOOKUP(K1575,긍정기사R!B:C,2,0),"")</f>
        <v/>
      </c>
    </row>
    <row r="1576" spans="1:12" ht="14.4" x14ac:dyDescent="0.3">
      <c r="A1576" s="2">
        <v>6528</v>
      </c>
      <c r="B1576" s="3" t="s">
        <v>4475</v>
      </c>
      <c r="C1576" s="3" t="s">
        <v>6175</v>
      </c>
      <c r="D1576" s="1" t="s">
        <v>5087</v>
      </c>
      <c r="E1576" s="1" t="s">
        <v>6176</v>
      </c>
      <c r="F1576" s="1" t="s">
        <v>6177</v>
      </c>
      <c r="G1576" s="4" t="s">
        <v>6178</v>
      </c>
      <c r="H1576" s="1" t="s">
        <v>15</v>
      </c>
      <c r="I1576" s="1" t="s">
        <v>5091</v>
      </c>
      <c r="J1576" s="1">
        <v>1</v>
      </c>
      <c r="K1576">
        <v>1170</v>
      </c>
      <c r="L1576" t="str">
        <f>IFERROR(VLOOKUP(K1576,긍정기사R!B:C,2,0),"")</f>
        <v>P</v>
      </c>
    </row>
    <row r="1577" spans="1:12" ht="14.4" hidden="1" x14ac:dyDescent="0.3">
      <c r="A1577" s="2">
        <v>6548</v>
      </c>
      <c r="B1577" s="3" t="s">
        <v>4475</v>
      </c>
      <c r="C1577" s="3" t="s">
        <v>6179</v>
      </c>
      <c r="D1577" s="1" t="s">
        <v>5087</v>
      </c>
      <c r="E1577" s="1" t="s">
        <v>6180</v>
      </c>
      <c r="F1577" s="1" t="s">
        <v>6181</v>
      </c>
      <c r="G1577" s="4" t="s">
        <v>6182</v>
      </c>
      <c r="H1577" s="1" t="s">
        <v>15</v>
      </c>
      <c r="I1577" s="1" t="s">
        <v>5091</v>
      </c>
      <c r="J1577" s="1">
        <v>1</v>
      </c>
      <c r="K1577">
        <v>1171</v>
      </c>
      <c r="L1577" t="str">
        <f>IFERROR(VLOOKUP(K1577,긍정기사R!B:C,2,0),"")</f>
        <v/>
      </c>
    </row>
    <row r="1578" spans="1:12" ht="14.4" hidden="1" x14ac:dyDescent="0.3">
      <c r="A1578" s="2">
        <v>6556</v>
      </c>
      <c r="B1578" s="3" t="s">
        <v>4475</v>
      </c>
      <c r="C1578" s="3" t="s">
        <v>6183</v>
      </c>
      <c r="D1578" s="1" t="s">
        <v>5087</v>
      </c>
      <c r="E1578" s="1" t="s">
        <v>6184</v>
      </c>
      <c r="F1578" s="1" t="s">
        <v>6185</v>
      </c>
      <c r="G1578" s="4" t="s">
        <v>6186</v>
      </c>
      <c r="H1578" s="1" t="s">
        <v>15</v>
      </c>
      <c r="I1578" s="1" t="s">
        <v>5091</v>
      </c>
      <c r="J1578" s="1">
        <v>1</v>
      </c>
      <c r="K1578">
        <v>1172</v>
      </c>
      <c r="L1578" t="str">
        <f>IFERROR(VLOOKUP(K1578,긍정기사R!B:C,2,0),"")</f>
        <v/>
      </c>
    </row>
    <row r="1579" spans="1:12" ht="14.4" hidden="1" x14ac:dyDescent="0.3">
      <c r="A1579" s="2">
        <v>6564</v>
      </c>
      <c r="B1579" s="3" t="s">
        <v>4475</v>
      </c>
      <c r="C1579" s="3" t="s">
        <v>6187</v>
      </c>
      <c r="D1579" s="1" t="s">
        <v>5087</v>
      </c>
      <c r="E1579" s="1" t="s">
        <v>6188</v>
      </c>
      <c r="F1579" s="1" t="s">
        <v>6189</v>
      </c>
      <c r="G1579" s="4" t="s">
        <v>6190</v>
      </c>
      <c r="H1579" s="1" t="s">
        <v>15</v>
      </c>
      <c r="I1579" s="1" t="s">
        <v>5091</v>
      </c>
      <c r="J1579" s="1">
        <v>1</v>
      </c>
      <c r="K1579">
        <v>1173</v>
      </c>
      <c r="L1579" t="str">
        <f>IFERROR(VLOOKUP(K1579,긍정기사R!B:C,2,0),"")</f>
        <v/>
      </c>
    </row>
    <row r="1580" spans="1:12" ht="14.4" hidden="1" x14ac:dyDescent="0.3">
      <c r="A1580" s="2">
        <v>6607</v>
      </c>
      <c r="B1580" s="3" t="s">
        <v>4475</v>
      </c>
      <c r="C1580" s="3" t="s">
        <v>6191</v>
      </c>
      <c r="D1580" s="1" t="s">
        <v>5087</v>
      </c>
      <c r="E1580" s="1" t="s">
        <v>6192</v>
      </c>
      <c r="F1580" s="1" t="s">
        <v>6193</v>
      </c>
      <c r="G1580" s="4" t="s">
        <v>6194</v>
      </c>
      <c r="H1580" s="1" t="s">
        <v>15</v>
      </c>
      <c r="I1580" s="1" t="s">
        <v>5091</v>
      </c>
      <c r="J1580" s="1">
        <v>1</v>
      </c>
      <c r="K1580">
        <v>1174</v>
      </c>
      <c r="L1580" t="str">
        <f>IFERROR(VLOOKUP(K1580,긍정기사R!B:C,2,0),"")</f>
        <v/>
      </c>
    </row>
    <row r="1581" spans="1:12" ht="14.4" x14ac:dyDescent="0.3">
      <c r="A1581" s="2">
        <v>6670</v>
      </c>
      <c r="B1581" s="3" t="s">
        <v>4475</v>
      </c>
      <c r="C1581" s="3" t="s">
        <v>6195</v>
      </c>
      <c r="D1581" s="1" t="s">
        <v>5087</v>
      </c>
      <c r="E1581" s="1" t="s">
        <v>6196</v>
      </c>
      <c r="F1581" s="1" t="s">
        <v>6197</v>
      </c>
      <c r="G1581" s="4" t="s">
        <v>6198</v>
      </c>
      <c r="H1581" s="1" t="s">
        <v>15</v>
      </c>
      <c r="I1581" s="1" t="s">
        <v>5091</v>
      </c>
      <c r="J1581" s="1">
        <v>1</v>
      </c>
      <c r="K1581">
        <v>1175</v>
      </c>
      <c r="L1581" t="str">
        <f>IFERROR(VLOOKUP(K1581,긍정기사R!B:C,2,0),"")</f>
        <v>P</v>
      </c>
    </row>
    <row r="1582" spans="1:12" ht="14.4" hidden="1" x14ac:dyDescent="0.3">
      <c r="A1582" s="2">
        <v>6735</v>
      </c>
      <c r="B1582" s="3" t="s">
        <v>4475</v>
      </c>
      <c r="C1582" s="3" t="s">
        <v>6203</v>
      </c>
      <c r="D1582" s="1" t="s">
        <v>5087</v>
      </c>
      <c r="E1582" s="1" t="s">
        <v>6204</v>
      </c>
      <c r="F1582" s="1" t="s">
        <v>6205</v>
      </c>
      <c r="G1582" s="4" t="s">
        <v>6206</v>
      </c>
      <c r="H1582" s="1" t="s">
        <v>15</v>
      </c>
      <c r="I1582" s="1" t="s">
        <v>5091</v>
      </c>
      <c r="J1582" s="1">
        <v>1</v>
      </c>
      <c r="K1582">
        <v>1176</v>
      </c>
      <c r="L1582" t="str">
        <f>IFERROR(VLOOKUP(K1582,긍정기사R!B:C,2,0),"")</f>
        <v/>
      </c>
    </row>
    <row r="1583" spans="1:12" ht="14.4" x14ac:dyDescent="0.3">
      <c r="A1583" s="2">
        <v>6765</v>
      </c>
      <c r="B1583" s="3" t="s">
        <v>4475</v>
      </c>
      <c r="C1583" s="3" t="s">
        <v>6207</v>
      </c>
      <c r="D1583" s="1" t="s">
        <v>5087</v>
      </c>
      <c r="E1583" s="1" t="s">
        <v>6208</v>
      </c>
      <c r="F1583" s="1" t="s">
        <v>6209</v>
      </c>
      <c r="G1583" s="4" t="s">
        <v>6210</v>
      </c>
      <c r="H1583" s="1" t="s">
        <v>15</v>
      </c>
      <c r="I1583" s="1" t="s">
        <v>5091</v>
      </c>
      <c r="J1583" s="1">
        <v>1</v>
      </c>
      <c r="K1583">
        <v>1177</v>
      </c>
      <c r="L1583" t="str">
        <f>IFERROR(VLOOKUP(K1583,긍정기사R!B:C,2,0),"")</f>
        <v>P</v>
      </c>
    </row>
    <row r="1584" spans="1:12" ht="14.4" x14ac:dyDescent="0.3">
      <c r="A1584" s="2">
        <v>6798</v>
      </c>
      <c r="B1584" s="3" t="s">
        <v>4475</v>
      </c>
      <c r="C1584" s="3" t="s">
        <v>6211</v>
      </c>
      <c r="D1584" s="1" t="s">
        <v>5087</v>
      </c>
      <c r="E1584" s="1" t="s">
        <v>6212</v>
      </c>
      <c r="F1584" s="1" t="s">
        <v>6213</v>
      </c>
      <c r="G1584" s="4" t="s">
        <v>6214</v>
      </c>
      <c r="H1584" s="1" t="s">
        <v>15</v>
      </c>
      <c r="I1584" s="1" t="s">
        <v>5091</v>
      </c>
      <c r="J1584" s="1">
        <v>1</v>
      </c>
      <c r="K1584">
        <v>1178</v>
      </c>
      <c r="L1584" t="str">
        <f>IFERROR(VLOOKUP(K1584,긍정기사R!B:C,2,0),"")</f>
        <v>P</v>
      </c>
    </row>
    <row r="1585" spans="1:12" ht="14.4" x14ac:dyDescent="0.3">
      <c r="A1585" s="2">
        <v>6900</v>
      </c>
      <c r="B1585" s="3" t="s">
        <v>4475</v>
      </c>
      <c r="C1585" s="3" t="s">
        <v>6222</v>
      </c>
      <c r="D1585" s="1" t="s">
        <v>5087</v>
      </c>
      <c r="E1585" s="1" t="s">
        <v>6223</v>
      </c>
      <c r="F1585" s="1" t="s">
        <v>6224</v>
      </c>
      <c r="G1585" s="4" t="s">
        <v>6225</v>
      </c>
      <c r="H1585" s="1" t="s">
        <v>15</v>
      </c>
      <c r="I1585" s="1" t="s">
        <v>5091</v>
      </c>
      <c r="J1585" s="1">
        <v>1</v>
      </c>
      <c r="K1585">
        <v>1179</v>
      </c>
      <c r="L1585" t="str">
        <f>IFERROR(VLOOKUP(K1585,긍정기사R!B:C,2,0),"")</f>
        <v>P</v>
      </c>
    </row>
    <row r="1586" spans="1:12" ht="14.4" hidden="1" x14ac:dyDescent="0.3">
      <c r="A1586" s="2">
        <v>6909</v>
      </c>
      <c r="B1586" s="3" t="s">
        <v>4475</v>
      </c>
      <c r="C1586" s="3" t="s">
        <v>6226</v>
      </c>
      <c r="D1586" s="1" t="s">
        <v>5087</v>
      </c>
      <c r="E1586" s="1" t="s">
        <v>6227</v>
      </c>
      <c r="F1586" s="1" t="s">
        <v>6228</v>
      </c>
      <c r="G1586" s="4" t="s">
        <v>6229</v>
      </c>
      <c r="H1586" s="1" t="s">
        <v>15</v>
      </c>
      <c r="I1586" s="1" t="s">
        <v>5091</v>
      </c>
      <c r="J1586" s="1">
        <v>1</v>
      </c>
      <c r="K1586">
        <v>1180</v>
      </c>
      <c r="L1586" t="str">
        <f>IFERROR(VLOOKUP(K1586,긍정기사R!B:C,2,0),"")</f>
        <v/>
      </c>
    </row>
    <row r="1587" spans="1:12" ht="14.4" x14ac:dyDescent="0.3">
      <c r="A1587" s="2">
        <v>6968</v>
      </c>
      <c r="B1587" s="3" t="s">
        <v>4475</v>
      </c>
      <c r="C1587" s="3" t="s">
        <v>2339</v>
      </c>
      <c r="D1587" s="1" t="s">
        <v>5087</v>
      </c>
      <c r="E1587" s="1" t="s">
        <v>6230</v>
      </c>
      <c r="F1587" s="1" t="s">
        <v>6231</v>
      </c>
      <c r="G1587" s="4" t="s">
        <v>6232</v>
      </c>
      <c r="H1587" s="1" t="s">
        <v>15</v>
      </c>
      <c r="I1587" s="1" t="s">
        <v>5091</v>
      </c>
      <c r="J1587" s="1">
        <v>1</v>
      </c>
      <c r="K1587">
        <v>1181</v>
      </c>
      <c r="L1587" t="str">
        <f>IFERROR(VLOOKUP(K1587,긍정기사R!B:C,2,0),"")</f>
        <v>P</v>
      </c>
    </row>
    <row r="1588" spans="1:12" ht="14.4" hidden="1" x14ac:dyDescent="0.3">
      <c r="A1588" s="2">
        <v>7013</v>
      </c>
      <c r="B1588" s="3" t="s">
        <v>4475</v>
      </c>
      <c r="C1588" s="3" t="s">
        <v>6241</v>
      </c>
      <c r="D1588" s="1" t="s">
        <v>5087</v>
      </c>
      <c r="E1588" s="1" t="s">
        <v>6242</v>
      </c>
      <c r="F1588" s="1" t="s">
        <v>6243</v>
      </c>
      <c r="G1588" s="4" t="s">
        <v>6244</v>
      </c>
      <c r="H1588" s="1" t="s">
        <v>15</v>
      </c>
      <c r="I1588" s="1" t="s">
        <v>5091</v>
      </c>
      <c r="J1588" s="1">
        <v>1</v>
      </c>
      <c r="K1588">
        <v>1182</v>
      </c>
      <c r="L1588" t="str">
        <f>IFERROR(VLOOKUP(K1588,긍정기사R!B:C,2,0),"")</f>
        <v/>
      </c>
    </row>
    <row r="1589" spans="1:12" ht="14.4" x14ac:dyDescent="0.3">
      <c r="A1589" s="2">
        <v>7065</v>
      </c>
      <c r="B1589" s="3" t="s">
        <v>4475</v>
      </c>
      <c r="C1589" s="3" t="s">
        <v>6249</v>
      </c>
      <c r="D1589" s="1" t="s">
        <v>5087</v>
      </c>
      <c r="E1589" s="1" t="s">
        <v>6250</v>
      </c>
      <c r="F1589" s="1" t="s">
        <v>6251</v>
      </c>
      <c r="G1589" s="4" t="s">
        <v>6252</v>
      </c>
      <c r="H1589" s="1" t="s">
        <v>15</v>
      </c>
      <c r="I1589" s="1" t="s">
        <v>5091</v>
      </c>
      <c r="J1589" s="1">
        <v>1</v>
      </c>
      <c r="K1589">
        <v>1183</v>
      </c>
      <c r="L1589" t="str">
        <f>IFERROR(VLOOKUP(K1589,긍정기사R!B:C,2,0),"")</f>
        <v>P</v>
      </c>
    </row>
    <row r="1590" spans="1:12" ht="14.4" hidden="1" x14ac:dyDescent="0.3">
      <c r="A1590" s="2">
        <v>7103</v>
      </c>
      <c r="B1590" s="3" t="s">
        <v>4475</v>
      </c>
      <c r="C1590" s="3" t="s">
        <v>6253</v>
      </c>
      <c r="D1590" s="1" t="s">
        <v>5087</v>
      </c>
      <c r="E1590" s="1" t="s">
        <v>6254</v>
      </c>
      <c r="F1590" s="1" t="s">
        <v>6255</v>
      </c>
      <c r="G1590" s="4" t="s">
        <v>6256</v>
      </c>
      <c r="H1590" s="1" t="s">
        <v>15</v>
      </c>
      <c r="I1590" s="1" t="s">
        <v>5091</v>
      </c>
      <c r="J1590" s="1">
        <v>1</v>
      </c>
      <c r="K1590">
        <v>1184</v>
      </c>
      <c r="L1590" t="str">
        <f>IFERROR(VLOOKUP(K1590,긍정기사R!B:C,2,0),"")</f>
        <v/>
      </c>
    </row>
    <row r="1591" spans="1:12" ht="14.4" hidden="1" x14ac:dyDescent="0.3">
      <c r="A1591" s="2">
        <v>7210</v>
      </c>
      <c r="B1591" s="3" t="s">
        <v>4475</v>
      </c>
      <c r="C1591" s="3" t="s">
        <v>6265</v>
      </c>
      <c r="D1591" s="1" t="s">
        <v>5087</v>
      </c>
      <c r="E1591" s="1" t="s">
        <v>6266</v>
      </c>
      <c r="F1591" s="1" t="s">
        <v>6267</v>
      </c>
      <c r="G1591" s="4" t="s">
        <v>6268</v>
      </c>
      <c r="H1591" s="1" t="s">
        <v>15</v>
      </c>
      <c r="I1591" s="1" t="s">
        <v>5091</v>
      </c>
      <c r="J1591" s="1">
        <v>1</v>
      </c>
      <c r="K1591">
        <v>1185</v>
      </c>
      <c r="L1591" t="str">
        <f>IFERROR(VLOOKUP(K1591,긍정기사R!B:C,2,0),"")</f>
        <v/>
      </c>
    </row>
    <row r="1592" spans="1:12" ht="14.4" x14ac:dyDescent="0.3">
      <c r="A1592" s="2">
        <v>7241</v>
      </c>
      <c r="B1592" s="3" t="s">
        <v>4475</v>
      </c>
      <c r="C1592" s="3" t="s">
        <v>4995</v>
      </c>
      <c r="D1592" s="1" t="s">
        <v>5087</v>
      </c>
      <c r="E1592" s="1" t="s">
        <v>6273</v>
      </c>
      <c r="F1592" s="1" t="s">
        <v>6274</v>
      </c>
      <c r="G1592" s="4" t="s">
        <v>6275</v>
      </c>
      <c r="H1592" s="1" t="s">
        <v>15</v>
      </c>
      <c r="I1592" s="1" t="s">
        <v>5091</v>
      </c>
      <c r="J1592" s="1">
        <v>1</v>
      </c>
      <c r="K1592">
        <v>1186</v>
      </c>
      <c r="L1592" t="str">
        <f>IFERROR(VLOOKUP(K1592,긍정기사R!B:C,2,0),"")</f>
        <v>P</v>
      </c>
    </row>
    <row r="1593" spans="1:12" ht="14.4" hidden="1" x14ac:dyDescent="0.3">
      <c r="A1593" s="2">
        <v>7270</v>
      </c>
      <c r="B1593" s="3" t="s">
        <v>4475</v>
      </c>
      <c r="C1593" s="3" t="s">
        <v>6276</v>
      </c>
      <c r="D1593" s="1" t="s">
        <v>5087</v>
      </c>
      <c r="E1593" s="1" t="s">
        <v>6277</v>
      </c>
      <c r="F1593" s="1" t="s">
        <v>6278</v>
      </c>
      <c r="G1593" s="4" t="s">
        <v>6279</v>
      </c>
      <c r="H1593" s="1" t="s">
        <v>15</v>
      </c>
      <c r="I1593" s="1" t="s">
        <v>5091</v>
      </c>
      <c r="J1593" s="1">
        <v>1</v>
      </c>
      <c r="K1593">
        <v>1187</v>
      </c>
      <c r="L1593" t="str">
        <f>IFERROR(VLOOKUP(K1593,긍정기사R!B:C,2,0),"")</f>
        <v/>
      </c>
    </row>
    <row r="1594" spans="1:12" ht="14.4" x14ac:dyDescent="0.3">
      <c r="A1594" s="2">
        <v>7285</v>
      </c>
      <c r="B1594" s="3" t="s">
        <v>4475</v>
      </c>
      <c r="C1594" s="3" t="s">
        <v>6280</v>
      </c>
      <c r="D1594" s="1" t="s">
        <v>5087</v>
      </c>
      <c r="E1594" s="1" t="s">
        <v>6281</v>
      </c>
      <c r="F1594" s="1" t="s">
        <v>6282</v>
      </c>
      <c r="G1594" s="4" t="s">
        <v>6283</v>
      </c>
      <c r="H1594" s="1" t="s">
        <v>15</v>
      </c>
      <c r="I1594" s="1" t="s">
        <v>5091</v>
      </c>
      <c r="J1594" s="1">
        <v>1</v>
      </c>
      <c r="K1594">
        <v>1188</v>
      </c>
      <c r="L1594" t="str">
        <f>IFERROR(VLOOKUP(K1594,긍정기사R!B:C,2,0),"")</f>
        <v>P</v>
      </c>
    </row>
    <row r="1595" spans="1:12" ht="14.4" hidden="1" x14ac:dyDescent="0.3">
      <c r="A1595" s="2">
        <v>7337</v>
      </c>
      <c r="B1595" s="3" t="s">
        <v>4475</v>
      </c>
      <c r="C1595" s="3" t="s">
        <v>6284</v>
      </c>
      <c r="D1595" s="1" t="s">
        <v>5087</v>
      </c>
      <c r="E1595" s="1" t="s">
        <v>6285</v>
      </c>
      <c r="F1595" s="1" t="s">
        <v>6286</v>
      </c>
      <c r="G1595" s="4" t="s">
        <v>6287</v>
      </c>
      <c r="H1595" s="1" t="s">
        <v>15</v>
      </c>
      <c r="I1595" s="1" t="s">
        <v>5091</v>
      </c>
      <c r="J1595" s="1">
        <v>1</v>
      </c>
      <c r="K1595">
        <v>1189</v>
      </c>
      <c r="L1595" t="str">
        <f>IFERROR(VLOOKUP(K1595,긍정기사R!B:C,2,0),"")</f>
        <v/>
      </c>
    </row>
    <row r="1596" spans="1:12" ht="14.4" hidden="1" x14ac:dyDescent="0.3">
      <c r="A1596" s="2">
        <v>7367</v>
      </c>
      <c r="B1596" s="3" t="s">
        <v>4475</v>
      </c>
      <c r="C1596" s="3" t="s">
        <v>6288</v>
      </c>
      <c r="D1596" s="1" t="s">
        <v>5087</v>
      </c>
      <c r="E1596" s="1" t="s">
        <v>6289</v>
      </c>
      <c r="F1596" s="1" t="s">
        <v>6290</v>
      </c>
      <c r="G1596" s="4" t="s">
        <v>6291</v>
      </c>
      <c r="H1596" s="1" t="s">
        <v>15</v>
      </c>
      <c r="I1596" s="1" t="s">
        <v>5091</v>
      </c>
      <c r="J1596" s="1">
        <v>1</v>
      </c>
      <c r="K1596">
        <v>1190</v>
      </c>
      <c r="L1596" t="str">
        <f>IFERROR(VLOOKUP(K1596,긍정기사R!B:C,2,0),"")</f>
        <v/>
      </c>
    </row>
    <row r="1597" spans="1:12" ht="14.4" hidden="1" x14ac:dyDescent="0.3">
      <c r="A1597" s="2">
        <v>7385</v>
      </c>
      <c r="B1597" s="3" t="s">
        <v>4475</v>
      </c>
      <c r="C1597" s="3" t="s">
        <v>6292</v>
      </c>
      <c r="D1597" s="1" t="s">
        <v>5087</v>
      </c>
      <c r="E1597" s="1" t="s">
        <v>6293</v>
      </c>
      <c r="F1597" s="1" t="s">
        <v>6294</v>
      </c>
      <c r="G1597" s="4" t="s">
        <v>6295</v>
      </c>
      <c r="H1597" s="1" t="s">
        <v>15</v>
      </c>
      <c r="I1597" s="1" t="s">
        <v>5091</v>
      </c>
      <c r="J1597" s="1">
        <v>1</v>
      </c>
      <c r="K1597">
        <v>1191</v>
      </c>
      <c r="L1597" t="str">
        <f>IFERROR(VLOOKUP(K1597,긍정기사R!B:C,2,0),"")</f>
        <v/>
      </c>
    </row>
    <row r="1598" spans="1:12" ht="14.4" x14ac:dyDescent="0.3">
      <c r="A1598" s="2">
        <v>7408</v>
      </c>
      <c r="B1598" s="3" t="s">
        <v>4475</v>
      </c>
      <c r="C1598" s="3" t="s">
        <v>6296</v>
      </c>
      <c r="D1598" s="1" t="s">
        <v>5087</v>
      </c>
      <c r="E1598" s="1" t="s">
        <v>6297</v>
      </c>
      <c r="F1598" s="1" t="s">
        <v>6298</v>
      </c>
      <c r="G1598" s="4" t="s">
        <v>6299</v>
      </c>
      <c r="H1598" s="1" t="s">
        <v>15</v>
      </c>
      <c r="I1598" s="1" t="s">
        <v>5091</v>
      </c>
      <c r="J1598" s="1">
        <v>1</v>
      </c>
      <c r="K1598">
        <v>1192</v>
      </c>
      <c r="L1598" t="str">
        <f>IFERROR(VLOOKUP(K1598,긍정기사R!B:C,2,0),"")</f>
        <v>P</v>
      </c>
    </row>
    <row r="1599" spans="1:12" ht="14.4" hidden="1" x14ac:dyDescent="0.3">
      <c r="A1599" s="2">
        <v>7556</v>
      </c>
      <c r="B1599" s="3" t="s">
        <v>4475</v>
      </c>
      <c r="C1599" s="3" t="s">
        <v>6300</v>
      </c>
      <c r="D1599" s="1" t="s">
        <v>5087</v>
      </c>
      <c r="E1599" s="1" t="s">
        <v>6301</v>
      </c>
      <c r="F1599" s="1" t="s">
        <v>6302</v>
      </c>
      <c r="G1599" s="4" t="s">
        <v>6303</v>
      </c>
      <c r="H1599" s="1" t="s">
        <v>15</v>
      </c>
      <c r="I1599" s="1" t="s">
        <v>5091</v>
      </c>
      <c r="J1599" s="1">
        <v>1</v>
      </c>
      <c r="K1599">
        <v>1193</v>
      </c>
      <c r="L1599" t="str">
        <f>IFERROR(VLOOKUP(K1599,긍정기사R!B:C,2,0),"")</f>
        <v/>
      </c>
    </row>
    <row r="1600" spans="1:12" ht="14.4" hidden="1" x14ac:dyDescent="0.3">
      <c r="A1600" s="2">
        <v>7600</v>
      </c>
      <c r="B1600" s="3" t="s">
        <v>4475</v>
      </c>
      <c r="C1600" s="3" t="s">
        <v>6304</v>
      </c>
      <c r="D1600" s="1" t="s">
        <v>5087</v>
      </c>
      <c r="E1600" s="1" t="s">
        <v>6305</v>
      </c>
      <c r="F1600" s="1" t="s">
        <v>6306</v>
      </c>
      <c r="G1600" s="4" t="s">
        <v>6307</v>
      </c>
      <c r="H1600" s="1" t="s">
        <v>15</v>
      </c>
      <c r="I1600" s="1" t="s">
        <v>5091</v>
      </c>
      <c r="J1600" s="1">
        <v>1</v>
      </c>
      <c r="K1600">
        <v>1194</v>
      </c>
      <c r="L1600" t="str">
        <f>IFERROR(VLOOKUP(K1600,긍정기사R!B:C,2,0),"")</f>
        <v/>
      </c>
    </row>
    <row r="1601" spans="1:12" ht="14.4" hidden="1" x14ac:dyDescent="0.3">
      <c r="A1601" s="2">
        <v>7605</v>
      </c>
      <c r="B1601" s="3" t="s">
        <v>4475</v>
      </c>
      <c r="C1601" s="3" t="s">
        <v>6308</v>
      </c>
      <c r="D1601" s="1" t="s">
        <v>5087</v>
      </c>
      <c r="E1601" s="1" t="s">
        <v>6309</v>
      </c>
      <c r="F1601" s="1" t="s">
        <v>6310</v>
      </c>
      <c r="G1601" s="4" t="s">
        <v>6311</v>
      </c>
      <c r="H1601" s="1" t="s">
        <v>15</v>
      </c>
      <c r="I1601" s="1" t="s">
        <v>5091</v>
      </c>
      <c r="J1601" s="1">
        <v>1</v>
      </c>
      <c r="K1601">
        <v>1195</v>
      </c>
      <c r="L1601" t="str">
        <f>IFERROR(VLOOKUP(K1601,긍정기사R!B:C,2,0),"")</f>
        <v/>
      </c>
    </row>
    <row r="1602" spans="1:12" ht="14.4" x14ac:dyDescent="0.3">
      <c r="A1602" s="2">
        <v>7688</v>
      </c>
      <c r="B1602" s="3" t="s">
        <v>4475</v>
      </c>
      <c r="C1602" s="3" t="s">
        <v>6312</v>
      </c>
      <c r="D1602" s="1" t="s">
        <v>5087</v>
      </c>
      <c r="E1602" s="1" t="s">
        <v>6313</v>
      </c>
      <c r="F1602" s="1" t="s">
        <v>6314</v>
      </c>
      <c r="G1602" s="4" t="s">
        <v>6315</v>
      </c>
      <c r="H1602" s="1" t="s">
        <v>15</v>
      </c>
      <c r="I1602" s="1" t="s">
        <v>5091</v>
      </c>
      <c r="J1602" s="1">
        <v>1</v>
      </c>
      <c r="K1602">
        <v>1196</v>
      </c>
      <c r="L1602" t="str">
        <f>IFERROR(VLOOKUP(K1602,긍정기사R!B:C,2,0),"")</f>
        <v>P</v>
      </c>
    </row>
    <row r="1603" spans="1:12" ht="14.4" hidden="1" x14ac:dyDescent="0.3">
      <c r="A1603" s="2">
        <v>7752</v>
      </c>
      <c r="B1603" s="3" t="s">
        <v>4475</v>
      </c>
      <c r="C1603" s="3" t="s">
        <v>6316</v>
      </c>
      <c r="D1603" s="1" t="s">
        <v>5087</v>
      </c>
      <c r="E1603" s="1" t="s">
        <v>6317</v>
      </c>
      <c r="F1603" s="1" t="s">
        <v>6318</v>
      </c>
      <c r="G1603" s="4" t="s">
        <v>6319</v>
      </c>
      <c r="H1603" s="1" t="s">
        <v>15</v>
      </c>
      <c r="I1603" s="1" t="s">
        <v>5091</v>
      </c>
      <c r="J1603" s="1">
        <v>1</v>
      </c>
      <c r="K1603">
        <v>1197</v>
      </c>
      <c r="L1603" t="str">
        <f>IFERROR(VLOOKUP(K1603,긍정기사R!B:C,2,0),"")</f>
        <v/>
      </c>
    </row>
    <row r="1604" spans="1:12" ht="14.4" hidden="1" x14ac:dyDescent="0.3">
      <c r="A1604" s="2">
        <v>7760</v>
      </c>
      <c r="B1604" s="3" t="s">
        <v>4475</v>
      </c>
      <c r="C1604" s="3" t="s">
        <v>630</v>
      </c>
      <c r="D1604" s="1" t="s">
        <v>5087</v>
      </c>
      <c r="E1604" s="1" t="s">
        <v>6320</v>
      </c>
      <c r="F1604" s="1" t="s">
        <v>6321</v>
      </c>
      <c r="G1604" s="4" t="s">
        <v>6322</v>
      </c>
      <c r="H1604" s="1" t="s">
        <v>15</v>
      </c>
      <c r="I1604" s="1" t="s">
        <v>5091</v>
      </c>
      <c r="J1604" s="1">
        <v>1</v>
      </c>
      <c r="K1604">
        <v>1198</v>
      </c>
      <c r="L1604" t="str">
        <f>IFERROR(VLOOKUP(K1604,긍정기사R!B:C,2,0),"")</f>
        <v/>
      </c>
    </row>
    <row r="1605" spans="1:12" ht="14.4" x14ac:dyDescent="0.3">
      <c r="A1605" s="2">
        <v>7813</v>
      </c>
      <c r="B1605" s="3" t="s">
        <v>4475</v>
      </c>
      <c r="C1605" s="3" t="s">
        <v>6323</v>
      </c>
      <c r="D1605" s="1" t="s">
        <v>5087</v>
      </c>
      <c r="E1605" s="1" t="s">
        <v>6324</v>
      </c>
      <c r="F1605" s="1" t="s">
        <v>6325</v>
      </c>
      <c r="G1605" s="4" t="s">
        <v>6326</v>
      </c>
      <c r="H1605" s="1" t="s">
        <v>15</v>
      </c>
      <c r="I1605" s="1" t="s">
        <v>5091</v>
      </c>
      <c r="J1605" s="1">
        <v>1</v>
      </c>
      <c r="K1605">
        <v>1199</v>
      </c>
      <c r="L1605" t="str">
        <f>IFERROR(VLOOKUP(K1605,긍정기사R!B:C,2,0),"")</f>
        <v>P</v>
      </c>
    </row>
    <row r="1606" spans="1:12" ht="14.4" x14ac:dyDescent="0.3">
      <c r="A1606" s="2">
        <v>7856</v>
      </c>
      <c r="B1606" s="3" t="s">
        <v>4475</v>
      </c>
      <c r="C1606" s="3" t="s">
        <v>6327</v>
      </c>
      <c r="D1606" s="1" t="s">
        <v>5087</v>
      </c>
      <c r="E1606" s="1" t="s">
        <v>6328</v>
      </c>
      <c r="F1606" s="1" t="s">
        <v>6329</v>
      </c>
      <c r="G1606" s="4" t="s">
        <v>6330</v>
      </c>
      <c r="H1606" s="1" t="s">
        <v>15</v>
      </c>
      <c r="I1606" s="1" t="s">
        <v>5091</v>
      </c>
      <c r="J1606" s="1">
        <v>1</v>
      </c>
      <c r="K1606">
        <v>1200</v>
      </c>
      <c r="L1606" t="str">
        <f>IFERROR(VLOOKUP(K1606,긍정기사R!B:C,2,0),"")</f>
        <v>P</v>
      </c>
    </row>
    <row r="1607" spans="1:12" ht="14.4" hidden="1" x14ac:dyDescent="0.3">
      <c r="A1607" s="2">
        <v>7911</v>
      </c>
      <c r="B1607" s="3" t="s">
        <v>4475</v>
      </c>
      <c r="C1607" s="3" t="s">
        <v>6331</v>
      </c>
      <c r="D1607" s="1" t="s">
        <v>5087</v>
      </c>
      <c r="E1607" s="1" t="s">
        <v>6332</v>
      </c>
      <c r="F1607" s="1" t="s">
        <v>6333</v>
      </c>
      <c r="G1607" s="4" t="s">
        <v>6334</v>
      </c>
      <c r="H1607" s="1" t="s">
        <v>15</v>
      </c>
      <c r="I1607" s="1" t="s">
        <v>5091</v>
      </c>
      <c r="J1607" s="1">
        <v>1</v>
      </c>
      <c r="K1607">
        <v>1201</v>
      </c>
      <c r="L1607" t="str">
        <f>IFERROR(VLOOKUP(K1607,긍정기사R!B:C,2,0),"")</f>
        <v/>
      </c>
    </row>
    <row r="1608" spans="1:12" ht="14.4" x14ac:dyDescent="0.3">
      <c r="A1608" s="2">
        <v>7946</v>
      </c>
      <c r="B1608" s="3" t="s">
        <v>4475</v>
      </c>
      <c r="C1608" s="3" t="s">
        <v>6335</v>
      </c>
      <c r="D1608" s="1" t="s">
        <v>5087</v>
      </c>
      <c r="E1608" s="1" t="s">
        <v>6336</v>
      </c>
      <c r="F1608" s="1" t="s">
        <v>6337</v>
      </c>
      <c r="G1608" s="4" t="s">
        <v>6338</v>
      </c>
      <c r="H1608" s="1" t="s">
        <v>15</v>
      </c>
      <c r="I1608" s="1" t="s">
        <v>5091</v>
      </c>
      <c r="J1608" s="1">
        <v>1</v>
      </c>
      <c r="K1608">
        <v>1202</v>
      </c>
      <c r="L1608" t="str">
        <f>IFERROR(VLOOKUP(K1608,긍정기사R!B:C,2,0),"")</f>
        <v>P</v>
      </c>
    </row>
    <row r="1609" spans="1:12" ht="14.4" hidden="1" x14ac:dyDescent="0.3">
      <c r="A1609" s="2">
        <v>7988</v>
      </c>
      <c r="B1609" s="3" t="s">
        <v>4475</v>
      </c>
      <c r="C1609" s="3" t="s">
        <v>6339</v>
      </c>
      <c r="D1609" s="1" t="s">
        <v>5087</v>
      </c>
      <c r="E1609" s="1" t="s">
        <v>6340</v>
      </c>
      <c r="F1609" s="1" t="s">
        <v>6341</v>
      </c>
      <c r="G1609" s="4" t="s">
        <v>6342</v>
      </c>
      <c r="H1609" s="1" t="s">
        <v>15</v>
      </c>
      <c r="I1609" s="1" t="s">
        <v>5091</v>
      </c>
      <c r="J1609" s="1">
        <v>1</v>
      </c>
      <c r="K1609">
        <v>1203</v>
      </c>
      <c r="L1609" t="str">
        <f>IFERROR(VLOOKUP(K1609,긍정기사R!B:C,2,0),"")</f>
        <v/>
      </c>
    </row>
    <row r="1610" spans="1:12" ht="14.4" hidden="1" x14ac:dyDescent="0.3">
      <c r="A1610" s="2">
        <v>7989</v>
      </c>
      <c r="B1610" s="3" t="s">
        <v>4475</v>
      </c>
      <c r="C1610" s="3" t="s">
        <v>6343</v>
      </c>
      <c r="D1610" s="1" t="s">
        <v>5087</v>
      </c>
      <c r="E1610" s="1" t="s">
        <v>6344</v>
      </c>
      <c r="F1610" s="1" t="s">
        <v>6345</v>
      </c>
      <c r="G1610" s="4" t="s">
        <v>6346</v>
      </c>
      <c r="H1610" s="1" t="s">
        <v>15</v>
      </c>
      <c r="I1610" s="1" t="s">
        <v>5091</v>
      </c>
      <c r="J1610" s="1">
        <v>1</v>
      </c>
      <c r="K1610">
        <v>1204</v>
      </c>
      <c r="L1610" t="str">
        <f>IFERROR(VLOOKUP(K1610,긍정기사R!B:C,2,0),"")</f>
        <v/>
      </c>
    </row>
    <row r="1611" spans="1:12" ht="14.4" hidden="1" x14ac:dyDescent="0.3">
      <c r="A1611" s="2">
        <v>7996</v>
      </c>
      <c r="B1611" s="3" t="s">
        <v>4475</v>
      </c>
      <c r="C1611" s="3" t="s">
        <v>6347</v>
      </c>
      <c r="D1611" s="1" t="s">
        <v>5087</v>
      </c>
      <c r="E1611" s="1" t="s">
        <v>6348</v>
      </c>
      <c r="F1611" s="1" t="s">
        <v>6349</v>
      </c>
      <c r="G1611" s="4" t="s">
        <v>6350</v>
      </c>
      <c r="H1611" s="1" t="s">
        <v>15</v>
      </c>
      <c r="I1611" s="1" t="s">
        <v>5091</v>
      </c>
      <c r="J1611" s="1">
        <v>1</v>
      </c>
      <c r="K1611">
        <v>1205</v>
      </c>
      <c r="L1611" t="str">
        <f>IFERROR(VLOOKUP(K1611,긍정기사R!B:C,2,0),"")</f>
        <v/>
      </c>
    </row>
    <row r="1612" spans="1:12" ht="14.4" hidden="1" x14ac:dyDescent="0.3">
      <c r="A1612" s="2">
        <v>2362</v>
      </c>
      <c r="B1612" s="3" t="s">
        <v>3824</v>
      </c>
      <c r="C1612" s="3" t="s">
        <v>842</v>
      </c>
      <c r="D1612" s="1" t="s">
        <v>655</v>
      </c>
      <c r="E1612" s="1" t="s">
        <v>846</v>
      </c>
      <c r="F1612" s="1" t="s">
        <v>844</v>
      </c>
      <c r="G1612" s="4" t="s">
        <v>847</v>
      </c>
      <c r="H1612" s="1" t="s">
        <v>15</v>
      </c>
      <c r="I1612" s="1" t="s">
        <v>659</v>
      </c>
      <c r="J1612" s="1" t="s">
        <v>848</v>
      </c>
      <c r="K1612">
        <v>1206</v>
      </c>
      <c r="L1612" t="str">
        <f>IFERROR(VLOOKUP(K1612,긍정기사R!B:C,2,0),"")</f>
        <v/>
      </c>
    </row>
  </sheetData>
  <autoFilter ref="A12:L1612" xr:uid="{F403413C-9241-466E-8448-85C854D92588}">
    <filterColumn colId="11">
      <customFilters>
        <customFilter operator="notEqual" val=" "/>
      </customFilters>
    </filterColumn>
  </autoFilter>
  <phoneticPr fontId="7" type="noConversion"/>
  <hyperlinks>
    <hyperlink ref="G407" r:id="rId1" xr:uid="{E8B74C1D-F3CD-4E7C-B069-F20DE6D4AEAD}"/>
    <hyperlink ref="G13" r:id="rId2" xr:uid="{DDEBA7BB-9832-4043-8E2F-632C6E1C8AF5}"/>
    <hyperlink ref="G408" r:id="rId3" xr:uid="{B51EAC9C-5642-41C4-B632-EED1D70B77B5}"/>
    <hyperlink ref="G409" r:id="rId4" xr:uid="{57CEA418-51C6-4767-B054-2E478E3F2BD4}"/>
    <hyperlink ref="G14" r:id="rId5" xr:uid="{90F62489-9B43-4825-9573-B302079CF858}"/>
    <hyperlink ref="G410" r:id="rId6" xr:uid="{053F5F5C-5C37-4CC9-BFCA-0DA208758D01}"/>
    <hyperlink ref="G15" r:id="rId7" xr:uid="{17FB0065-DBFF-40F4-994E-A8E0B1DFB2BA}"/>
    <hyperlink ref="G411" r:id="rId8" xr:uid="{D83162AF-91DA-4C37-86C7-8F0BF6C80D72}"/>
    <hyperlink ref="G412" r:id="rId9" xr:uid="{0C05ABB3-3300-4E80-86EA-E90C11732800}"/>
    <hyperlink ref="G191" r:id="rId10" xr:uid="{8701B4D9-D49A-4C09-B845-5F84F45AA413}"/>
    <hyperlink ref="G413" r:id="rId11" xr:uid="{86157BFC-C647-41FD-BF4D-70932096B011}"/>
    <hyperlink ref="G192" r:id="rId12" xr:uid="{0129BBA8-771B-41EF-A84F-07E296C35F7A}"/>
    <hyperlink ref="G16" r:id="rId13" xr:uid="{83D53DD5-353B-4DA9-8D28-847F0371DD66}"/>
    <hyperlink ref="G414" r:id="rId14" xr:uid="{0B1E1F47-BD2F-461B-9B28-911AC07C1BA0}"/>
    <hyperlink ref="G415" r:id="rId15" xr:uid="{39F8546B-4C37-4C87-99AD-8F3A72067C11}"/>
    <hyperlink ref="G416" r:id="rId16" xr:uid="{EAB24502-94B8-46F4-8BB0-5C0E932D4E40}"/>
    <hyperlink ref="G417" r:id="rId17" xr:uid="{E2F32B56-3BE8-4263-A740-5D9EBD4E900F}"/>
    <hyperlink ref="G418" r:id="rId18" xr:uid="{811878B3-C679-404D-95E1-1D3FD939CDA4}"/>
    <hyperlink ref="G419" r:id="rId19" xr:uid="{6D9502DB-E281-41A7-82C9-112EB4E2EAC3}"/>
    <hyperlink ref="G420" r:id="rId20" xr:uid="{2DCE31F3-9318-4478-9F90-6D589DA8E997}"/>
    <hyperlink ref="G421" r:id="rId21" xr:uid="{965275C6-9E72-49DE-87C6-8D4E375D2D85}"/>
    <hyperlink ref="G422" r:id="rId22" xr:uid="{08D21697-963D-4E0A-9FD4-E2A2CEBC012A}"/>
    <hyperlink ref="G423" r:id="rId23" xr:uid="{CEB79DC0-F707-4C71-96C5-0185CA53E710}"/>
    <hyperlink ref="G424" r:id="rId24" xr:uid="{40E55BFA-07BE-40F9-ACE3-74A499B900CC}"/>
    <hyperlink ref="G425" r:id="rId25" xr:uid="{9B56BAB3-F087-450E-B2C1-806F44086DFE}"/>
    <hyperlink ref="G426" r:id="rId26" xr:uid="{E570D05C-EB87-44CD-B90C-585A5262E44B}"/>
    <hyperlink ref="G427" r:id="rId27" xr:uid="{E9F9C3CB-C88D-419B-8C5B-16B04979BC73}"/>
    <hyperlink ref="G428" r:id="rId28" xr:uid="{345750FA-F4CD-492B-8A7E-AC23439BB48F}"/>
    <hyperlink ref="G429" r:id="rId29" xr:uid="{AE81C93A-BB90-459E-B7A2-E87C3CE9FBBB}"/>
    <hyperlink ref="G193" r:id="rId30" xr:uid="{E77AC187-B922-47C6-84CF-212492936C9C}"/>
    <hyperlink ref="G430" r:id="rId31" xr:uid="{C8E0BFE8-E1F0-4079-827C-CFEFC1A4FF41}"/>
    <hyperlink ref="G431" r:id="rId32" xr:uid="{31A2427F-BE90-481E-9454-FA5203E6DC0F}"/>
    <hyperlink ref="G432" r:id="rId33" xr:uid="{84EBE484-66D3-44DC-8A88-03B7CBE2DFE9}"/>
    <hyperlink ref="G17" r:id="rId34" xr:uid="{7B73AF8C-BE47-4B8C-8AC6-88B766859BDA}"/>
    <hyperlink ref="G18" r:id="rId35" xr:uid="{53169BDF-F0CD-4363-A8DD-A9D4C22CE343}"/>
    <hyperlink ref="G19" r:id="rId36" xr:uid="{2576C91B-0238-4799-8C09-F43196705654}"/>
    <hyperlink ref="G20" r:id="rId37" xr:uid="{F85B1909-2681-4D2C-A7CF-D3BBB6DF842A}"/>
    <hyperlink ref="G433" r:id="rId38" xr:uid="{509B3595-E341-4990-97BD-0EB174E64583}"/>
    <hyperlink ref="G434" r:id="rId39" xr:uid="{77C5C888-1C6E-4163-9FA7-66933A040BCA}"/>
    <hyperlink ref="G435" r:id="rId40" xr:uid="{32F85840-4EF1-43EE-8217-777AC5F3C0D7}"/>
    <hyperlink ref="G436" r:id="rId41" xr:uid="{08741AA4-12C2-4466-8D14-C22831E2C5A3}"/>
    <hyperlink ref="G437" r:id="rId42" xr:uid="{652F2B5B-5FD0-41D5-B76F-78361C0C743E}"/>
    <hyperlink ref="G438" r:id="rId43" xr:uid="{11A8B7CA-E3F7-4059-AB3E-92FFA8B5CB21}"/>
    <hyperlink ref="G439" r:id="rId44" xr:uid="{64E9B414-BBD0-4332-9474-B63FB33EE886}"/>
    <hyperlink ref="G21" r:id="rId45" xr:uid="{51D842DC-E055-4040-93B4-EA74A4D50B2F}"/>
    <hyperlink ref="G440" r:id="rId46" xr:uid="{D0331376-DA7C-496F-9C6B-871AF961451F}"/>
    <hyperlink ref="G441" r:id="rId47" xr:uid="{CBE93CF2-EA8E-4248-B8D1-F910C390DF20}"/>
    <hyperlink ref="G442" r:id="rId48" xr:uid="{5B6D601B-B2A6-4E17-A3B6-7CBF363A4ECC}"/>
    <hyperlink ref="G22" r:id="rId49" xr:uid="{10DB06A8-BA6D-43D3-A26E-D94E595EF2E2}"/>
    <hyperlink ref="G443" r:id="rId50" xr:uid="{ED697FA3-647B-4E26-A3AF-32076A192A60}"/>
    <hyperlink ref="G444" r:id="rId51" xr:uid="{09B49EEB-632B-40E3-BA8B-DB2DB4679270}"/>
    <hyperlink ref="G445" r:id="rId52" xr:uid="{359396B6-0DF3-45B0-846F-7807C95D184A}"/>
    <hyperlink ref="G446" r:id="rId53" xr:uid="{C24EB5EF-1A46-48BC-A2A0-929CD6ACAEE9}"/>
    <hyperlink ref="G447" r:id="rId54" xr:uid="{B8BD934C-716A-47A9-9942-EBED910E61C4}"/>
    <hyperlink ref="G23" r:id="rId55" xr:uid="{FFEE4F56-D4BC-48FF-B0EA-0F73A48A1CE4}"/>
    <hyperlink ref="G448" r:id="rId56" xr:uid="{0A373668-5078-46BB-9748-1925D9D6EDF8}"/>
    <hyperlink ref="G24" r:id="rId57" xr:uid="{D6C71A45-4100-4522-9FC6-92DEEE47F689}"/>
    <hyperlink ref="G449" r:id="rId58" xr:uid="{E410650D-F2C8-4A5B-88A0-5873F11C814D}"/>
    <hyperlink ref="G450" r:id="rId59" xr:uid="{28A73239-F5C0-4634-8E7A-0D4965B5A52C}"/>
    <hyperlink ref="G194" r:id="rId60" xr:uid="{23415A9E-E4A8-4695-957E-17C9158B87A1}"/>
    <hyperlink ref="G451" r:id="rId61" xr:uid="{774F8F10-5D3C-4CD9-9F88-4919933937DD}"/>
    <hyperlink ref="G452" r:id="rId62" xr:uid="{E94B6667-DC99-488E-B895-64A8717828A7}"/>
    <hyperlink ref="G453" r:id="rId63" xr:uid="{C17A1B33-08F3-4520-9735-D68EB9782603}"/>
    <hyperlink ref="G454" r:id="rId64" xr:uid="{B2653F87-3F72-4745-803E-3F0E08F8C9BE}"/>
    <hyperlink ref="G25" r:id="rId65" xr:uid="{BE85B9BC-6107-49AE-9C39-6852CBE85789}"/>
    <hyperlink ref="G455" r:id="rId66" xr:uid="{340EB0DC-D375-4C03-9DDB-11A250B351F4}"/>
    <hyperlink ref="G456" r:id="rId67" xr:uid="{BEC8BEB2-5C30-4364-A87B-E2CBC3B9B4B8}"/>
    <hyperlink ref="G457" r:id="rId68" xr:uid="{D31FE352-AD61-406D-B496-01D7468E1CF2}"/>
    <hyperlink ref="G458" r:id="rId69" xr:uid="{12DF7257-0440-42E4-B6B9-36CCF10E3D6C}"/>
    <hyperlink ref="G459" r:id="rId70" xr:uid="{9FD8712D-E7B1-4D3B-A47E-FDC44CAB711B}"/>
    <hyperlink ref="G460" r:id="rId71" xr:uid="{F1C6C9C8-6B44-4370-9707-A10F907F6C57}"/>
    <hyperlink ref="G461" r:id="rId72" xr:uid="{4909E7D0-A4B8-454B-878E-A35B9F108D3A}"/>
    <hyperlink ref="G462" r:id="rId73" xr:uid="{61CDCB25-F94E-4109-B3E5-FAF84359CD6D}"/>
    <hyperlink ref="G463" r:id="rId74" xr:uid="{4D917F56-BA25-4A35-99B2-52CF963F5281}"/>
    <hyperlink ref="G26" r:id="rId75" xr:uid="{D01537D6-713E-4802-A06D-3C6E8A61A0CF}"/>
    <hyperlink ref="G464" r:id="rId76" xr:uid="{A7131A4C-E9F0-4786-9F64-EBF38A815CEA}"/>
    <hyperlink ref="G465" r:id="rId77" xr:uid="{964F8DC2-11DD-4B96-8A6E-8A1E47B38648}"/>
    <hyperlink ref="G466" r:id="rId78" xr:uid="{52E0F913-B8A1-4282-AC19-66E14BC4C3C9}"/>
    <hyperlink ref="G467" r:id="rId79" xr:uid="{2A3D9704-0692-49F1-A99C-5BDA4F36565B}"/>
    <hyperlink ref="G27" r:id="rId80" xr:uid="{B620C357-BFC0-407D-9AF8-7C1D98F52E3D}"/>
    <hyperlink ref="G468" r:id="rId81" xr:uid="{14B58703-01E7-43F4-96F4-EECBB3900959}"/>
    <hyperlink ref="G28" r:id="rId82" xr:uid="{673F4764-0B76-4A67-8CB7-A4FC1A555BD0}"/>
    <hyperlink ref="G469" r:id="rId83" xr:uid="{F7B5F944-08BE-47B5-8211-47993F90DBDF}"/>
    <hyperlink ref="G195" r:id="rId84" xr:uid="{23D5E1B8-DE33-4821-A88A-49A6A737A7FB}"/>
    <hyperlink ref="G196" r:id="rId85" xr:uid="{EEBF4B36-5C38-4FEB-9C08-7C8B77EA63EF}"/>
    <hyperlink ref="G470" r:id="rId86" xr:uid="{E19538B9-2127-4AB2-9166-6BA5FA6FC299}"/>
    <hyperlink ref="G471" r:id="rId87" xr:uid="{35C4E844-07B7-4359-ADDA-8AB3435C59FA}"/>
    <hyperlink ref="G197" r:id="rId88" xr:uid="{C2BB59BF-E4A1-4D8F-8167-17F982039B11}"/>
    <hyperlink ref="G472" r:id="rId89" xr:uid="{80244236-B0A1-4AE7-AEF7-DA05FC57E7C0}"/>
    <hyperlink ref="G473" r:id="rId90" xr:uid="{EAF57B26-8446-4DEA-AF0F-D35713EE44BD}"/>
    <hyperlink ref="G198" r:id="rId91" xr:uid="{E3BE7389-5B58-408A-B198-5C1010DDADC7}"/>
    <hyperlink ref="G474" r:id="rId92" xr:uid="{41495B6E-04DC-449C-AC80-559094EC30B7}"/>
    <hyperlink ref="G475" r:id="rId93" xr:uid="{FC303308-5CA2-4C69-BE85-17CA32F9DCB4}"/>
    <hyperlink ref="G476" r:id="rId94" xr:uid="{CE868EBC-1A45-4498-A0A7-3C8ACCC4EBF5}"/>
    <hyperlink ref="G477" r:id="rId95" xr:uid="{297DFCFE-5BAD-4846-922F-98C37ACF42B0}"/>
    <hyperlink ref="G478" r:id="rId96" xr:uid="{8FE1613D-F4BC-4AAB-BD02-ABD6E8140A0E}"/>
    <hyperlink ref="G29" r:id="rId97" xr:uid="{867995C7-5D81-4846-9139-6A963696DCFB}"/>
    <hyperlink ref="G479" r:id="rId98" xr:uid="{9E77CB15-E621-4A4A-BF96-FF265FED1515}"/>
    <hyperlink ref="G480" r:id="rId99" xr:uid="{CEDDE114-ED03-44F9-A92E-7D192B467FBC}"/>
    <hyperlink ref="G481" r:id="rId100" xr:uid="{6676F5A2-8FE0-4F29-AF85-C6052802E0C7}"/>
    <hyperlink ref="G482" r:id="rId101" xr:uid="{E204B8D2-43F4-4CFD-81E2-75479DBF76C4}"/>
    <hyperlink ref="G483" r:id="rId102" xr:uid="{F95C0D6B-EBA1-48D9-A572-CEB0CB97DDDF}"/>
    <hyperlink ref="G484" r:id="rId103" xr:uid="{D5C5FF86-E707-4E32-B2BA-766903C6DC90}"/>
    <hyperlink ref="G485" r:id="rId104" xr:uid="{9B31CF54-1B81-4A90-81F0-9D81A327FC4F}"/>
    <hyperlink ref="G486" r:id="rId105" xr:uid="{18D6ECF3-1EAD-4665-989A-152A5D825EB2}"/>
    <hyperlink ref="G487" r:id="rId106" xr:uid="{8ABE29D0-F1A0-4BB0-9352-F830BDC65C77}"/>
    <hyperlink ref="G199" r:id="rId107" xr:uid="{7BE9CFD3-E868-4501-A19D-FAEFAE91E180}"/>
    <hyperlink ref="G488" r:id="rId108" xr:uid="{99ECB2A8-4C52-4EEB-BFCB-29604ED0C8C5}"/>
    <hyperlink ref="G489" r:id="rId109" xr:uid="{E71DC2C1-02AE-4F96-9D8B-9291D8C63A25}"/>
    <hyperlink ref="G490" r:id="rId110" xr:uid="{404CBE3D-A0A4-45A8-9CEE-A427FD5D1140}"/>
    <hyperlink ref="G491" r:id="rId111" xr:uid="{CE7EE948-4A63-4860-9EF1-5F769CA5E138}"/>
    <hyperlink ref="G492" r:id="rId112" xr:uid="{E356FE0B-6223-4BB5-9D49-F2085995CFB2}"/>
    <hyperlink ref="G493" r:id="rId113" xr:uid="{A6EDC1B6-C040-48CA-B618-F7B128A30C8F}"/>
    <hyperlink ref="G494" r:id="rId114" xr:uid="{6CBAEE76-B561-48CA-823F-F336C4D3E69C}"/>
    <hyperlink ref="G495" r:id="rId115" xr:uid="{00D35A1C-7D5D-46FF-834E-09D3C9A7C2C1}"/>
    <hyperlink ref="G496" r:id="rId116" xr:uid="{73D25695-E1DD-4510-98D6-80613283EE92}"/>
    <hyperlink ref="G497" r:id="rId117" xr:uid="{022F3FC3-1C1B-4575-97EA-A4A28ABBCFCC}"/>
    <hyperlink ref="G498" r:id="rId118" xr:uid="{9B0C8320-0EF6-40CE-B7CE-64F7795D67CA}"/>
    <hyperlink ref="G30" r:id="rId119" xr:uid="{4DBCB1B1-EC89-48FE-9BCF-6783C65122F5}"/>
    <hyperlink ref="G499" r:id="rId120" xr:uid="{CEF31781-2FED-4C05-A76A-2CF69C7DEEF6}"/>
    <hyperlink ref="G500" r:id="rId121" xr:uid="{8FB6F925-390D-45F7-ADA9-0F45D3A4824A}"/>
    <hyperlink ref="G501" r:id="rId122" xr:uid="{9C6645C1-081A-487E-8756-76B9DDB8E320}"/>
    <hyperlink ref="G502" r:id="rId123" xr:uid="{45028A7B-5F3F-4037-A6EC-DDFE57B71FE8}"/>
    <hyperlink ref="G503" r:id="rId124" xr:uid="{ED9C5AA8-0DCF-4887-BA89-6B9FCA312139}"/>
    <hyperlink ref="G31" r:id="rId125" xr:uid="{EA39F29C-804E-42DF-8D0C-B21747CB8121}"/>
    <hyperlink ref="G504" r:id="rId126" xr:uid="{1F59C34B-7924-4E29-B8A6-30DA0F2E9F6F}"/>
    <hyperlink ref="G505" r:id="rId127" xr:uid="{FD963212-AA68-4F45-A0D7-936BA9FA6289}"/>
    <hyperlink ref="G506" r:id="rId128" xr:uid="{674B18EF-8BE5-4A53-B6A0-979038A3404A}"/>
    <hyperlink ref="G507" r:id="rId129" xr:uid="{59F330D3-4BFC-47B8-A7D7-B6640E52CD6E}"/>
    <hyperlink ref="G508" r:id="rId130" xr:uid="{D43981FE-7CA3-4CE2-8A8D-21422BAD4117}"/>
    <hyperlink ref="G509" r:id="rId131" xr:uid="{78A7CF06-66B3-46F9-9885-BB124F0D5547}"/>
    <hyperlink ref="G510" r:id="rId132" xr:uid="{B6D5B2CA-C476-4563-B2CE-69860ED62A6C}"/>
    <hyperlink ref="G511" r:id="rId133" xr:uid="{D6BF9F16-2D04-452D-8E70-755765EBB135}"/>
    <hyperlink ref="G512" r:id="rId134" xr:uid="{DA6D1A30-2A30-47B4-8991-318CC373B390}"/>
    <hyperlink ref="G513" r:id="rId135" xr:uid="{D6A96031-3353-4EFD-BDBA-80FC45DC2E0B}"/>
    <hyperlink ref="G514" r:id="rId136" xr:uid="{B33A72C3-EE99-4125-9684-722CE4C2A597}"/>
    <hyperlink ref="G515" r:id="rId137" xr:uid="{2C99406F-B022-4B21-B652-ADADA60F36E4}"/>
    <hyperlink ref="G516" r:id="rId138" xr:uid="{83839FEF-56A5-41C6-9BF0-BC66C3E140F9}"/>
    <hyperlink ref="G517" r:id="rId139" xr:uid="{8F9DDA05-940D-4101-8E71-11158D831851}"/>
    <hyperlink ref="G32" r:id="rId140" xr:uid="{BC31AEB5-0D20-400B-BF8A-6EE9BB337B72}"/>
    <hyperlink ref="G33" r:id="rId141" xr:uid="{0C670978-1F68-4EE9-BE1A-AE2761861E3B}"/>
    <hyperlink ref="G518" r:id="rId142" xr:uid="{E80BCD38-7B09-45C3-9199-BD691A340504}"/>
    <hyperlink ref="G519" r:id="rId143" xr:uid="{3E6A1E85-B13A-44FB-AF7F-9D19519DE1B6}"/>
    <hyperlink ref="G520" r:id="rId144" xr:uid="{E39EA2DC-5F24-4886-9E16-7B9A76F664BA}"/>
    <hyperlink ref="G521" r:id="rId145" xr:uid="{918A06EB-0584-4C84-9BC9-958DDD2E20E6}"/>
    <hyperlink ref="G522" r:id="rId146" xr:uid="{0D2C33B4-2A47-4B4C-9D7D-8E1F6B239AE7}"/>
    <hyperlink ref="G523" r:id="rId147" xr:uid="{53937866-197C-4E29-8CEE-2B4FAFFC557A}"/>
    <hyperlink ref="G524" r:id="rId148" xr:uid="{7C667DEE-3C0A-4FF6-8B0D-54DEE534D341}"/>
    <hyperlink ref="G525" r:id="rId149" xr:uid="{15555F4A-9E5F-47E1-8CA6-B7055E751D28}"/>
    <hyperlink ref="G526" r:id="rId150" xr:uid="{DA2E6150-6777-4797-98F2-7B123D5C521D}"/>
    <hyperlink ref="G527" r:id="rId151" xr:uid="{E2B966A3-0361-401C-8B42-0E6D37C629E1}"/>
    <hyperlink ref="G528" r:id="rId152" xr:uid="{586F1925-4AC0-4AEF-B62F-46F86E541B47}"/>
    <hyperlink ref="G529" r:id="rId153" xr:uid="{C110F399-7201-438C-8D9F-A7F953ED33F5}"/>
    <hyperlink ref="G530" r:id="rId154" xr:uid="{22C91F4E-4AD0-471E-BB2E-B5DF7FEA49DD}"/>
    <hyperlink ref="G531" r:id="rId155" xr:uid="{2ECAB646-1AE7-45C3-9DEF-6DD58B07D584}"/>
    <hyperlink ref="G532" r:id="rId156" xr:uid="{63A7ED35-D24E-459A-BB6A-03C1D62A1D56}"/>
    <hyperlink ref="G533" r:id="rId157" xr:uid="{3B5BA27A-6359-4637-A3FD-475A548000C8}"/>
    <hyperlink ref="G534" r:id="rId158" xr:uid="{06645FE4-E9B5-4B1D-8A7F-DF837EEFEA9C}"/>
    <hyperlink ref="G535" r:id="rId159" xr:uid="{AC7E56BD-CBB8-4424-BDD6-0FD63D7BC8B5}"/>
    <hyperlink ref="G536" r:id="rId160" xr:uid="{5A9696E9-DD02-4DF9-84DF-8AC222E2ADE5}"/>
    <hyperlink ref="G537" r:id="rId161" xr:uid="{B22509A7-01F1-4D3E-A6BE-69BB8D8CD593}"/>
    <hyperlink ref="G538" r:id="rId162" xr:uid="{CDBC4B51-37E8-4302-B4CE-15140EE2FD64}"/>
    <hyperlink ref="G539" r:id="rId163" xr:uid="{4738F74D-8F4D-4103-B1D8-7FA944A563FF}"/>
    <hyperlink ref="G540" r:id="rId164" xr:uid="{AB2D7008-6E93-4C34-8583-6EBD20E419F5}"/>
    <hyperlink ref="G541" r:id="rId165" xr:uid="{68AF4AE8-383C-4479-9B5A-6D81A10C891E}"/>
    <hyperlink ref="G542" r:id="rId166" xr:uid="{799005AE-54CC-4A5B-8FDA-1BB855626FA8}"/>
    <hyperlink ref="G543" r:id="rId167" xr:uid="{AC4A9AE3-A213-46FB-953A-107280E9CE4C}"/>
    <hyperlink ref="G544" r:id="rId168" xr:uid="{356DD4EE-FBCB-4876-B706-E62F58874F83}"/>
    <hyperlink ref="G200" r:id="rId169" xr:uid="{7AB58621-72EC-4F11-9B7A-68B78158441C}"/>
    <hyperlink ref="G545" r:id="rId170" xr:uid="{052A68F8-5FC3-40F2-94FF-0B03F0A666F6}"/>
    <hyperlink ref="G546" r:id="rId171" xr:uid="{9F98ACA9-1557-4854-962C-EDC3296C71BF}"/>
    <hyperlink ref="G201" r:id="rId172" xr:uid="{C8122B3B-B9CF-4F3F-B0AF-498E0CF352A7}"/>
    <hyperlink ref="G202" r:id="rId173" xr:uid="{0A438603-F8AC-4E50-8B64-AAD0A9ABE23D}"/>
    <hyperlink ref="G547" r:id="rId174" xr:uid="{281EE629-3DEC-404C-9667-DF7D0EA291F0}"/>
    <hyperlink ref="G548" r:id="rId175" xr:uid="{E89DF162-EE37-41F1-B01A-E803A83A3037}"/>
    <hyperlink ref="G549" r:id="rId176" xr:uid="{A5E511FF-BDAE-49A3-B01A-E9DCD6C433DE}"/>
    <hyperlink ref="G550" r:id="rId177" xr:uid="{AEAD33CD-BB26-4086-BB9C-456D650374EC}"/>
    <hyperlink ref="G203" r:id="rId178" xr:uid="{A495103C-FF4E-4A24-B2DF-A0E69DE4DD72}"/>
    <hyperlink ref="G551" r:id="rId179" xr:uid="{B38CCB88-49D3-4ACF-A7CE-9DDC82BA7A89}"/>
    <hyperlink ref="G552" r:id="rId180" xr:uid="{2CA186ED-413F-4E95-AD99-CDE041F28EE4}"/>
    <hyperlink ref="G553" r:id="rId181" xr:uid="{AE994588-5C37-475E-9095-45535F1B42B0}"/>
    <hyperlink ref="G554" r:id="rId182" xr:uid="{DFF79D79-4194-4FA2-8FD6-6C69B9C98D33}"/>
    <hyperlink ref="G555" r:id="rId183" xr:uid="{84AA06EA-09F5-49DC-95DB-9591E418ECE7}"/>
    <hyperlink ref="G556" r:id="rId184" xr:uid="{09E17898-7325-4D19-81BA-1BB67B97A22B}"/>
    <hyperlink ref="G34" r:id="rId185" xr:uid="{4A9977A0-52BC-44F0-A32E-B43B3CEF995D}"/>
    <hyperlink ref="G557" r:id="rId186" xr:uid="{6BD8D9B1-EE11-432C-94E5-A11206AE366E}"/>
    <hyperlink ref="G558" r:id="rId187" xr:uid="{424E6875-5DB7-4BBD-8F87-56F534207B41}"/>
    <hyperlink ref="G204" r:id="rId188" xr:uid="{C8B41E0E-AB1D-4B1F-9A5A-045AF945F7E5}"/>
    <hyperlink ref="G559" r:id="rId189" xr:uid="{26DB1D4D-CA0E-4E97-831A-CF94202C2C26}"/>
    <hyperlink ref="G560" r:id="rId190" xr:uid="{7BFC42DC-D08D-4611-8801-7498839FAD1F}"/>
    <hyperlink ref="G561" r:id="rId191" xr:uid="{B5D6E8AA-6381-4B54-B437-9C64980C271B}"/>
    <hyperlink ref="G562" r:id="rId192" xr:uid="{588793D7-0479-4D57-9C5C-2798F3F5D944}"/>
    <hyperlink ref="G563" r:id="rId193" xr:uid="{ADCB2428-8EC8-4DBA-9483-E707FF812165}"/>
    <hyperlink ref="G564" r:id="rId194" xr:uid="{EAC5FC43-47B6-45A9-8FEF-013D55D833CD}"/>
    <hyperlink ref="G205" r:id="rId195" xr:uid="{15C11783-0FD7-430D-8960-3D701569A055}"/>
    <hyperlink ref="G565" r:id="rId196" xr:uid="{61064862-B105-47AB-91B7-57669443814B}"/>
    <hyperlink ref="G566" r:id="rId197" xr:uid="{B601DA76-B6B3-4BF1-858A-2CAE0F28094D}"/>
    <hyperlink ref="G567" r:id="rId198" xr:uid="{2CEA11C1-97A8-4E4D-971A-20C1D717AD62}"/>
    <hyperlink ref="G568" r:id="rId199" xr:uid="{72F7E2DA-B788-4892-ADA9-A2AC510B12CD}"/>
    <hyperlink ref="G569" r:id="rId200" xr:uid="{B7CE86AE-EEBC-4BAC-B409-A1317A3A18CB}"/>
    <hyperlink ref="G206" r:id="rId201" xr:uid="{78203515-51BB-428D-9B78-D9FC77E53748}"/>
    <hyperlink ref="G570" r:id="rId202" xr:uid="{D16F4678-3CBA-400E-9359-D5046F246C33}"/>
    <hyperlink ref="G571" r:id="rId203" xr:uid="{A1829F91-33F6-4EAC-BD04-9A7FD80CF465}"/>
    <hyperlink ref="G207" r:id="rId204" xr:uid="{D681A73D-336D-4DC1-83FE-763FE31A09EF}"/>
    <hyperlink ref="G572" r:id="rId205" xr:uid="{EFF64B97-27EC-44EE-B1EB-E50999520ADD}"/>
    <hyperlink ref="G573" r:id="rId206" xr:uid="{BFB161B5-FDFB-4A01-BD89-02FD47B2559A}"/>
    <hyperlink ref="G574" r:id="rId207" xr:uid="{0703BC6D-6A54-4B54-92E4-1792830EF4BD}"/>
    <hyperlink ref="G1612" r:id="rId208" xr:uid="{94F6636E-D98E-47F8-B995-F4837B8D6664}"/>
    <hyperlink ref="G208" r:id="rId209" xr:uid="{0784D628-25FB-4E51-9A8E-8C307E06A356}"/>
    <hyperlink ref="G35" r:id="rId210" xr:uid="{47DBEF60-073A-4543-8474-23C3D47FA1EF}"/>
    <hyperlink ref="G575" r:id="rId211" xr:uid="{D3F4BF49-7C12-418F-B96C-4C82863FE6FB}"/>
    <hyperlink ref="G36" r:id="rId212" xr:uid="{CE00E548-DADC-40E5-AFC2-C9D5A2A4164B}"/>
    <hyperlink ref="G576" r:id="rId213" xr:uid="{2FC9263B-EFF6-4AB5-AD4B-30483F2BFE1A}"/>
    <hyperlink ref="G577" r:id="rId214" xr:uid="{09344259-E38E-4BF8-8019-005777482DDC}"/>
    <hyperlink ref="G578" r:id="rId215" xr:uid="{C1D90636-3A3A-4788-A0FF-C93DB0792025}"/>
    <hyperlink ref="G209" r:id="rId216" xr:uid="{28974282-548C-430B-AE28-949C555B5A5A}"/>
    <hyperlink ref="G579" r:id="rId217" xr:uid="{81C82B98-8DFC-48FA-9A65-9D964FBBDCA8}"/>
    <hyperlink ref="G580" r:id="rId218" xr:uid="{9E45156B-6D60-4F18-AF89-C61FCA770D1D}"/>
    <hyperlink ref="G581" r:id="rId219" xr:uid="{4CC2D88C-49E2-439F-A85D-44B2CF4E9F97}"/>
    <hyperlink ref="G582" r:id="rId220" xr:uid="{F2819F38-894E-41E4-BB18-9626E80A8A48}"/>
    <hyperlink ref="G210" r:id="rId221" xr:uid="{4A6C3DA6-7C75-40C0-88BD-67B08B5EDE83}"/>
    <hyperlink ref="G583" r:id="rId222" xr:uid="{7E007502-A8C8-400E-AADF-A17502ED1BF7}"/>
    <hyperlink ref="G584" r:id="rId223" xr:uid="{8BAB36D5-DA1A-4B2F-94F2-9AFF5A4EDC5D}"/>
    <hyperlink ref="G585" r:id="rId224" xr:uid="{ED58442E-FE89-4D84-92CB-312E1BCF2DF2}"/>
    <hyperlink ref="G586" r:id="rId225" xr:uid="{48A4315E-75D3-454C-99A7-67BD54B5689F}"/>
    <hyperlink ref="G587" r:id="rId226" xr:uid="{08719BD7-1B96-4C58-860A-68760229CC19}"/>
    <hyperlink ref="G588" r:id="rId227" xr:uid="{DE67A944-9CB6-4BF1-BB6A-0FE0A883B0E3}"/>
    <hyperlink ref="G589" r:id="rId228" xr:uid="{10796985-497F-4F64-BEEB-314D2F4597D8}"/>
    <hyperlink ref="G590" r:id="rId229" xr:uid="{4F1BFA49-63F8-4C50-B1D0-7B080C90DB21}"/>
    <hyperlink ref="G211" r:id="rId230" xr:uid="{AEE1CDD1-CF64-4D32-A9E3-0C54992EF1ED}"/>
    <hyperlink ref="G212" r:id="rId231" xr:uid="{AAC2E353-F3C5-436A-A8FA-741167DD51AF}"/>
    <hyperlink ref="G591" r:id="rId232" xr:uid="{0DA63CD1-9FA6-4815-8901-AF4173BF0A95}"/>
    <hyperlink ref="G592" r:id="rId233" xr:uid="{8A501850-7513-41D1-B0CC-189FDADFFE07}"/>
    <hyperlink ref="G593" r:id="rId234" xr:uid="{8162E679-0AB1-4D84-81F4-9E711541AE2E}"/>
    <hyperlink ref="G37" r:id="rId235" xr:uid="{4B2E576E-4549-4D6B-9B7F-C3F2A3F2753F}"/>
    <hyperlink ref="G594" r:id="rId236" xr:uid="{CD1B76F1-3FBC-4C1B-8E8A-8F070C8DCA11}"/>
    <hyperlink ref="G595" r:id="rId237" xr:uid="{8AF50753-3442-4BFB-A92E-525290B431D0}"/>
    <hyperlink ref="G596" r:id="rId238" xr:uid="{4FC454CC-87D4-4BFB-87E4-08C20B9362F3}"/>
    <hyperlink ref="G213" r:id="rId239" xr:uid="{392D1CF3-1210-4F5D-BC1E-76A2E531AD9A}"/>
    <hyperlink ref="G597" r:id="rId240" xr:uid="{637A36DC-2AA1-4952-BAB1-E4029D8F8A3D}"/>
    <hyperlink ref="G598" r:id="rId241" xr:uid="{1E52F62D-10A4-4FD0-8DEF-62C967945990}"/>
    <hyperlink ref="G599" r:id="rId242" xr:uid="{D0A04E5F-253C-4015-9376-0D521E01EDAD}"/>
    <hyperlink ref="G600" r:id="rId243" xr:uid="{546FE196-0AE3-4645-96B2-D832843CCE78}"/>
    <hyperlink ref="G601" r:id="rId244" xr:uid="{E7AB1042-70CA-458C-A24F-33A818E87F08}"/>
    <hyperlink ref="G602" r:id="rId245" xr:uid="{DBB985C3-1A9A-4713-A683-74335ADB08BC}"/>
    <hyperlink ref="G38" r:id="rId246" xr:uid="{772578B3-F8F8-4DD5-8C9C-CCAD1630E8E1}"/>
    <hyperlink ref="G603" r:id="rId247" xr:uid="{AA1D29A1-226C-4FFB-A2E2-074242FA1196}"/>
    <hyperlink ref="G214" r:id="rId248" xr:uid="{E48EBE77-A2D5-4405-B13C-8D14972A815E}"/>
    <hyperlink ref="G39" r:id="rId249" xr:uid="{BBC430CD-D32C-4460-8BDB-73FB2D26388E}"/>
    <hyperlink ref="G604" r:id="rId250" xr:uid="{D2D689B4-20D6-4FBC-9682-D8BB42BB2805}"/>
    <hyperlink ref="G605" r:id="rId251" xr:uid="{5A07BB2F-DD6E-4109-AEF7-6B42ABCB48EB}"/>
    <hyperlink ref="G606" r:id="rId252" xr:uid="{65B98480-EDC9-4218-8037-B263B6EA467E}"/>
    <hyperlink ref="G607" r:id="rId253" xr:uid="{A0FAF637-EDF1-462C-9162-893B2B442F53}"/>
    <hyperlink ref="G215" r:id="rId254" xr:uid="{C6483B49-8093-4127-BECF-DE2AFA7F518C}"/>
    <hyperlink ref="G608" r:id="rId255" xr:uid="{B5304620-999F-4124-A273-48F6FCB3097E}"/>
    <hyperlink ref="G609" r:id="rId256" xr:uid="{BC667D6B-8401-44CA-B7F0-0BA406377434}"/>
    <hyperlink ref="G610" r:id="rId257" xr:uid="{EB249507-7DF1-4E7F-B3D9-FD13180AC164}"/>
    <hyperlink ref="G611" r:id="rId258" xr:uid="{9C5E6510-C92F-4FAB-88E1-3592B639D7FF}"/>
    <hyperlink ref="G612" r:id="rId259" xr:uid="{1CD1FD70-6A32-4DF8-86DE-2686EAE6BE54}"/>
    <hyperlink ref="G613" r:id="rId260" xr:uid="{C0B2F7CD-21ED-469C-9D1D-1C63FA92EDCA}"/>
    <hyperlink ref="G216" r:id="rId261" xr:uid="{052A660A-C64E-47AF-810B-0D21F37CCFC7}"/>
    <hyperlink ref="G614" r:id="rId262" xr:uid="{19E43B50-FE60-466F-9C7E-391501405D81}"/>
    <hyperlink ref="G615" r:id="rId263" xr:uid="{C9312DFB-86C4-4508-8582-CC18AD7141B6}"/>
    <hyperlink ref="G616" r:id="rId264" xr:uid="{ED706E0F-DA34-4649-8A19-1B4A11D31082}"/>
    <hyperlink ref="G217" r:id="rId265" xr:uid="{C05CD980-FCE0-4257-AC31-96D3A30ED466}"/>
    <hyperlink ref="G617" r:id="rId266" xr:uid="{47F29755-4BCB-41CA-A407-F771B5EE5210}"/>
    <hyperlink ref="G618" r:id="rId267" xr:uid="{9D95B76D-16D2-4B1F-BD19-40A96DA0C126}"/>
    <hyperlink ref="G619" r:id="rId268" xr:uid="{670F0FEE-4784-494A-AF80-566CB19D4613}"/>
    <hyperlink ref="G620" r:id="rId269" xr:uid="{9E7C6BA1-6BF0-469F-9224-0A5C167E173A}"/>
    <hyperlink ref="G621" r:id="rId270" xr:uid="{182F9CC7-2D39-4792-8A6F-67C0C09A7839}"/>
    <hyperlink ref="G622" r:id="rId271" xr:uid="{ADF2746C-55CC-4D6F-9088-C8A58299E64F}"/>
    <hyperlink ref="G623" r:id="rId272" xr:uid="{86552A63-E876-4C7A-AE77-2FCA924B5390}"/>
    <hyperlink ref="G218" r:id="rId273" xr:uid="{E5D6F81D-74EC-4721-9A35-DF7C293816E2}"/>
    <hyperlink ref="G624" r:id="rId274" xr:uid="{10CF6401-17E1-4EE9-B195-3AFFF57055C7}"/>
    <hyperlink ref="G625" r:id="rId275" xr:uid="{4D5EC25D-8BFD-4738-A666-5FC81FD08864}"/>
    <hyperlink ref="G626" r:id="rId276" xr:uid="{D9ED4352-7D4C-4E3B-AF83-8AD0C91DC7CA}"/>
    <hyperlink ref="G627" r:id="rId277" xr:uid="{E789ACBB-62FE-4E55-AD57-30C1AFF9D658}"/>
    <hyperlink ref="G628" r:id="rId278" xr:uid="{BC2BACD5-36F0-466B-AA65-E7C1F3A8595F}"/>
    <hyperlink ref="G629" r:id="rId279" xr:uid="{E6F4D929-D0BC-4592-AACB-BA515B15025B}"/>
    <hyperlink ref="G630" r:id="rId280" xr:uid="{D8DC40AD-D9E1-4977-A297-C7F86B249233}"/>
    <hyperlink ref="G631" r:id="rId281" xr:uid="{213F33C8-D66A-47E7-A9C7-2A46DDA1F74D}"/>
    <hyperlink ref="G219" r:id="rId282" xr:uid="{A3FFB344-3300-4F7F-867D-AA554D71AA17}"/>
    <hyperlink ref="G632" r:id="rId283" xr:uid="{065CD7E8-62A3-4B9C-817C-7BA945DA0312}"/>
    <hyperlink ref="G633" r:id="rId284" xr:uid="{8405CAFB-B7EC-4458-9F0E-EC06714BAB30}"/>
    <hyperlink ref="G634" r:id="rId285" xr:uid="{1BB5315B-5805-4E64-B900-EA10ADA2909C}"/>
    <hyperlink ref="G635" r:id="rId286" xr:uid="{4388E98B-74BD-42EE-83BD-58B4D29B1AB8}"/>
    <hyperlink ref="G636" r:id="rId287" xr:uid="{F95B82D1-F7FB-41DD-8769-E2399629AA07}"/>
    <hyperlink ref="G637" r:id="rId288" xr:uid="{BE5E8CF2-CA89-43F4-B78F-54E51ACB3BDA}"/>
    <hyperlink ref="G638" r:id="rId289" xr:uid="{472AD6CA-9CED-4F30-B6E8-BE3BF4EDCAFF}"/>
    <hyperlink ref="G639" r:id="rId290" xr:uid="{63DCDFD7-82F2-458C-8447-C84AAC8718ED}"/>
    <hyperlink ref="G640" r:id="rId291" xr:uid="{88258DC4-C1AD-40CD-BBC9-0EBD2A568974}"/>
    <hyperlink ref="G641" r:id="rId292" xr:uid="{0BACABF7-62C1-444B-B5BA-D0A901F95864}"/>
    <hyperlink ref="G642" r:id="rId293" xr:uid="{15D3AB2E-2FE6-424D-A255-92DD9CEBE451}"/>
    <hyperlink ref="G643" r:id="rId294" xr:uid="{227061BD-138A-419D-9428-22507C9455BC}"/>
    <hyperlink ref="G644" r:id="rId295" xr:uid="{E8755409-13F3-4A03-B9FA-DF3481E28453}"/>
    <hyperlink ref="G645" r:id="rId296" xr:uid="{3D895B4E-96BC-4043-9557-A15BE7422F23}"/>
    <hyperlink ref="G646" r:id="rId297" xr:uid="{CBA64AD9-50F3-4BB9-B04D-95A2FEABF21A}"/>
    <hyperlink ref="G647" r:id="rId298" xr:uid="{EF9485F3-32EA-46E7-B6D8-3179D7C530CF}"/>
    <hyperlink ref="G648" r:id="rId299" xr:uid="{CDF70CE4-DA77-4238-B474-0A7485435E62}"/>
    <hyperlink ref="G40" r:id="rId300" xr:uid="{D16AC8D7-904B-45FB-9F09-39E72C2ABF00}"/>
    <hyperlink ref="G649" r:id="rId301" xr:uid="{559C5D22-39C9-4F4B-9638-DC28741C8A87}"/>
    <hyperlink ref="G650" r:id="rId302" xr:uid="{6201F5A3-16B6-4097-9666-F9444E03CBF9}"/>
    <hyperlink ref="G651" r:id="rId303" xr:uid="{99A028AA-0333-4189-AA03-F9DC8A7ACCBB}"/>
    <hyperlink ref="G652" r:id="rId304" xr:uid="{72A81780-B63A-4538-854B-E18B61ADB63B}"/>
    <hyperlink ref="G653" r:id="rId305" xr:uid="{3A2CD271-6063-4E88-9E3E-4970111A9E72}"/>
    <hyperlink ref="G654" r:id="rId306" xr:uid="{C5D32543-3397-4807-B485-BFF22805C866}"/>
    <hyperlink ref="G655" r:id="rId307" xr:uid="{936F6488-D1A2-4CF1-8821-ED352FBDEAFF}"/>
    <hyperlink ref="G656" r:id="rId308" xr:uid="{113C7B2F-8F2C-45BE-B276-19D01984346E}"/>
    <hyperlink ref="G657" r:id="rId309" xr:uid="{3961893D-5476-414D-9706-B36E3649DDD2}"/>
    <hyperlink ref="G41" r:id="rId310" xr:uid="{9ABCCEC5-95AF-4EE3-8101-9C3A22EA091F}"/>
    <hyperlink ref="G658" r:id="rId311" xr:uid="{8CCC3367-038F-4ED4-B661-020C1DB9074A}"/>
    <hyperlink ref="G42" r:id="rId312" xr:uid="{10645741-40E5-4295-A6A5-A2B17DF6428C}"/>
    <hyperlink ref="G659" r:id="rId313" xr:uid="{13704A81-D837-490D-A9C6-8C2C004272FA}"/>
    <hyperlink ref="G660" r:id="rId314" xr:uid="{1C7F5F1C-4D77-4E32-A0A4-2BB8EC65D9F1}"/>
    <hyperlink ref="G661" r:id="rId315" xr:uid="{7B50AA2A-CE55-40B7-88E9-F7A212234A9D}"/>
    <hyperlink ref="G220" r:id="rId316" xr:uid="{5ACBFEE6-C7DE-4092-9558-57E60037C546}"/>
    <hyperlink ref="G221" r:id="rId317" xr:uid="{88555FB6-BB3D-46C3-94C5-F5A5069BA84C}"/>
    <hyperlink ref="G662" r:id="rId318" xr:uid="{E92A81C6-D662-4B1C-88D7-1024753500DB}"/>
    <hyperlink ref="G663" r:id="rId319" xr:uid="{FBC66CD8-1527-4B52-80B1-0A94168D276F}"/>
    <hyperlink ref="G664" r:id="rId320" xr:uid="{0D439A1A-E71C-4789-86E5-0011BFB506C9}"/>
    <hyperlink ref="G665" r:id="rId321" xr:uid="{32CBCA14-F491-4791-B2DE-9A1AF9885314}"/>
    <hyperlink ref="G666" r:id="rId322" xr:uid="{8B1EED54-A1D2-4461-BB0A-12D8F6C97CB4}"/>
    <hyperlink ref="G222" r:id="rId323" xr:uid="{6EDB1037-9769-4C78-B150-95C885B1F3C3}"/>
    <hyperlink ref="G43" r:id="rId324" xr:uid="{3A357B4E-7012-4833-9655-9FF9472C9DB4}"/>
    <hyperlink ref="G667" r:id="rId325" xr:uid="{A9A51CC5-D5DE-47AC-AF60-5DF50D569064}"/>
    <hyperlink ref="G668" r:id="rId326" xr:uid="{0A5EDF6D-D267-4807-B52D-69B81F44BE09}"/>
    <hyperlink ref="G44" r:id="rId327" xr:uid="{335680EB-9037-45FA-80B7-378A70C4E386}"/>
    <hyperlink ref="G669" r:id="rId328" xr:uid="{4B9E5FB0-0FCE-4160-99D6-A6671BD2E2E9}"/>
    <hyperlink ref="G670" r:id="rId329" xr:uid="{EDFB1211-1E8A-4F9A-9C08-29DB5A3623B7}"/>
    <hyperlink ref="G671" r:id="rId330" xr:uid="{146B8EE1-6D90-4DFE-96E4-A140A22ACB22}"/>
    <hyperlink ref="G672" r:id="rId331" xr:uid="{B941C415-5DEB-4922-8412-ADD4214080AE}"/>
    <hyperlink ref="G673" r:id="rId332" xr:uid="{0FDC31DD-17FC-4E8B-8F97-1B69403537B8}"/>
    <hyperlink ref="G223" r:id="rId333" xr:uid="{E89C132A-81DA-4964-9898-36F5EBF2191C}"/>
    <hyperlink ref="G674" r:id="rId334" xr:uid="{5AD62672-A673-4EE8-B853-D0526CC98B67}"/>
    <hyperlink ref="G675" r:id="rId335" xr:uid="{7AF52D85-86DB-4214-BCC3-3FD758FCF6BE}"/>
    <hyperlink ref="G676" r:id="rId336" xr:uid="{71DAAC9A-0849-4BE3-B3F4-9E87FB3E9A28}"/>
    <hyperlink ref="G677" r:id="rId337" xr:uid="{372E6D52-35D5-4375-A1E1-EBF0789C98CF}"/>
    <hyperlink ref="G678" r:id="rId338" xr:uid="{6B51F3B1-D0BD-4725-9E94-C87D8D7B741C}"/>
    <hyperlink ref="G679" r:id="rId339" xr:uid="{60D31FC2-74C9-417A-8431-0BA7A61779B8}"/>
    <hyperlink ref="G45" r:id="rId340" xr:uid="{7F7C0DF7-A9D5-4E4D-B059-0113F0373EEB}"/>
    <hyperlink ref="G680" r:id="rId341" xr:uid="{9AAC2ADD-2AE6-4724-8768-7371FA70CE0F}"/>
    <hyperlink ref="G224" r:id="rId342" xr:uid="{09AFA011-265D-4D04-A578-7F163CA77904}"/>
    <hyperlink ref="G46" r:id="rId343" xr:uid="{486201F3-C161-4276-8F7C-DDDCA8CE9DCE}"/>
    <hyperlink ref="G681" r:id="rId344" xr:uid="{191C7FD2-6D09-4526-966E-9E925C491583}"/>
    <hyperlink ref="G47" r:id="rId345" xr:uid="{7A125692-DF3C-46BB-8755-9BD65C4AC8EF}"/>
    <hyperlink ref="G682" r:id="rId346" xr:uid="{AD082C75-839C-4B8F-959A-5CABBE0F7592}"/>
    <hyperlink ref="G48" r:id="rId347" xr:uid="{029443E5-9D6F-409D-B0DB-183C193F6231}"/>
    <hyperlink ref="G683" r:id="rId348" xr:uid="{4595C66F-9007-4492-9C63-AE8B505589C2}"/>
    <hyperlink ref="G684" r:id="rId349" xr:uid="{85C7D82D-3E9C-4A51-A7EA-2DC2C9256FC1}"/>
    <hyperlink ref="G685" r:id="rId350" xr:uid="{69D10717-9A44-4264-9B7C-EF0E8518E9E9}"/>
    <hyperlink ref="G686" r:id="rId351" xr:uid="{FBE56DE6-91DB-44E5-991D-1381C06127D6}"/>
    <hyperlink ref="G687" r:id="rId352" xr:uid="{17D77F2C-E73A-48FA-A3A9-84FB645FB4FB}"/>
    <hyperlink ref="G688" r:id="rId353" xr:uid="{845508F6-A6C7-4F1D-8CF9-EB06E6152521}"/>
    <hyperlink ref="G689" r:id="rId354" xr:uid="{0C80C2B9-A89A-4889-BD36-2DBB78498D01}"/>
    <hyperlink ref="G690" r:id="rId355" xr:uid="{E58F713E-21ED-4478-98BF-1260F1AF3C06}"/>
    <hyperlink ref="G691" r:id="rId356" xr:uid="{B8067CA2-56A9-478C-ACF4-CD9C54244B88}"/>
    <hyperlink ref="G692" r:id="rId357" xr:uid="{173A3AEB-BB88-4BC7-A1C3-5A2F1A5EF985}"/>
    <hyperlink ref="G693" r:id="rId358" xr:uid="{E0134A52-F34F-4BB4-9D5E-D02BD166FDEF}"/>
    <hyperlink ref="G694" r:id="rId359" xr:uid="{BAD7CDE3-B45C-4686-968D-A86E28B1E1C1}"/>
    <hyperlink ref="G695" r:id="rId360" xr:uid="{8645FDAD-BA26-49DF-B579-BC3D220BC25E}"/>
    <hyperlink ref="G696" r:id="rId361" xr:uid="{59420BAF-EA91-41DD-9BBB-9906AFC92033}"/>
    <hyperlink ref="G49" r:id="rId362" xr:uid="{B8AD5EC3-CB5A-4D9A-BC39-B42431DC8594}"/>
    <hyperlink ref="G697" r:id="rId363" xr:uid="{4408BAED-7434-459D-A330-9484AFD74B04}"/>
    <hyperlink ref="G698" r:id="rId364" xr:uid="{6002E1BB-D924-4579-9314-2BC33B9CF498}"/>
    <hyperlink ref="G699" r:id="rId365" xr:uid="{96F02471-859D-4D9B-89B3-16013041418D}"/>
    <hyperlink ref="G700" r:id="rId366" xr:uid="{BFB672FD-2310-4ACF-AA2C-BA0B8647B85E}"/>
    <hyperlink ref="G701" r:id="rId367" xr:uid="{43130620-A48A-4427-8D2D-64644139C5BD}"/>
    <hyperlink ref="G702" r:id="rId368" xr:uid="{F38529DA-10F6-4209-A30A-25E1F0E7A095}"/>
    <hyperlink ref="G50" r:id="rId369" xr:uid="{255AAD02-959D-43EB-B4DB-EC7CA9A9DEF2}"/>
    <hyperlink ref="G51" r:id="rId370" xr:uid="{8EAB2509-E811-40B8-BCDB-A32B2E0B041F}"/>
    <hyperlink ref="G703" r:id="rId371" xr:uid="{F0421E5D-7F94-4A46-9F11-F03C9141A421}"/>
    <hyperlink ref="G704" r:id="rId372" xr:uid="{E71320BF-BEA1-42C3-95FE-4C9AB9794BF7}"/>
    <hyperlink ref="G225" r:id="rId373" xr:uid="{B119989B-DB13-45B8-B4D8-6A5F6C2DDB07}"/>
    <hyperlink ref="G705" r:id="rId374" xr:uid="{3A373B57-F288-4018-A7E5-540A571E8ACB}"/>
    <hyperlink ref="G52" r:id="rId375" xr:uid="{F982B1B7-06BA-43A4-9B63-1CF09379F2DF}"/>
    <hyperlink ref="G706" r:id="rId376" xr:uid="{EA4706D8-52C9-40A2-8731-1AE85387358F}"/>
    <hyperlink ref="G707" r:id="rId377" xr:uid="{25C90952-758B-46AD-8287-D2C71511E0F8}"/>
    <hyperlink ref="G708" r:id="rId378" xr:uid="{AC0E5C83-6591-4A10-A278-44A80A313729}"/>
    <hyperlink ref="G709" r:id="rId379" xr:uid="{9555FD4F-78EF-47D6-85B3-C4F60C4A8D8A}"/>
    <hyperlink ref="G710" r:id="rId380" xr:uid="{66DC8627-3C2A-4B8C-884C-406E9B4970D7}"/>
    <hyperlink ref="G711" r:id="rId381" xr:uid="{8F06589F-6130-4746-9C95-FA825160DFFF}"/>
    <hyperlink ref="G712" r:id="rId382" xr:uid="{E11DB0A6-725A-40ED-9964-18605D3E5A23}"/>
    <hyperlink ref="G713" r:id="rId383" xr:uid="{EC982656-43D1-4C57-9DC2-7EC1E5CFF084}"/>
    <hyperlink ref="G714" r:id="rId384" xr:uid="{546478BC-F4FB-4CC6-A7A7-EA585C005BEB}"/>
    <hyperlink ref="G53" r:id="rId385" xr:uid="{938D5D3C-E95B-44A7-AB56-135DC006DBB4}"/>
    <hyperlink ref="G715" r:id="rId386" xr:uid="{2F026EE7-751C-4BC8-A876-3850C36A326A}"/>
    <hyperlink ref="G716" r:id="rId387" xr:uid="{8D8B8DBE-F9D8-4C29-AE3D-9331B842D8B4}"/>
    <hyperlink ref="G717" r:id="rId388" xr:uid="{7AA0908F-7F2B-4178-A7DF-D4B96A94FFE4}"/>
    <hyperlink ref="G226" r:id="rId389" xr:uid="{22215778-16C9-4662-A18B-5888786FABAD}"/>
    <hyperlink ref="G718" r:id="rId390" xr:uid="{D84609AA-8EE9-4FCD-97A6-45F59644A26E}"/>
    <hyperlink ref="G54" r:id="rId391" xr:uid="{2103C440-0294-4F33-BAF5-A0DEEC9B29BF}"/>
    <hyperlink ref="G55" r:id="rId392" xr:uid="{8B9D2484-6E08-4D9B-800C-2B0880EF8890}"/>
    <hyperlink ref="G719" r:id="rId393" xr:uid="{D04BDF81-BC2F-4A6A-A599-99648008BB10}"/>
    <hyperlink ref="G720" r:id="rId394" xr:uid="{C67BB60C-C41B-44F9-9B87-AFE3EC6D7318}"/>
    <hyperlink ref="G721" r:id="rId395" xr:uid="{2BFACC80-8EAF-4BED-A1DA-B8851A928D31}"/>
    <hyperlink ref="G722" r:id="rId396" xr:uid="{74D7A8BF-1727-40C1-B30B-91D4692A4414}"/>
    <hyperlink ref="G723" r:id="rId397" xr:uid="{112E3611-E10A-4B77-AC34-D2F0A84E07F5}"/>
    <hyperlink ref="G56" r:id="rId398" xr:uid="{88CF43A0-8D06-4EA8-878C-8D7B1AC3AF87}"/>
    <hyperlink ref="G724" r:id="rId399" xr:uid="{B266382E-F975-4AB8-8D6B-6BFA5DADB285}"/>
    <hyperlink ref="G57" r:id="rId400" xr:uid="{F138FD68-DFFF-4AFF-B78E-4D39A7CBB634}"/>
    <hyperlink ref="G725" r:id="rId401" xr:uid="{30BF9754-72D0-4E5A-B0AA-AD3318D4DA55}"/>
    <hyperlink ref="G726" r:id="rId402" xr:uid="{75336244-FF53-4A22-B0F9-F00E55DC0A50}"/>
    <hyperlink ref="G727" r:id="rId403" xr:uid="{A2E5E173-5A42-4163-8DE8-86F956214499}"/>
    <hyperlink ref="G728" r:id="rId404" xr:uid="{374EB0B3-7525-4B58-95BD-A8065FCDF83D}"/>
    <hyperlink ref="G729" r:id="rId405" xr:uid="{8BAB1A32-9006-49FF-B2AB-984D55E57F57}"/>
    <hyperlink ref="G730" r:id="rId406" xr:uid="{2F1B8E3A-015E-4CB9-9A9B-F71ED3D490FE}"/>
    <hyperlink ref="G731" r:id="rId407" xr:uid="{4C0FED50-D908-4943-9E0D-AA2C47FB14DC}"/>
    <hyperlink ref="G58" r:id="rId408" xr:uid="{83A8744A-3A5A-4AD4-B770-DB02534341AF}"/>
    <hyperlink ref="G732" r:id="rId409" xr:uid="{4B1631B0-6BF8-4274-9A2D-BD937057BCC4}"/>
    <hyperlink ref="G733" r:id="rId410" xr:uid="{C9FE090C-49EF-4814-A257-8470139DF539}"/>
    <hyperlink ref="G734" r:id="rId411" xr:uid="{03426C8C-E059-4FBA-9965-8E16029D1B90}"/>
    <hyperlink ref="G59" r:id="rId412" xr:uid="{47C2DEFB-DF94-4C1B-85D3-10018789B9B9}"/>
    <hyperlink ref="G735" r:id="rId413" xr:uid="{86DB149D-7684-4951-85AA-DF5E880C5E19}"/>
    <hyperlink ref="G736" r:id="rId414" xr:uid="{CFAC2449-85AB-4F46-A4F0-A9DDB3C66F80}"/>
    <hyperlink ref="G737" r:id="rId415" xr:uid="{FDCE01FD-0958-4B8A-A38C-B67A64642C6B}"/>
    <hyperlink ref="G738" r:id="rId416" xr:uid="{2DFD4893-43F1-438F-9C90-DB9E5761AB53}"/>
    <hyperlink ref="G739" r:id="rId417" xr:uid="{E74B19E7-3994-4190-8538-03023BCD5A3D}"/>
    <hyperlink ref="G740" r:id="rId418" xr:uid="{A3B930FC-9585-44DD-AFA8-D50F2EB095F9}"/>
    <hyperlink ref="G741" r:id="rId419" xr:uid="{21824C61-50AE-4EED-A975-6554432340BC}"/>
    <hyperlink ref="G60" r:id="rId420" xr:uid="{1C6B95B1-9281-4264-82C1-F65974613C94}"/>
    <hyperlink ref="G742" r:id="rId421" xr:uid="{B7F78F12-5151-495E-AC77-BA066543B216}"/>
    <hyperlink ref="G743" r:id="rId422" xr:uid="{A03BCB21-6CE1-4A5C-AE82-2F780456DEF9}"/>
    <hyperlink ref="G744" r:id="rId423" xr:uid="{AD532A29-409D-4300-BAFC-2EDBEC9A74FC}"/>
    <hyperlink ref="G745" r:id="rId424" xr:uid="{B5E99DD8-4411-40FD-81C5-3686C070F1FE}"/>
    <hyperlink ref="G746" r:id="rId425" xr:uid="{4A7A963F-DA07-4010-8071-EBA23B6CEF88}"/>
    <hyperlink ref="G747" r:id="rId426" xr:uid="{70E68E7B-429E-4E3B-8427-1C1A3F41B4B0}"/>
    <hyperlink ref="G227" r:id="rId427" xr:uid="{CE1DDCE6-581E-41AD-BE66-CDEA4F0C4280}"/>
    <hyperlink ref="G228" r:id="rId428" xr:uid="{FDEDA6DC-BBC0-4582-8217-942FFAF12480}"/>
    <hyperlink ref="G61" r:id="rId429" xr:uid="{23B814DA-3F43-4DB8-B49A-71AD705D578C}"/>
    <hyperlink ref="G748" r:id="rId430" xr:uid="{E725714B-B66E-46B5-AFA5-602646276D14}"/>
    <hyperlink ref="G749" r:id="rId431" xr:uid="{8285287D-3716-48D3-BF99-EF311E974492}"/>
    <hyperlink ref="G750" r:id="rId432" xr:uid="{9B6E8ABC-4B4A-4C50-A12D-E5B73E67A853}"/>
    <hyperlink ref="G751" r:id="rId433" xr:uid="{8EB40791-8716-48F2-B002-CBF3281CA03A}"/>
    <hyperlink ref="G752" r:id="rId434" xr:uid="{0BE7BF47-E237-479D-A78A-12A8512876D8}"/>
    <hyperlink ref="G229" r:id="rId435" xr:uid="{22855732-1000-4783-883D-32B91AEE8D5C}"/>
    <hyperlink ref="G753" r:id="rId436" xr:uid="{94E3B246-6C13-490A-B799-F813C8210A8E}"/>
    <hyperlink ref="G754" r:id="rId437" xr:uid="{03AED2B4-0993-418A-B824-DB014B6B4344}"/>
    <hyperlink ref="G755" r:id="rId438" xr:uid="{CF4B668B-74AC-4B13-A04A-34D293E5A0B7}"/>
    <hyperlink ref="G756" r:id="rId439" xr:uid="{93C777B1-5939-4B0C-BB52-C681EA8039CC}"/>
    <hyperlink ref="G757" r:id="rId440" xr:uid="{D6A7E5E5-765B-473D-A067-4DABBBAF83DC}"/>
    <hyperlink ref="G758" r:id="rId441" xr:uid="{421FEE1C-2777-4A74-8544-279EAEB0C9C0}"/>
    <hyperlink ref="G759" r:id="rId442" xr:uid="{380074DD-9B2D-4A43-BAAD-CCCBF384DE66}"/>
    <hyperlink ref="G760" r:id="rId443" xr:uid="{8C66C772-762C-4F91-BBB6-9AFCE789700B}"/>
    <hyperlink ref="G761" r:id="rId444" xr:uid="{090627E8-CC1F-4458-8C99-C0ACFDB88BE5}"/>
    <hyperlink ref="G762" r:id="rId445" xr:uid="{2E890C3E-1847-461E-9DC9-1EF61E6DB7FD}"/>
    <hyperlink ref="G763" r:id="rId446" xr:uid="{7D1F0AA3-1CFF-46E7-9532-1FB28EEB66CA}"/>
    <hyperlink ref="G764" r:id="rId447" xr:uid="{202192AF-E7A0-426F-B9E2-982CF0C216B5}"/>
    <hyperlink ref="G765" r:id="rId448" xr:uid="{3A1826EC-0D7C-4FC7-8528-CBAA4F47B9E6}"/>
    <hyperlink ref="G766" r:id="rId449" xr:uid="{9369FB5D-6297-4178-8634-B49D93AF387A}"/>
    <hyperlink ref="G230" r:id="rId450" xr:uid="{C7521698-2375-4F47-83CE-217D38D28740}"/>
    <hyperlink ref="G767" r:id="rId451" xr:uid="{2AB12938-3847-4489-ABD3-17E67312C428}"/>
    <hyperlink ref="G768" r:id="rId452" xr:uid="{7934F6A2-AD2B-4A01-93C1-5543A3A3BC18}"/>
    <hyperlink ref="G769" r:id="rId453" xr:uid="{8CDEE05C-A6B2-4DF0-8554-03709BB88D63}"/>
    <hyperlink ref="G770" r:id="rId454" xr:uid="{1A61461C-7CFE-4D7D-91FD-F0577B4636AC}"/>
    <hyperlink ref="G62" r:id="rId455" xr:uid="{1FDF0C56-DFD8-438F-A8C6-88FB2F148B08}"/>
    <hyperlink ref="G771" r:id="rId456" xr:uid="{D2B47412-FAD8-4565-8F49-1B64FEFB65F5}"/>
    <hyperlink ref="G772" r:id="rId457" xr:uid="{EAD40459-C0B0-445D-A563-B3FABED3243F}"/>
    <hyperlink ref="G773" r:id="rId458" xr:uid="{5CB8B1D9-FEA2-4A49-91A9-B29BFB6AF1DE}"/>
    <hyperlink ref="G63" r:id="rId459" xr:uid="{1DCB8EF9-94C2-4F30-A1EA-183355EC165B}"/>
    <hyperlink ref="G774" r:id="rId460" xr:uid="{D1A6585E-9519-4B18-A963-3E58926D8FF6}"/>
    <hyperlink ref="G775" r:id="rId461" xr:uid="{422D7836-F62E-4988-9086-6F067A24CF83}"/>
    <hyperlink ref="G776" r:id="rId462" xr:uid="{29338C0E-4F9A-4B12-865E-ABD98C67EF47}"/>
    <hyperlink ref="G777" r:id="rId463" xr:uid="{44D9034B-4A9F-4850-AC9D-5B9502546A3D}"/>
    <hyperlink ref="G231" r:id="rId464" xr:uid="{3AA54EFB-9351-485A-9DCC-5ADAE778983E}"/>
    <hyperlink ref="G778" r:id="rId465" xr:uid="{E4F6A176-6090-4364-A336-8AB904E51CD4}"/>
    <hyperlink ref="G779" r:id="rId466" xr:uid="{0BFA429A-4961-432A-974A-9F4477E289C7}"/>
    <hyperlink ref="G780" r:id="rId467" xr:uid="{732E0E8E-FA6C-4DB5-902B-10EF9D246BCC}"/>
    <hyperlink ref="G781" r:id="rId468" xr:uid="{FF82598A-7EAD-4454-9F2A-92E118A17860}"/>
    <hyperlink ref="G782" r:id="rId469" xr:uid="{10199EA9-9173-454F-A7CF-449318DB0D74}"/>
    <hyperlink ref="G783" r:id="rId470" xr:uid="{FC938631-1A70-4B83-8C53-AB1462BC7AC6}"/>
    <hyperlink ref="G784" r:id="rId471" xr:uid="{CC809345-8037-4003-B108-88429EC04021}"/>
    <hyperlink ref="G785" r:id="rId472" xr:uid="{B5E55B52-3628-4739-895F-FA0901EB602D}"/>
    <hyperlink ref="G786" r:id="rId473" xr:uid="{433728DF-FF2D-48FC-8929-9C1703892460}"/>
    <hyperlink ref="G787" r:id="rId474" xr:uid="{FA16521D-0D2B-48C8-B0E7-7F5BB166C200}"/>
    <hyperlink ref="G788" r:id="rId475" xr:uid="{D04F7EB1-350B-416F-ABD8-CB7480333A5C}"/>
    <hyperlink ref="G789" r:id="rId476" xr:uid="{2DC5B743-63B2-4C22-B2FE-021E0EFF7EF4}"/>
    <hyperlink ref="G790" r:id="rId477" xr:uid="{38C02C30-A5BD-48FF-B771-03B074020B0E}"/>
    <hyperlink ref="G791" r:id="rId478" xr:uid="{A9FCF4CD-8291-4E6A-BDD0-DE64BC3FD555}"/>
    <hyperlink ref="G792" r:id="rId479" xr:uid="{A0FFEB9C-5EB9-43AB-936E-671F6B66910E}"/>
    <hyperlink ref="G793" r:id="rId480" xr:uid="{C607C8E7-416B-4CC8-85E9-08DADE8C7FD9}"/>
    <hyperlink ref="G794" r:id="rId481" xr:uid="{51600A9F-723F-435F-9B94-F3F81D60A85C}"/>
    <hyperlink ref="G64" r:id="rId482" xr:uid="{5CBD7AF6-45BF-4B5E-8716-17976653FD63}"/>
    <hyperlink ref="G65" r:id="rId483" xr:uid="{AE5D8036-11CE-4846-92D5-07CDF11F594E}"/>
    <hyperlink ref="G795" r:id="rId484" xr:uid="{C152A955-EECB-44B6-A670-F78EF7BA8A50}"/>
    <hyperlink ref="G796" r:id="rId485" xr:uid="{B0EFEBCA-5E2E-4AD0-AA4E-90AFDFA96972}"/>
    <hyperlink ref="G797" r:id="rId486" xr:uid="{34A62AF8-FBF0-4088-9BC1-7CE69F86B14C}"/>
    <hyperlink ref="G798" r:id="rId487" xr:uid="{DBE36392-E69B-4751-A8A8-F882E9AAA15F}"/>
    <hyperlink ref="G799" r:id="rId488" xr:uid="{6D708E67-219E-468E-9E0F-410F8EC7C57C}"/>
    <hyperlink ref="G800" r:id="rId489" xr:uid="{7868E0B6-7A95-46A1-BCB1-E471000B9AC5}"/>
    <hyperlink ref="G801" r:id="rId490" xr:uid="{ED888E70-AC8E-4AF2-851E-32DA3A7D0DBD}"/>
    <hyperlink ref="G802" r:id="rId491" xr:uid="{3F15E6C3-553A-4172-A8D4-9AE4F1DEBF29}"/>
    <hyperlink ref="G232" r:id="rId492" xr:uid="{E65EB103-2DFA-4286-9236-C316217CCF07}"/>
    <hyperlink ref="G803" r:id="rId493" xr:uid="{D2F9553B-37F7-4737-B1F4-6A521C1528FB}"/>
    <hyperlink ref="G804" r:id="rId494" xr:uid="{C4B8F08D-5461-4F70-9961-3389B15AB1B0}"/>
    <hyperlink ref="G805" r:id="rId495" xr:uid="{AA51912D-39A2-4A18-B137-8C02D69BFC56}"/>
    <hyperlink ref="G806" r:id="rId496" xr:uid="{AAECD28D-C083-41B1-9071-37146F5FC834}"/>
    <hyperlink ref="G807" r:id="rId497" xr:uid="{2AD6F8D7-FBB5-4427-A2DF-C7C8B25CEBE2}"/>
    <hyperlink ref="G808" r:id="rId498" xr:uid="{AB7B6936-3934-4C4D-853A-10549DD79E2F}"/>
    <hyperlink ref="G809" r:id="rId499" xr:uid="{ED481831-A6E2-47FC-89AD-C9A380DB2C5F}"/>
    <hyperlink ref="G810" r:id="rId500" xr:uid="{F3418145-D87E-4E5F-8AC9-B90AB7795B11}"/>
    <hyperlink ref="G811" r:id="rId501" xr:uid="{CCEAFBDB-320C-47C6-96BC-A81730F16692}"/>
    <hyperlink ref="G812" r:id="rId502" xr:uid="{560108B8-EEC5-4A43-8AB3-2F7ED6D49BF6}"/>
    <hyperlink ref="G813" r:id="rId503" xr:uid="{28A3B8E2-D88C-40E8-84DA-654F88D33031}"/>
    <hyperlink ref="G814" r:id="rId504" xr:uid="{D9E7DE5D-7D42-4C1E-B9A3-1E5809A6A59D}"/>
    <hyperlink ref="G815" r:id="rId505" xr:uid="{7725779C-C814-4E3E-82A9-85E3D24EAAC3}"/>
    <hyperlink ref="G816" r:id="rId506" xr:uid="{E474E728-85B2-4FD4-B0B8-99C65138AB43}"/>
    <hyperlink ref="G817" r:id="rId507" xr:uid="{CFC6F1C0-CE29-48B0-ABB6-0D28AB4C2837}"/>
    <hyperlink ref="G818" r:id="rId508" xr:uid="{2FBD9107-94A3-422E-AA6D-CD5867B04666}"/>
    <hyperlink ref="G819" r:id="rId509" xr:uid="{87D39552-E726-4D7A-9241-3E059B3D26A0}"/>
    <hyperlink ref="G820" r:id="rId510" xr:uid="{F6F89F91-2898-4E8B-85B3-8941C9FDB9D4}"/>
    <hyperlink ref="G821" r:id="rId511" xr:uid="{6A2871A6-ABDD-4119-BA77-2E73F687D513}"/>
    <hyperlink ref="G233" r:id="rId512" xr:uid="{1B22324B-D48A-484D-9086-003A0265C38F}"/>
    <hyperlink ref="G822" r:id="rId513" xr:uid="{AE1129E7-1261-4E18-BEC5-179106805891}"/>
    <hyperlink ref="G823" r:id="rId514" xr:uid="{5E43DEF1-D4ED-4661-9D32-98E171250A76}"/>
    <hyperlink ref="G824" r:id="rId515" xr:uid="{28D584B3-DEE5-49AC-9F7C-C6ED76E56B07}"/>
    <hyperlink ref="G825" r:id="rId516" xr:uid="{4C269A31-0CBD-4001-8816-B34E40603402}"/>
    <hyperlink ref="G234" r:id="rId517" xr:uid="{CF6978B2-BC37-4315-A9ED-67668BC28B3A}"/>
    <hyperlink ref="G66" r:id="rId518" xr:uid="{17F745ED-BB0F-494B-9E78-A769611A3815}"/>
    <hyperlink ref="G826" r:id="rId519" xr:uid="{B57C29B7-C3F3-452A-BCE7-C47CB73EC75F}"/>
    <hyperlink ref="G827" r:id="rId520" xr:uid="{3917F7F3-2E22-4E12-8054-3EBEC8185229}"/>
    <hyperlink ref="G67" r:id="rId521" xr:uid="{CDF37EE4-9931-480B-80E4-C5BB9BCEC70D}"/>
    <hyperlink ref="G828" r:id="rId522" xr:uid="{F3D2B3C0-B3C7-407F-8B1E-E9C8FAD9DB03}"/>
    <hyperlink ref="G829" r:id="rId523" xr:uid="{006B7E48-27E0-4C16-B7C8-B5017677408A}"/>
    <hyperlink ref="G830" r:id="rId524" xr:uid="{183AC2E4-3C28-4E87-AF98-7BDA279F067B}"/>
    <hyperlink ref="G831" r:id="rId525" xr:uid="{A0E0C44C-5D5C-46DA-8076-38EF3FC689F6}"/>
    <hyperlink ref="G832" r:id="rId526" xr:uid="{94B330B9-279F-4B93-B603-7AE325BA07F0}"/>
    <hyperlink ref="G833" r:id="rId527" xr:uid="{655096B5-7A26-4BD2-98F9-40DAEB9058BA}"/>
    <hyperlink ref="G834" r:id="rId528" xr:uid="{4572C8F5-7872-46B4-B0FA-A88FA5BE5A74}"/>
    <hyperlink ref="G835" r:id="rId529" xr:uid="{8A1A3931-55C5-4C91-8904-3A075A466C9A}"/>
    <hyperlink ref="G836" r:id="rId530" xr:uid="{8AE83B6D-E4E1-4A66-88FF-C2BA9E0DAABE}"/>
    <hyperlink ref="G68" r:id="rId531" xr:uid="{579556A6-8599-4A76-97FD-7C92E97A5A57}"/>
    <hyperlink ref="G69" r:id="rId532" xr:uid="{31611FA7-07F7-4DF7-A65B-BAECF04DCFEC}"/>
    <hyperlink ref="G837" r:id="rId533" xr:uid="{46BA47E9-C105-4ADF-9203-35C6E1FCE123}"/>
    <hyperlink ref="G70" r:id="rId534" xr:uid="{E996180A-88ED-4E90-A85C-929A179CF0A8}"/>
    <hyperlink ref="G71" r:id="rId535" xr:uid="{E524728C-81BC-47B5-923B-8E335B4262C8}"/>
    <hyperlink ref="G838" r:id="rId536" xr:uid="{DEBF5D25-A258-4928-B5C8-BEAF654B8740}"/>
    <hyperlink ref="G839" r:id="rId537" xr:uid="{8CBECC82-A1E0-4C00-B78F-B29A4B3988DA}"/>
    <hyperlink ref="G840" r:id="rId538" xr:uid="{AD6C72B1-B967-45E3-A8A1-26916E5C88CC}"/>
    <hyperlink ref="G841" r:id="rId539" xr:uid="{1870A6D7-4FB2-4E6F-A153-FA5A644E7B1A}"/>
    <hyperlink ref="G842" r:id="rId540" xr:uid="{DF42EB25-B67B-4A82-A86C-65CE82CDFCB5}"/>
    <hyperlink ref="G843" r:id="rId541" xr:uid="{0CFD7F80-F6CE-4D55-BCB7-DA90563C30EB}"/>
    <hyperlink ref="G844" r:id="rId542" xr:uid="{83CAEC51-DD1E-405B-A38E-663B3180905D}"/>
    <hyperlink ref="G845" r:id="rId543" xr:uid="{739045CA-3D44-4600-A6E9-948C43B16C55}"/>
    <hyperlink ref="G846" r:id="rId544" xr:uid="{4B433A94-4A6E-43F3-BF2D-9CF93A2FEE97}"/>
    <hyperlink ref="G235" r:id="rId545" xr:uid="{3744B0D6-71B2-4B94-A7B4-CBA779EC9FEA}"/>
    <hyperlink ref="G847" r:id="rId546" xr:uid="{6B375DDF-70C7-441D-A8DE-554C165ABFD3}"/>
    <hyperlink ref="G848" r:id="rId547" xr:uid="{EBC233F0-3354-4AB2-AFBA-93475C88267E}"/>
    <hyperlink ref="G849" r:id="rId548" xr:uid="{26883C8C-ED17-4125-A613-93531463C6E2}"/>
    <hyperlink ref="G72" r:id="rId549" xr:uid="{0EDC750F-5951-45AC-A756-95A996524CE4}"/>
    <hyperlink ref="G850" r:id="rId550" xr:uid="{82F0A3ED-C6BA-4647-801B-0CC9AAABA7A2}"/>
    <hyperlink ref="G851" r:id="rId551" xr:uid="{26334128-77C1-4077-92F5-236577502711}"/>
    <hyperlink ref="G852" r:id="rId552" xr:uid="{4690C144-0D2F-44CD-B4C7-A41A6DE981D1}"/>
    <hyperlink ref="G853" r:id="rId553" xr:uid="{534445DB-3EB9-4B66-B663-84A4F0DAB1B5}"/>
    <hyperlink ref="G854" r:id="rId554" xr:uid="{F6C80409-9B9A-454E-BB8E-B7294AFF8114}"/>
    <hyperlink ref="G855" r:id="rId555" xr:uid="{DCFA190C-37D7-486A-8A06-A533BBB988B8}"/>
    <hyperlink ref="G856" r:id="rId556" xr:uid="{1F45A7EA-7472-446B-8124-4D93A5F7CFE8}"/>
    <hyperlink ref="G857" r:id="rId557" xr:uid="{424103C2-EF86-4863-9842-95494BBE86C3}"/>
    <hyperlink ref="G858" r:id="rId558" xr:uid="{5F824E81-EE7C-46D7-9EDC-61FD4AA0BEC1}"/>
    <hyperlink ref="G859" r:id="rId559" xr:uid="{8CDF3DA1-4555-42F4-8CC5-89F29595BD49}"/>
    <hyperlink ref="G73" r:id="rId560" xr:uid="{84B68FFF-38BE-458E-BE4C-39E78201E822}"/>
    <hyperlink ref="G860" r:id="rId561" xr:uid="{411A2803-4BD5-4F11-847F-ED7C2F03FBF0}"/>
    <hyperlink ref="G861" r:id="rId562" xr:uid="{102CBA90-728A-475C-9C89-47D68490A864}"/>
    <hyperlink ref="G74" r:id="rId563" xr:uid="{810D592A-D910-4416-B8EB-C95A5E4DFDA9}"/>
    <hyperlink ref="G862" r:id="rId564" xr:uid="{E202FB1C-4BCC-44C5-AAD5-E51A3353C2C1}"/>
    <hyperlink ref="G863" r:id="rId565" xr:uid="{9BC646F4-FEA1-4E3B-B634-2AB49824744E}"/>
    <hyperlink ref="G864" r:id="rId566" xr:uid="{A78BD71B-13D6-4842-A206-011CDFC34726}"/>
    <hyperlink ref="G865" r:id="rId567" xr:uid="{C8C4561F-3670-48E9-9426-7D09757D5AEE}"/>
    <hyperlink ref="G866" r:id="rId568" xr:uid="{E4EB74DF-6860-4CF0-98C7-B0E4026D83F8}"/>
    <hyperlink ref="G867" r:id="rId569" xr:uid="{B9F5A241-8F53-406B-93B2-1E4AC54428D3}"/>
    <hyperlink ref="G868" r:id="rId570" xr:uid="{0FCE8190-6954-4D8D-8280-E9A744E66216}"/>
    <hyperlink ref="G869" r:id="rId571" xr:uid="{DDF212C9-2BA5-4D1E-BF25-F5D5F5E85D60}"/>
    <hyperlink ref="G870" r:id="rId572" xr:uid="{14D4B63E-6B98-461E-80C9-4025209A59CF}"/>
    <hyperlink ref="G871" r:id="rId573" xr:uid="{FE3696C1-7E7C-4B4C-9F03-69CA24AB1E88}"/>
    <hyperlink ref="G872" r:id="rId574" xr:uid="{DE9F4D47-252F-4CD8-8B44-457E85C10D18}"/>
    <hyperlink ref="G873" r:id="rId575" xr:uid="{AD4521D7-8F9D-4800-BB8C-58AD8DA53B08}"/>
    <hyperlink ref="G874" r:id="rId576" xr:uid="{754CB88A-B5AD-4229-A077-047202683C6A}"/>
    <hyperlink ref="G875" r:id="rId577" xr:uid="{56FE823E-5D7F-4B87-9326-EB6EFC260D3D}"/>
    <hyperlink ref="G876" r:id="rId578" xr:uid="{9D2C49A6-9286-4D11-A9C1-63CF804DA091}"/>
    <hyperlink ref="G877" r:id="rId579" xr:uid="{683123C7-DEB8-4B30-8679-D93B62AB2BE8}"/>
    <hyperlink ref="G878" r:id="rId580" xr:uid="{162C327A-29C1-4ACA-B0F9-D40748A20A9D}"/>
    <hyperlink ref="G879" r:id="rId581" xr:uid="{920513EA-90F1-4292-A2E4-02149A8485A5}"/>
    <hyperlink ref="G880" r:id="rId582" xr:uid="{A6B4386F-3906-40E1-9C52-0A1280254C1D}"/>
    <hyperlink ref="G881" r:id="rId583" xr:uid="{7087C6C9-FA9D-4D0C-B51E-7850CB078DD6}"/>
    <hyperlink ref="G882" r:id="rId584" xr:uid="{AD6269A2-2C0F-42F8-BA8A-67BD3EC5C06C}"/>
    <hyperlink ref="G883" r:id="rId585" xr:uid="{761E525B-0EC7-47E1-B784-AAADE9B7F55B}"/>
    <hyperlink ref="G884" r:id="rId586" xr:uid="{FF78A2A3-DFB4-4E82-A1CE-E85D92BDE920}"/>
    <hyperlink ref="G885" r:id="rId587" xr:uid="{B6398477-6B80-400E-B98F-C5419B5A918B}"/>
    <hyperlink ref="G886" r:id="rId588" xr:uid="{C2EBCB7E-584A-4FB0-A98D-48BFEDE04F2D}"/>
    <hyperlink ref="G887" r:id="rId589" xr:uid="{F4516606-7333-444E-A623-6226F83AB3C5}"/>
    <hyperlink ref="G888" r:id="rId590" xr:uid="{517FA798-1232-444D-964C-FF887C8B160D}"/>
    <hyperlink ref="G889" r:id="rId591" xr:uid="{1056C237-3BD0-42A5-9969-C45A63ABF6C3}"/>
    <hyperlink ref="G890" r:id="rId592" xr:uid="{408DA350-39F4-436D-842B-3516497ACEDA}"/>
    <hyperlink ref="G891" r:id="rId593" xr:uid="{763A9E93-A771-4251-8767-0FC9B8783AB6}"/>
    <hyperlink ref="G892" r:id="rId594" xr:uid="{54B7A632-9B79-4437-B39E-9AA8CB82B65B}"/>
    <hyperlink ref="G893" r:id="rId595" xr:uid="{FE15F3C1-4BEC-4E00-81B2-F7F8334CAC9E}"/>
    <hyperlink ref="G894" r:id="rId596" xr:uid="{851E1E58-A22B-475A-A89D-B3D44E8F4124}"/>
    <hyperlink ref="G895" r:id="rId597" xr:uid="{7E652ECB-1C7D-4247-B81D-44FABB82AF8B}"/>
    <hyperlink ref="G896" r:id="rId598" xr:uid="{6A0177AA-0050-47C3-88F8-CDD8C1AB0E4D}"/>
    <hyperlink ref="G897" r:id="rId599" xr:uid="{2E597D81-B64A-42CF-8597-5F588CAB0FC3}"/>
    <hyperlink ref="G898" r:id="rId600" xr:uid="{B66BAC34-4D16-42E3-80D3-15E962DD18D8}"/>
    <hyperlink ref="G899" r:id="rId601" xr:uid="{DF86DD7A-C2FC-41B0-8A39-362EF776E921}"/>
    <hyperlink ref="G900" r:id="rId602" xr:uid="{D74B08BB-CF91-490D-9177-C89468AA6A51}"/>
    <hyperlink ref="G901" r:id="rId603" xr:uid="{4AC9CA32-49B6-43F4-BF1C-4C35A5BA00AC}"/>
    <hyperlink ref="G902" r:id="rId604" xr:uid="{375FE1B8-F01F-4A0C-8FCF-D6142BCDC56E}"/>
    <hyperlink ref="G903" r:id="rId605" xr:uid="{5E4B4961-42BC-4513-87E0-EAFA3AEB4CD7}"/>
    <hyperlink ref="G904" r:id="rId606" xr:uid="{3BD0066A-1F7E-429B-8B99-EACF77D174A0}"/>
    <hyperlink ref="G905" r:id="rId607" xr:uid="{70D96B6A-8E70-4402-AAF7-F5CD5D70B670}"/>
    <hyperlink ref="G906" r:id="rId608" xr:uid="{E2D7081A-3DA1-4B80-89F7-EFADAEDF5249}"/>
    <hyperlink ref="G907" r:id="rId609" xr:uid="{790C9AEB-2B96-4E67-94A6-D96C3926812E}"/>
    <hyperlink ref="G908" r:id="rId610" xr:uid="{8DBA16FF-CFDC-481C-A5EB-80194429E322}"/>
    <hyperlink ref="G909" r:id="rId611" xr:uid="{E4F2658E-23BD-4066-BBEA-DB0F1E71C873}"/>
    <hyperlink ref="G910" r:id="rId612" xr:uid="{BDB7DBCF-82F4-493F-B428-7B86D85BFDAE}"/>
    <hyperlink ref="G911" r:id="rId613" xr:uid="{7AF58E46-F5EE-4A58-8F9C-D64298083930}"/>
    <hyperlink ref="G912" r:id="rId614" xr:uid="{B8152CB9-97F3-43B2-A839-C7BCCFBC67A9}"/>
    <hyperlink ref="G913" r:id="rId615" xr:uid="{920D6556-3555-45C6-B0D4-305FD10A109E}"/>
    <hyperlink ref="G914" r:id="rId616" xr:uid="{578510CA-AA7E-4FE1-AC09-6CF89E68C89C}"/>
    <hyperlink ref="G915" r:id="rId617" xr:uid="{D2C7FD01-09CC-45AC-8F21-2C7F9851B537}"/>
    <hyperlink ref="G916" r:id="rId618" xr:uid="{137B213A-6194-4E5F-8DAE-2B6A1774AC40}"/>
    <hyperlink ref="G236" r:id="rId619" xr:uid="{249E9A50-2316-4E3B-9EEF-C1C4481EF3E1}"/>
    <hyperlink ref="G237" r:id="rId620" xr:uid="{8322F1F2-EA2D-4E57-9863-D0AD18F738ED}"/>
    <hyperlink ref="G917" r:id="rId621" xr:uid="{1843E75F-A1D1-4991-AA0C-E6346CBD32E3}"/>
    <hyperlink ref="G918" r:id="rId622" xr:uid="{A974BEA0-85E9-4115-BDD8-D614A862AF51}"/>
    <hyperlink ref="G919" r:id="rId623" xr:uid="{E4DF8F25-428D-4BE2-B6F8-BD1DD94009B6}"/>
    <hyperlink ref="G920" r:id="rId624" xr:uid="{B22092A6-ECDA-4A68-96BF-34560ADEA8B1}"/>
    <hyperlink ref="G921" r:id="rId625" xr:uid="{ABFEFEB5-0CA7-4CFA-9474-DC08D51D1E0F}"/>
    <hyperlink ref="G238" r:id="rId626" xr:uid="{BACCE072-B2F2-4C79-B136-AE64A1A0BC9A}"/>
    <hyperlink ref="G922" r:id="rId627" xr:uid="{DB4438DF-BCDF-4CD3-AAD7-0D0DA0EC551F}"/>
    <hyperlink ref="G923" r:id="rId628" xr:uid="{AEDC3FE8-C23B-4896-A1FF-7AB033E9DF7C}"/>
    <hyperlink ref="G924" r:id="rId629" xr:uid="{53DE7E72-3BDF-4CCC-B667-61CC683949DF}"/>
    <hyperlink ref="G925" r:id="rId630" xr:uid="{46F927B8-8F04-4AA8-A924-D5CE482F43CD}"/>
    <hyperlink ref="G926" r:id="rId631" xr:uid="{F89AC7AA-20B4-4E8E-BDB4-16CBD062CC5A}"/>
    <hyperlink ref="G927" r:id="rId632" xr:uid="{22967CCE-F681-452E-9A99-2C094402952F}"/>
    <hyperlink ref="G928" r:id="rId633" xr:uid="{BC009C78-C01B-4F43-92E6-63CE198D7C62}"/>
    <hyperlink ref="G929" r:id="rId634" xr:uid="{843F2D52-F264-4E0C-B9E8-299506EFDA24}"/>
    <hyperlink ref="G930" r:id="rId635" xr:uid="{04E297F3-E364-467D-9D11-D37339E8FDCF}"/>
    <hyperlink ref="G931" r:id="rId636" xr:uid="{610D9542-3315-45E0-9170-A27726274FB6}"/>
    <hyperlink ref="G932" r:id="rId637" xr:uid="{CD603776-92AE-42FD-AC37-A6B1BD9C0A25}"/>
    <hyperlink ref="G933" r:id="rId638" xr:uid="{1C24B9F8-4812-42B7-A938-88B0CE07A56E}"/>
    <hyperlink ref="G934" r:id="rId639" xr:uid="{28EE76F9-3406-42AF-B3CF-9E68FD2D89BA}"/>
    <hyperlink ref="G935" r:id="rId640" xr:uid="{CC607F70-887E-4581-983B-5A5699AA5588}"/>
  </hyperlinks>
  <pageMargins left="0.7" right="0.7" top="0.75" bottom="0.75" header="0.3" footer="0.3"/>
  <pageSetup paperSize="9" orientation="portrait" horizontalDpi="200" verticalDpi="200" r:id="rId6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8DF8-0EC8-4F41-9154-2C60C998CCBC}">
  <dimension ref="A1:C433"/>
  <sheetViews>
    <sheetView topLeftCell="A418" workbookViewId="0">
      <selection activeCell="C433" sqref="C2:C433"/>
    </sheetView>
  </sheetViews>
  <sheetFormatPr defaultRowHeight="13.8" x14ac:dyDescent="0.25"/>
  <sheetData>
    <row r="1" spans="1:3" ht="14.4" x14ac:dyDescent="0.25">
      <c r="B1" s="23">
        <v>0</v>
      </c>
    </row>
    <row r="2" spans="1:3" ht="14.4" x14ac:dyDescent="0.25">
      <c r="A2" s="23">
        <v>0</v>
      </c>
      <c r="B2">
        <v>486</v>
      </c>
      <c r="C2" t="s">
        <v>6354</v>
      </c>
    </row>
    <row r="3" spans="1:3" ht="14.4" x14ac:dyDescent="0.25">
      <c r="A3" s="23">
        <v>1</v>
      </c>
      <c r="B3">
        <v>987</v>
      </c>
      <c r="C3" t="s">
        <v>6354</v>
      </c>
    </row>
    <row r="4" spans="1:3" ht="14.4" x14ac:dyDescent="0.25">
      <c r="A4" s="23">
        <v>2</v>
      </c>
      <c r="B4">
        <v>1016</v>
      </c>
      <c r="C4" t="s">
        <v>6354</v>
      </c>
    </row>
    <row r="5" spans="1:3" ht="14.4" x14ac:dyDescent="0.25">
      <c r="A5" s="23">
        <v>3</v>
      </c>
      <c r="B5">
        <v>434</v>
      </c>
      <c r="C5" t="s">
        <v>6354</v>
      </c>
    </row>
    <row r="6" spans="1:3" ht="14.4" x14ac:dyDescent="0.25">
      <c r="A6" s="23">
        <v>4</v>
      </c>
      <c r="B6">
        <v>555</v>
      </c>
      <c r="C6" t="s">
        <v>6354</v>
      </c>
    </row>
    <row r="7" spans="1:3" ht="14.4" x14ac:dyDescent="0.25">
      <c r="A7" s="23">
        <v>5</v>
      </c>
      <c r="B7">
        <v>224</v>
      </c>
      <c r="C7" t="s">
        <v>6354</v>
      </c>
    </row>
    <row r="8" spans="1:3" ht="14.4" x14ac:dyDescent="0.25">
      <c r="A8" s="23">
        <v>6</v>
      </c>
      <c r="B8">
        <v>24</v>
      </c>
      <c r="C8" t="s">
        <v>6354</v>
      </c>
    </row>
    <row r="9" spans="1:3" ht="14.4" x14ac:dyDescent="0.25">
      <c r="A9" s="23">
        <v>7</v>
      </c>
      <c r="B9">
        <v>752</v>
      </c>
      <c r="C9" t="s">
        <v>6354</v>
      </c>
    </row>
    <row r="10" spans="1:3" ht="14.4" x14ac:dyDescent="0.25">
      <c r="A10" s="23">
        <v>8</v>
      </c>
      <c r="B10">
        <v>156</v>
      </c>
      <c r="C10" t="s">
        <v>6354</v>
      </c>
    </row>
    <row r="11" spans="1:3" ht="14.4" x14ac:dyDescent="0.25">
      <c r="A11" s="23">
        <v>9</v>
      </c>
      <c r="B11">
        <v>963</v>
      </c>
      <c r="C11" t="s">
        <v>6354</v>
      </c>
    </row>
    <row r="12" spans="1:3" ht="14.4" x14ac:dyDescent="0.25">
      <c r="A12" s="23">
        <v>10</v>
      </c>
      <c r="B12">
        <v>717</v>
      </c>
      <c r="C12" t="s">
        <v>6354</v>
      </c>
    </row>
    <row r="13" spans="1:3" ht="14.4" x14ac:dyDescent="0.25">
      <c r="A13" s="23">
        <v>11</v>
      </c>
      <c r="B13">
        <v>796</v>
      </c>
      <c r="C13" t="s">
        <v>6354</v>
      </c>
    </row>
    <row r="14" spans="1:3" ht="14.4" x14ac:dyDescent="0.25">
      <c r="A14" s="23">
        <v>12</v>
      </c>
      <c r="B14">
        <v>819</v>
      </c>
      <c r="C14" t="s">
        <v>6354</v>
      </c>
    </row>
    <row r="15" spans="1:3" ht="14.4" x14ac:dyDescent="0.25">
      <c r="A15" s="23">
        <v>13</v>
      </c>
      <c r="B15">
        <v>378</v>
      </c>
      <c r="C15" t="s">
        <v>6354</v>
      </c>
    </row>
    <row r="16" spans="1:3" ht="14.4" x14ac:dyDescent="0.25">
      <c r="A16" s="23">
        <v>14</v>
      </c>
      <c r="B16">
        <v>986</v>
      </c>
      <c r="C16" t="s">
        <v>6354</v>
      </c>
    </row>
    <row r="17" spans="1:3" ht="14.4" x14ac:dyDescent="0.25">
      <c r="A17" s="23">
        <v>15</v>
      </c>
      <c r="B17">
        <v>72</v>
      </c>
      <c r="C17" t="s">
        <v>6354</v>
      </c>
    </row>
    <row r="18" spans="1:3" ht="14.4" x14ac:dyDescent="0.25">
      <c r="A18" s="23">
        <v>16</v>
      </c>
      <c r="B18">
        <v>1239</v>
      </c>
      <c r="C18" t="s">
        <v>6354</v>
      </c>
    </row>
    <row r="19" spans="1:3" ht="14.4" x14ac:dyDescent="0.25">
      <c r="A19" s="23">
        <v>17</v>
      </c>
      <c r="B19">
        <v>576</v>
      </c>
      <c r="C19" t="s">
        <v>6354</v>
      </c>
    </row>
    <row r="20" spans="1:3" ht="14.4" x14ac:dyDescent="0.25">
      <c r="A20" s="23">
        <v>18</v>
      </c>
      <c r="B20">
        <v>203</v>
      </c>
      <c r="C20" t="s">
        <v>6354</v>
      </c>
    </row>
    <row r="21" spans="1:3" ht="14.4" x14ac:dyDescent="0.25">
      <c r="A21" s="23">
        <v>19</v>
      </c>
      <c r="B21">
        <v>995</v>
      </c>
      <c r="C21" t="s">
        <v>6354</v>
      </c>
    </row>
    <row r="22" spans="1:3" ht="14.4" x14ac:dyDescent="0.25">
      <c r="A22" s="23">
        <v>20</v>
      </c>
      <c r="B22">
        <v>744</v>
      </c>
      <c r="C22" t="s">
        <v>6354</v>
      </c>
    </row>
    <row r="23" spans="1:3" ht="14.4" x14ac:dyDescent="0.25">
      <c r="A23" s="23">
        <v>21</v>
      </c>
      <c r="B23">
        <v>991</v>
      </c>
      <c r="C23" t="s">
        <v>6354</v>
      </c>
    </row>
    <row r="24" spans="1:3" ht="14.4" x14ac:dyDescent="0.25">
      <c r="A24" s="23">
        <v>22</v>
      </c>
      <c r="B24">
        <v>188</v>
      </c>
      <c r="C24" t="s">
        <v>6354</v>
      </c>
    </row>
    <row r="25" spans="1:3" ht="14.4" x14ac:dyDescent="0.25">
      <c r="A25" s="23">
        <v>23</v>
      </c>
      <c r="B25">
        <v>732</v>
      </c>
      <c r="C25" t="s">
        <v>6354</v>
      </c>
    </row>
    <row r="26" spans="1:3" ht="14.4" x14ac:dyDescent="0.25">
      <c r="A26" s="23">
        <v>24</v>
      </c>
      <c r="B26">
        <v>905</v>
      </c>
      <c r="C26" t="s">
        <v>6354</v>
      </c>
    </row>
    <row r="27" spans="1:3" ht="14.4" x14ac:dyDescent="0.25">
      <c r="A27" s="23">
        <v>25</v>
      </c>
      <c r="B27">
        <v>475</v>
      </c>
      <c r="C27" t="s">
        <v>6354</v>
      </c>
    </row>
    <row r="28" spans="1:3" ht="14.4" x14ac:dyDescent="0.25">
      <c r="A28" s="23">
        <v>26</v>
      </c>
      <c r="B28">
        <v>551</v>
      </c>
      <c r="C28" t="s">
        <v>6354</v>
      </c>
    </row>
    <row r="29" spans="1:3" ht="14.4" x14ac:dyDescent="0.25">
      <c r="A29" s="23">
        <v>27</v>
      </c>
      <c r="B29">
        <v>720</v>
      </c>
      <c r="C29" t="s">
        <v>6354</v>
      </c>
    </row>
    <row r="30" spans="1:3" ht="14.4" x14ac:dyDescent="0.25">
      <c r="A30" s="23">
        <v>28</v>
      </c>
      <c r="B30">
        <v>43</v>
      </c>
      <c r="C30" t="s">
        <v>6354</v>
      </c>
    </row>
    <row r="31" spans="1:3" ht="14.4" x14ac:dyDescent="0.25">
      <c r="A31" s="23">
        <v>29</v>
      </c>
      <c r="B31">
        <v>1062</v>
      </c>
      <c r="C31" t="s">
        <v>6354</v>
      </c>
    </row>
    <row r="32" spans="1:3" ht="14.4" x14ac:dyDescent="0.25">
      <c r="A32" s="23">
        <v>30</v>
      </c>
      <c r="B32">
        <v>1179</v>
      </c>
      <c r="C32" t="s">
        <v>6354</v>
      </c>
    </row>
    <row r="33" spans="1:3" ht="14.4" x14ac:dyDescent="0.25">
      <c r="A33" s="23">
        <v>31</v>
      </c>
      <c r="B33">
        <v>1241</v>
      </c>
      <c r="C33" t="s">
        <v>6354</v>
      </c>
    </row>
    <row r="34" spans="1:3" ht="14.4" x14ac:dyDescent="0.25">
      <c r="A34" s="23">
        <v>32</v>
      </c>
      <c r="B34">
        <v>1024</v>
      </c>
      <c r="C34" t="s">
        <v>6354</v>
      </c>
    </row>
    <row r="35" spans="1:3" ht="14.4" x14ac:dyDescent="0.25">
      <c r="A35" s="23">
        <v>33</v>
      </c>
      <c r="B35">
        <v>1127</v>
      </c>
      <c r="C35" t="s">
        <v>6354</v>
      </c>
    </row>
    <row r="36" spans="1:3" ht="14.4" x14ac:dyDescent="0.25">
      <c r="A36" s="23">
        <v>34</v>
      </c>
      <c r="B36">
        <v>352</v>
      </c>
      <c r="C36" t="s">
        <v>6354</v>
      </c>
    </row>
    <row r="37" spans="1:3" ht="14.4" x14ac:dyDescent="0.25">
      <c r="A37" s="23">
        <v>35</v>
      </c>
      <c r="B37">
        <v>1147</v>
      </c>
      <c r="C37" t="s">
        <v>6354</v>
      </c>
    </row>
    <row r="38" spans="1:3" ht="14.4" x14ac:dyDescent="0.25">
      <c r="A38" s="23">
        <v>36</v>
      </c>
      <c r="B38">
        <v>278</v>
      </c>
      <c r="C38" t="s">
        <v>6354</v>
      </c>
    </row>
    <row r="39" spans="1:3" ht="14.4" x14ac:dyDescent="0.25">
      <c r="A39" s="23">
        <v>37</v>
      </c>
      <c r="B39">
        <v>460</v>
      </c>
      <c r="C39" t="s">
        <v>6354</v>
      </c>
    </row>
    <row r="40" spans="1:3" ht="14.4" x14ac:dyDescent="0.25">
      <c r="A40" s="23">
        <v>38</v>
      </c>
      <c r="B40">
        <v>817</v>
      </c>
      <c r="C40" t="s">
        <v>6354</v>
      </c>
    </row>
    <row r="41" spans="1:3" ht="14.4" x14ac:dyDescent="0.25">
      <c r="A41" s="23">
        <v>39</v>
      </c>
      <c r="B41">
        <v>1035</v>
      </c>
      <c r="C41" t="s">
        <v>6354</v>
      </c>
    </row>
    <row r="42" spans="1:3" ht="14.4" x14ac:dyDescent="0.25">
      <c r="A42" s="23">
        <v>40</v>
      </c>
      <c r="B42">
        <v>1210</v>
      </c>
      <c r="C42" t="s">
        <v>6354</v>
      </c>
    </row>
    <row r="43" spans="1:3" ht="14.4" x14ac:dyDescent="0.25">
      <c r="A43" s="23">
        <v>41</v>
      </c>
      <c r="B43">
        <v>122</v>
      </c>
      <c r="C43" t="s">
        <v>6354</v>
      </c>
    </row>
    <row r="44" spans="1:3" ht="14.4" x14ac:dyDescent="0.25">
      <c r="A44" s="23">
        <v>42</v>
      </c>
      <c r="B44">
        <v>559</v>
      </c>
      <c r="C44" t="s">
        <v>6354</v>
      </c>
    </row>
    <row r="45" spans="1:3" ht="14.4" x14ac:dyDescent="0.25">
      <c r="A45" s="23">
        <v>43</v>
      </c>
      <c r="B45">
        <v>736</v>
      </c>
      <c r="C45" t="s">
        <v>6354</v>
      </c>
    </row>
    <row r="46" spans="1:3" ht="14.4" x14ac:dyDescent="0.25">
      <c r="A46" s="23">
        <v>44</v>
      </c>
      <c r="B46">
        <v>15</v>
      </c>
      <c r="C46" t="s">
        <v>6354</v>
      </c>
    </row>
    <row r="47" spans="1:3" ht="14.4" x14ac:dyDescent="0.25">
      <c r="A47" s="23">
        <v>45</v>
      </c>
      <c r="B47">
        <v>1142</v>
      </c>
      <c r="C47" t="s">
        <v>6354</v>
      </c>
    </row>
    <row r="48" spans="1:3" ht="14.4" x14ac:dyDescent="0.25">
      <c r="A48" s="23">
        <v>46</v>
      </c>
      <c r="B48">
        <v>1211</v>
      </c>
      <c r="C48" t="s">
        <v>6354</v>
      </c>
    </row>
    <row r="49" spans="1:3" ht="14.4" x14ac:dyDescent="0.25">
      <c r="A49" s="23">
        <v>47</v>
      </c>
      <c r="B49">
        <v>1114</v>
      </c>
      <c r="C49" t="s">
        <v>6354</v>
      </c>
    </row>
    <row r="50" spans="1:3" ht="14.4" x14ac:dyDescent="0.25">
      <c r="A50" s="23">
        <v>48</v>
      </c>
      <c r="B50">
        <v>620</v>
      </c>
      <c r="C50" t="s">
        <v>6354</v>
      </c>
    </row>
    <row r="51" spans="1:3" ht="14.4" x14ac:dyDescent="0.25">
      <c r="A51" s="23">
        <v>49</v>
      </c>
      <c r="B51">
        <v>197</v>
      </c>
      <c r="C51" t="s">
        <v>6354</v>
      </c>
    </row>
    <row r="52" spans="1:3" ht="14.4" x14ac:dyDescent="0.25">
      <c r="A52" s="23">
        <v>50</v>
      </c>
      <c r="B52">
        <v>305</v>
      </c>
      <c r="C52" t="s">
        <v>6354</v>
      </c>
    </row>
    <row r="53" spans="1:3" ht="14.4" x14ac:dyDescent="0.25">
      <c r="A53" s="23">
        <v>51</v>
      </c>
      <c r="B53">
        <v>1039</v>
      </c>
      <c r="C53" t="s">
        <v>6354</v>
      </c>
    </row>
    <row r="54" spans="1:3" ht="14.4" x14ac:dyDescent="0.25">
      <c r="A54" s="23">
        <v>52</v>
      </c>
      <c r="B54">
        <v>1175</v>
      </c>
      <c r="C54" t="s">
        <v>6354</v>
      </c>
    </row>
    <row r="55" spans="1:3" ht="14.4" x14ac:dyDescent="0.25">
      <c r="A55" s="23">
        <v>53</v>
      </c>
      <c r="B55">
        <v>850</v>
      </c>
      <c r="C55" t="s">
        <v>6354</v>
      </c>
    </row>
    <row r="56" spans="1:3" ht="14.4" x14ac:dyDescent="0.25">
      <c r="A56" s="23">
        <v>54</v>
      </c>
      <c r="B56">
        <v>1228</v>
      </c>
      <c r="C56" t="s">
        <v>6354</v>
      </c>
    </row>
    <row r="57" spans="1:3" ht="14.4" x14ac:dyDescent="0.25">
      <c r="A57" s="23">
        <v>55</v>
      </c>
      <c r="B57">
        <v>1196</v>
      </c>
      <c r="C57" t="s">
        <v>6354</v>
      </c>
    </row>
    <row r="58" spans="1:3" ht="14.4" x14ac:dyDescent="0.25">
      <c r="A58" s="23">
        <v>56</v>
      </c>
      <c r="B58">
        <v>272</v>
      </c>
      <c r="C58" t="s">
        <v>6354</v>
      </c>
    </row>
    <row r="59" spans="1:3" ht="14.4" x14ac:dyDescent="0.25">
      <c r="A59" s="23">
        <v>57</v>
      </c>
      <c r="B59">
        <v>121</v>
      </c>
      <c r="C59" t="s">
        <v>6354</v>
      </c>
    </row>
    <row r="60" spans="1:3" ht="14.4" x14ac:dyDescent="0.25">
      <c r="A60" s="23">
        <v>58</v>
      </c>
      <c r="B60">
        <v>917</v>
      </c>
      <c r="C60" t="s">
        <v>6354</v>
      </c>
    </row>
    <row r="61" spans="1:3" ht="14.4" x14ac:dyDescent="0.25">
      <c r="A61" s="23">
        <v>59</v>
      </c>
      <c r="B61">
        <v>550</v>
      </c>
      <c r="C61" t="s">
        <v>6354</v>
      </c>
    </row>
    <row r="62" spans="1:3" ht="14.4" x14ac:dyDescent="0.25">
      <c r="A62" s="23">
        <v>60</v>
      </c>
      <c r="B62">
        <v>728</v>
      </c>
      <c r="C62" t="s">
        <v>6354</v>
      </c>
    </row>
    <row r="63" spans="1:3" ht="14.4" x14ac:dyDescent="0.25">
      <c r="A63" s="23">
        <v>61</v>
      </c>
      <c r="B63">
        <v>943</v>
      </c>
      <c r="C63" t="s">
        <v>6354</v>
      </c>
    </row>
    <row r="64" spans="1:3" ht="14.4" x14ac:dyDescent="0.25">
      <c r="A64" s="23">
        <v>62</v>
      </c>
      <c r="B64">
        <v>760</v>
      </c>
      <c r="C64" t="s">
        <v>6354</v>
      </c>
    </row>
    <row r="65" spans="1:3" ht="14.4" x14ac:dyDescent="0.25">
      <c r="A65" s="23">
        <v>63</v>
      </c>
      <c r="B65">
        <v>458</v>
      </c>
      <c r="C65" t="s">
        <v>6354</v>
      </c>
    </row>
    <row r="66" spans="1:3" ht="14.4" x14ac:dyDescent="0.25">
      <c r="A66" s="23">
        <v>64</v>
      </c>
      <c r="B66">
        <v>1218</v>
      </c>
      <c r="C66" t="s">
        <v>6354</v>
      </c>
    </row>
    <row r="67" spans="1:3" ht="14.4" x14ac:dyDescent="0.25">
      <c r="A67" s="23">
        <v>65</v>
      </c>
      <c r="B67">
        <v>85</v>
      </c>
      <c r="C67" t="s">
        <v>6354</v>
      </c>
    </row>
    <row r="68" spans="1:3" ht="14.4" x14ac:dyDescent="0.25">
      <c r="A68" s="23">
        <v>66</v>
      </c>
      <c r="B68">
        <v>870</v>
      </c>
      <c r="C68" t="s">
        <v>6354</v>
      </c>
    </row>
    <row r="69" spans="1:3" ht="14.4" x14ac:dyDescent="0.25">
      <c r="A69" s="23">
        <v>67</v>
      </c>
      <c r="B69">
        <v>297</v>
      </c>
      <c r="C69" t="s">
        <v>6354</v>
      </c>
    </row>
    <row r="70" spans="1:3" ht="14.4" x14ac:dyDescent="0.25">
      <c r="A70" s="23">
        <v>68</v>
      </c>
      <c r="B70">
        <v>1237</v>
      </c>
      <c r="C70" t="s">
        <v>6354</v>
      </c>
    </row>
    <row r="71" spans="1:3" ht="14.4" x14ac:dyDescent="0.25">
      <c r="A71" s="23">
        <v>69</v>
      </c>
      <c r="B71">
        <v>202</v>
      </c>
      <c r="C71" t="s">
        <v>6354</v>
      </c>
    </row>
    <row r="72" spans="1:3" ht="14.4" x14ac:dyDescent="0.25">
      <c r="A72" s="23">
        <v>70</v>
      </c>
      <c r="B72">
        <v>618</v>
      </c>
      <c r="C72" t="s">
        <v>6354</v>
      </c>
    </row>
    <row r="73" spans="1:3" ht="14.4" x14ac:dyDescent="0.25">
      <c r="A73" s="23">
        <v>71</v>
      </c>
      <c r="B73">
        <v>624</v>
      </c>
      <c r="C73" t="s">
        <v>6354</v>
      </c>
    </row>
    <row r="74" spans="1:3" ht="14.4" x14ac:dyDescent="0.25">
      <c r="A74" s="23">
        <v>72</v>
      </c>
      <c r="B74">
        <v>313</v>
      </c>
      <c r="C74" t="s">
        <v>6354</v>
      </c>
    </row>
    <row r="75" spans="1:3" ht="14.4" x14ac:dyDescent="0.25">
      <c r="A75" s="23">
        <v>73</v>
      </c>
      <c r="B75">
        <v>1192</v>
      </c>
      <c r="C75" t="s">
        <v>6354</v>
      </c>
    </row>
    <row r="76" spans="1:3" ht="14.4" x14ac:dyDescent="0.25">
      <c r="A76" s="23">
        <v>74</v>
      </c>
      <c r="B76">
        <v>493</v>
      </c>
      <c r="C76" t="s">
        <v>6354</v>
      </c>
    </row>
    <row r="77" spans="1:3" ht="14.4" x14ac:dyDescent="0.25">
      <c r="A77" s="23">
        <v>75</v>
      </c>
      <c r="B77">
        <v>117</v>
      </c>
      <c r="C77" t="s">
        <v>6354</v>
      </c>
    </row>
    <row r="78" spans="1:3" ht="14.4" x14ac:dyDescent="0.25">
      <c r="A78" s="23">
        <v>76</v>
      </c>
      <c r="B78">
        <v>546</v>
      </c>
      <c r="C78" t="s">
        <v>6354</v>
      </c>
    </row>
    <row r="79" spans="1:3" ht="14.4" x14ac:dyDescent="0.25">
      <c r="A79" s="23">
        <v>77</v>
      </c>
      <c r="B79">
        <v>354</v>
      </c>
      <c r="C79" t="s">
        <v>6354</v>
      </c>
    </row>
    <row r="80" spans="1:3" ht="14.4" x14ac:dyDescent="0.25">
      <c r="A80" s="23">
        <v>78</v>
      </c>
      <c r="B80">
        <v>323</v>
      </c>
      <c r="C80" t="s">
        <v>6354</v>
      </c>
    </row>
    <row r="81" spans="1:3" ht="14.4" x14ac:dyDescent="0.25">
      <c r="A81" s="23">
        <v>79</v>
      </c>
      <c r="B81">
        <v>68</v>
      </c>
      <c r="C81" t="s">
        <v>6354</v>
      </c>
    </row>
    <row r="82" spans="1:3" ht="14.4" x14ac:dyDescent="0.25">
      <c r="A82" s="23">
        <v>80</v>
      </c>
      <c r="B82">
        <v>268</v>
      </c>
      <c r="C82" t="s">
        <v>6354</v>
      </c>
    </row>
    <row r="83" spans="1:3" ht="14.4" x14ac:dyDescent="0.25">
      <c r="A83" s="23">
        <v>81</v>
      </c>
      <c r="B83">
        <v>674</v>
      </c>
      <c r="C83" t="s">
        <v>6354</v>
      </c>
    </row>
    <row r="84" spans="1:3" ht="14.4" x14ac:dyDescent="0.25">
      <c r="A84" s="23">
        <v>82</v>
      </c>
      <c r="B84">
        <v>647</v>
      </c>
      <c r="C84" t="s">
        <v>6354</v>
      </c>
    </row>
    <row r="85" spans="1:3" ht="14.4" x14ac:dyDescent="0.25">
      <c r="A85" s="23">
        <v>83</v>
      </c>
      <c r="B85">
        <v>999</v>
      </c>
      <c r="C85" t="s">
        <v>6354</v>
      </c>
    </row>
    <row r="86" spans="1:3" ht="14.4" x14ac:dyDescent="0.25">
      <c r="A86" s="23">
        <v>84</v>
      </c>
      <c r="B86">
        <v>195</v>
      </c>
      <c r="C86" t="s">
        <v>6354</v>
      </c>
    </row>
    <row r="87" spans="1:3" ht="14.4" x14ac:dyDescent="0.25">
      <c r="A87" s="23">
        <v>85</v>
      </c>
      <c r="B87">
        <v>887</v>
      </c>
      <c r="C87" t="s">
        <v>6354</v>
      </c>
    </row>
    <row r="88" spans="1:3" ht="14.4" x14ac:dyDescent="0.25">
      <c r="A88" s="23">
        <v>86</v>
      </c>
      <c r="B88">
        <v>909</v>
      </c>
      <c r="C88" t="s">
        <v>6354</v>
      </c>
    </row>
    <row r="89" spans="1:3" ht="14.4" x14ac:dyDescent="0.25">
      <c r="A89" s="23">
        <v>87</v>
      </c>
      <c r="B89">
        <v>33</v>
      </c>
      <c r="C89" t="s">
        <v>6354</v>
      </c>
    </row>
    <row r="90" spans="1:3" ht="14.4" x14ac:dyDescent="0.25">
      <c r="A90" s="23">
        <v>88</v>
      </c>
      <c r="B90">
        <v>204</v>
      </c>
      <c r="C90" t="s">
        <v>6354</v>
      </c>
    </row>
    <row r="91" spans="1:3" ht="14.4" x14ac:dyDescent="0.25">
      <c r="A91" s="23">
        <v>89</v>
      </c>
      <c r="B91">
        <v>1065</v>
      </c>
      <c r="C91" t="s">
        <v>6354</v>
      </c>
    </row>
    <row r="92" spans="1:3" ht="14.4" x14ac:dyDescent="0.25">
      <c r="A92" s="23">
        <v>90</v>
      </c>
      <c r="B92">
        <v>75</v>
      </c>
      <c r="C92" t="s">
        <v>6354</v>
      </c>
    </row>
    <row r="93" spans="1:3" ht="14.4" x14ac:dyDescent="0.25">
      <c r="A93" s="23">
        <v>91</v>
      </c>
      <c r="B93">
        <v>766</v>
      </c>
      <c r="C93" t="s">
        <v>6354</v>
      </c>
    </row>
    <row r="94" spans="1:3" ht="14.4" x14ac:dyDescent="0.25">
      <c r="A94" s="23">
        <v>92</v>
      </c>
      <c r="B94">
        <v>1158</v>
      </c>
      <c r="C94" t="s">
        <v>6354</v>
      </c>
    </row>
    <row r="95" spans="1:3" ht="14.4" x14ac:dyDescent="0.25">
      <c r="A95" s="23">
        <v>93</v>
      </c>
      <c r="B95">
        <v>615</v>
      </c>
      <c r="C95" t="s">
        <v>6354</v>
      </c>
    </row>
    <row r="96" spans="1:3" ht="14.4" x14ac:dyDescent="0.25">
      <c r="A96" s="23">
        <v>94</v>
      </c>
      <c r="B96">
        <v>336</v>
      </c>
      <c r="C96" t="s">
        <v>6354</v>
      </c>
    </row>
    <row r="97" spans="1:3" ht="14.4" x14ac:dyDescent="0.25">
      <c r="A97" s="23">
        <v>95</v>
      </c>
      <c r="B97">
        <v>154</v>
      </c>
      <c r="C97" t="s">
        <v>6354</v>
      </c>
    </row>
    <row r="98" spans="1:3" ht="14.4" x14ac:dyDescent="0.25">
      <c r="A98" s="23">
        <v>96</v>
      </c>
      <c r="B98">
        <v>41</v>
      </c>
      <c r="C98" t="s">
        <v>6354</v>
      </c>
    </row>
    <row r="99" spans="1:3" ht="14.4" x14ac:dyDescent="0.25">
      <c r="A99" s="23">
        <v>97</v>
      </c>
      <c r="B99">
        <v>984</v>
      </c>
      <c r="C99" t="s">
        <v>6354</v>
      </c>
    </row>
    <row r="100" spans="1:3" ht="14.4" x14ac:dyDescent="0.25">
      <c r="A100" s="23">
        <v>98</v>
      </c>
      <c r="B100">
        <v>171</v>
      </c>
      <c r="C100" t="s">
        <v>6354</v>
      </c>
    </row>
    <row r="101" spans="1:3" ht="14.4" x14ac:dyDescent="0.25">
      <c r="A101" s="23">
        <v>99</v>
      </c>
      <c r="B101">
        <v>57</v>
      </c>
      <c r="C101" t="s">
        <v>6354</v>
      </c>
    </row>
    <row r="102" spans="1:3" ht="14.4" x14ac:dyDescent="0.25">
      <c r="A102" s="23">
        <v>100</v>
      </c>
      <c r="B102">
        <v>436</v>
      </c>
      <c r="C102" t="s">
        <v>6354</v>
      </c>
    </row>
    <row r="103" spans="1:3" ht="14.4" x14ac:dyDescent="0.25">
      <c r="A103" s="23">
        <v>101</v>
      </c>
      <c r="B103">
        <v>1150</v>
      </c>
      <c r="C103" t="s">
        <v>6354</v>
      </c>
    </row>
    <row r="104" spans="1:3" ht="14.4" x14ac:dyDescent="0.25">
      <c r="A104" s="23">
        <v>102</v>
      </c>
      <c r="B104">
        <v>880</v>
      </c>
      <c r="C104" t="s">
        <v>6354</v>
      </c>
    </row>
    <row r="105" spans="1:3" ht="14.4" x14ac:dyDescent="0.25">
      <c r="A105" s="23">
        <v>103</v>
      </c>
      <c r="B105">
        <v>371</v>
      </c>
      <c r="C105" t="s">
        <v>6354</v>
      </c>
    </row>
    <row r="106" spans="1:3" ht="14.4" x14ac:dyDescent="0.25">
      <c r="A106" s="23">
        <v>104</v>
      </c>
      <c r="B106">
        <v>1229</v>
      </c>
      <c r="C106" t="s">
        <v>6354</v>
      </c>
    </row>
    <row r="107" spans="1:3" ht="14.4" x14ac:dyDescent="0.25">
      <c r="A107" s="23">
        <v>105</v>
      </c>
      <c r="B107">
        <v>180</v>
      </c>
      <c r="C107" t="s">
        <v>6354</v>
      </c>
    </row>
    <row r="108" spans="1:3" ht="14.4" x14ac:dyDescent="0.25">
      <c r="A108" s="23">
        <v>106</v>
      </c>
      <c r="B108">
        <v>98</v>
      </c>
      <c r="C108" t="s">
        <v>6354</v>
      </c>
    </row>
    <row r="109" spans="1:3" ht="14.4" x14ac:dyDescent="0.25">
      <c r="A109" s="23">
        <v>107</v>
      </c>
      <c r="B109">
        <v>1199</v>
      </c>
      <c r="C109" t="s">
        <v>6354</v>
      </c>
    </row>
    <row r="110" spans="1:3" ht="14.4" x14ac:dyDescent="0.25">
      <c r="A110" s="23">
        <v>108</v>
      </c>
      <c r="B110">
        <v>921</v>
      </c>
      <c r="C110" t="s">
        <v>6354</v>
      </c>
    </row>
    <row r="111" spans="1:3" ht="14.4" x14ac:dyDescent="0.25">
      <c r="A111" s="23">
        <v>109</v>
      </c>
      <c r="B111">
        <v>638</v>
      </c>
      <c r="C111" t="s">
        <v>6354</v>
      </c>
    </row>
    <row r="112" spans="1:3" ht="14.4" x14ac:dyDescent="0.25">
      <c r="A112" s="23">
        <v>110</v>
      </c>
      <c r="B112">
        <v>589</v>
      </c>
      <c r="C112" t="s">
        <v>6354</v>
      </c>
    </row>
    <row r="113" spans="1:3" ht="14.4" x14ac:dyDescent="0.25">
      <c r="A113" s="23">
        <v>111</v>
      </c>
      <c r="B113">
        <v>888</v>
      </c>
      <c r="C113" t="s">
        <v>6354</v>
      </c>
    </row>
    <row r="114" spans="1:3" ht="14.4" x14ac:dyDescent="0.25">
      <c r="A114" s="23">
        <v>112</v>
      </c>
      <c r="B114">
        <v>1161</v>
      </c>
      <c r="C114" t="s">
        <v>6354</v>
      </c>
    </row>
    <row r="115" spans="1:3" ht="14.4" x14ac:dyDescent="0.25">
      <c r="A115" s="23">
        <v>113</v>
      </c>
      <c r="B115">
        <v>274</v>
      </c>
      <c r="C115" t="s">
        <v>6354</v>
      </c>
    </row>
    <row r="116" spans="1:3" ht="14.4" x14ac:dyDescent="0.25">
      <c r="A116" s="23">
        <v>114</v>
      </c>
      <c r="B116">
        <v>51</v>
      </c>
      <c r="C116" t="s">
        <v>6354</v>
      </c>
    </row>
    <row r="117" spans="1:3" ht="14.4" x14ac:dyDescent="0.25">
      <c r="A117" s="23">
        <v>115</v>
      </c>
      <c r="B117">
        <v>734</v>
      </c>
      <c r="C117" t="s">
        <v>6354</v>
      </c>
    </row>
    <row r="118" spans="1:3" ht="14.4" x14ac:dyDescent="0.25">
      <c r="A118" s="23">
        <v>116</v>
      </c>
      <c r="B118">
        <v>25</v>
      </c>
      <c r="C118" t="s">
        <v>6354</v>
      </c>
    </row>
    <row r="119" spans="1:3" ht="14.4" x14ac:dyDescent="0.25">
      <c r="A119" s="23">
        <v>117</v>
      </c>
      <c r="B119">
        <v>1086</v>
      </c>
      <c r="C119" t="s">
        <v>6354</v>
      </c>
    </row>
    <row r="120" spans="1:3" ht="14.4" x14ac:dyDescent="0.25">
      <c r="A120" s="23">
        <v>118</v>
      </c>
      <c r="B120">
        <v>406</v>
      </c>
      <c r="C120" t="s">
        <v>6354</v>
      </c>
    </row>
    <row r="121" spans="1:3" ht="14.4" x14ac:dyDescent="0.25">
      <c r="A121" s="23">
        <v>119</v>
      </c>
      <c r="B121">
        <v>343</v>
      </c>
      <c r="C121" t="s">
        <v>6354</v>
      </c>
    </row>
    <row r="122" spans="1:3" ht="14.4" x14ac:dyDescent="0.25">
      <c r="A122" s="23">
        <v>120</v>
      </c>
      <c r="B122">
        <v>855</v>
      </c>
      <c r="C122" t="s">
        <v>6354</v>
      </c>
    </row>
    <row r="123" spans="1:3" ht="14.4" x14ac:dyDescent="0.25">
      <c r="A123" s="23">
        <v>121</v>
      </c>
      <c r="B123">
        <v>922</v>
      </c>
      <c r="C123" t="s">
        <v>6354</v>
      </c>
    </row>
    <row r="124" spans="1:3" ht="14.4" x14ac:dyDescent="0.25">
      <c r="A124" s="23">
        <v>122</v>
      </c>
      <c r="B124">
        <v>1220</v>
      </c>
      <c r="C124" t="s">
        <v>6354</v>
      </c>
    </row>
    <row r="125" spans="1:3" ht="14.4" x14ac:dyDescent="0.25">
      <c r="A125" s="23">
        <v>123</v>
      </c>
      <c r="B125">
        <v>1027</v>
      </c>
      <c r="C125" t="s">
        <v>6354</v>
      </c>
    </row>
    <row r="126" spans="1:3" ht="14.4" x14ac:dyDescent="0.25">
      <c r="A126" s="23">
        <v>124</v>
      </c>
      <c r="B126">
        <v>650</v>
      </c>
      <c r="C126" t="s">
        <v>6354</v>
      </c>
    </row>
    <row r="127" spans="1:3" ht="14.4" x14ac:dyDescent="0.25">
      <c r="A127" s="23">
        <v>125</v>
      </c>
      <c r="B127">
        <v>127</v>
      </c>
      <c r="C127" t="s">
        <v>6354</v>
      </c>
    </row>
    <row r="128" spans="1:3" ht="14.4" x14ac:dyDescent="0.25">
      <c r="A128" s="23">
        <v>126</v>
      </c>
      <c r="B128">
        <v>365</v>
      </c>
      <c r="C128" t="s">
        <v>6354</v>
      </c>
    </row>
    <row r="129" spans="1:3" ht="14.4" x14ac:dyDescent="0.25">
      <c r="A129" s="23">
        <v>127</v>
      </c>
      <c r="B129">
        <v>384</v>
      </c>
      <c r="C129" t="s">
        <v>6354</v>
      </c>
    </row>
    <row r="130" spans="1:3" ht="14.4" x14ac:dyDescent="0.25">
      <c r="A130" s="23">
        <v>128</v>
      </c>
      <c r="B130">
        <v>1166</v>
      </c>
      <c r="C130" t="s">
        <v>6354</v>
      </c>
    </row>
    <row r="131" spans="1:3" ht="14.4" x14ac:dyDescent="0.25">
      <c r="A131" s="23">
        <v>129</v>
      </c>
      <c r="B131">
        <v>516</v>
      </c>
      <c r="C131" t="s">
        <v>6354</v>
      </c>
    </row>
    <row r="132" spans="1:3" ht="14.4" x14ac:dyDescent="0.25">
      <c r="A132" s="23">
        <v>130</v>
      </c>
      <c r="B132">
        <v>1031</v>
      </c>
      <c r="C132" t="s">
        <v>6354</v>
      </c>
    </row>
    <row r="133" spans="1:3" ht="14.4" x14ac:dyDescent="0.25">
      <c r="A133" s="23">
        <v>131</v>
      </c>
      <c r="B133">
        <v>1167</v>
      </c>
      <c r="C133" t="s">
        <v>6354</v>
      </c>
    </row>
    <row r="134" spans="1:3" ht="14.4" x14ac:dyDescent="0.25">
      <c r="A134" s="23">
        <v>132</v>
      </c>
      <c r="B134">
        <v>962</v>
      </c>
      <c r="C134" t="s">
        <v>6354</v>
      </c>
    </row>
    <row r="135" spans="1:3" ht="14.4" x14ac:dyDescent="0.25">
      <c r="A135" s="23">
        <v>133</v>
      </c>
      <c r="B135">
        <v>865</v>
      </c>
      <c r="C135" t="s">
        <v>6354</v>
      </c>
    </row>
    <row r="136" spans="1:3" ht="14.4" x14ac:dyDescent="0.25">
      <c r="A136" s="23">
        <v>134</v>
      </c>
      <c r="B136">
        <v>869</v>
      </c>
      <c r="C136" t="s">
        <v>6354</v>
      </c>
    </row>
    <row r="137" spans="1:3" ht="14.4" x14ac:dyDescent="0.25">
      <c r="A137" s="23">
        <v>135</v>
      </c>
      <c r="B137">
        <v>778</v>
      </c>
      <c r="C137" t="s">
        <v>6354</v>
      </c>
    </row>
    <row r="138" spans="1:3" ht="14.4" x14ac:dyDescent="0.25">
      <c r="A138" s="23">
        <v>136</v>
      </c>
      <c r="B138">
        <v>1088</v>
      </c>
      <c r="C138" t="s">
        <v>6354</v>
      </c>
    </row>
    <row r="139" spans="1:3" ht="14.4" x14ac:dyDescent="0.25">
      <c r="A139" s="23">
        <v>137</v>
      </c>
      <c r="B139">
        <v>827</v>
      </c>
      <c r="C139" t="s">
        <v>6354</v>
      </c>
    </row>
    <row r="140" spans="1:3" ht="14.4" x14ac:dyDescent="0.25">
      <c r="A140" s="23">
        <v>138</v>
      </c>
      <c r="B140">
        <v>1107</v>
      </c>
      <c r="C140" t="s">
        <v>6354</v>
      </c>
    </row>
    <row r="141" spans="1:3" ht="14.4" x14ac:dyDescent="0.25">
      <c r="A141" s="23">
        <v>139</v>
      </c>
      <c r="B141">
        <v>351</v>
      </c>
      <c r="C141" t="s">
        <v>6354</v>
      </c>
    </row>
    <row r="142" spans="1:3" ht="14.4" x14ac:dyDescent="0.25">
      <c r="A142" s="23">
        <v>140</v>
      </c>
      <c r="B142">
        <v>619</v>
      </c>
      <c r="C142" t="s">
        <v>6354</v>
      </c>
    </row>
    <row r="143" spans="1:3" ht="14.4" x14ac:dyDescent="0.25">
      <c r="A143" s="23">
        <v>141</v>
      </c>
      <c r="B143">
        <v>338</v>
      </c>
      <c r="C143" t="s">
        <v>6354</v>
      </c>
    </row>
    <row r="144" spans="1:3" ht="14.4" x14ac:dyDescent="0.25">
      <c r="A144" s="23">
        <v>142</v>
      </c>
      <c r="B144">
        <v>124</v>
      </c>
      <c r="C144" t="s">
        <v>6354</v>
      </c>
    </row>
    <row r="145" spans="1:3" ht="14.4" x14ac:dyDescent="0.25">
      <c r="A145" s="23">
        <v>143</v>
      </c>
      <c r="B145">
        <v>514</v>
      </c>
      <c r="C145" t="s">
        <v>6354</v>
      </c>
    </row>
    <row r="146" spans="1:3" ht="14.4" x14ac:dyDescent="0.25">
      <c r="A146" s="23">
        <v>144</v>
      </c>
      <c r="B146">
        <v>972</v>
      </c>
      <c r="C146" t="s">
        <v>6354</v>
      </c>
    </row>
    <row r="147" spans="1:3" ht="14.4" x14ac:dyDescent="0.25">
      <c r="A147" s="23">
        <v>145</v>
      </c>
      <c r="B147">
        <v>413</v>
      </c>
      <c r="C147" t="s">
        <v>6354</v>
      </c>
    </row>
    <row r="148" spans="1:3" ht="14.4" x14ac:dyDescent="0.25">
      <c r="A148" s="23">
        <v>146</v>
      </c>
      <c r="B148">
        <v>876</v>
      </c>
      <c r="C148" t="s">
        <v>6354</v>
      </c>
    </row>
    <row r="149" spans="1:3" ht="14.4" x14ac:dyDescent="0.25">
      <c r="A149" s="23">
        <v>147</v>
      </c>
      <c r="B149">
        <v>123</v>
      </c>
      <c r="C149" t="s">
        <v>6354</v>
      </c>
    </row>
    <row r="150" spans="1:3" ht="14.4" x14ac:dyDescent="0.25">
      <c r="A150" s="23">
        <v>148</v>
      </c>
      <c r="B150">
        <v>8</v>
      </c>
      <c r="C150" t="s">
        <v>6354</v>
      </c>
    </row>
    <row r="151" spans="1:3" ht="14.4" x14ac:dyDescent="0.25">
      <c r="A151" s="23">
        <v>149</v>
      </c>
      <c r="B151">
        <v>833</v>
      </c>
      <c r="C151" t="s">
        <v>6354</v>
      </c>
    </row>
    <row r="152" spans="1:3" ht="14.4" x14ac:dyDescent="0.25">
      <c r="A152" s="23">
        <v>150</v>
      </c>
      <c r="B152">
        <v>903</v>
      </c>
      <c r="C152" t="s">
        <v>6354</v>
      </c>
    </row>
    <row r="153" spans="1:3" ht="14.4" x14ac:dyDescent="0.25">
      <c r="A153" s="23">
        <v>151</v>
      </c>
      <c r="B153">
        <v>424</v>
      </c>
      <c r="C153" t="s">
        <v>6354</v>
      </c>
    </row>
    <row r="154" spans="1:3" ht="14.4" x14ac:dyDescent="0.25">
      <c r="A154" s="23">
        <v>152</v>
      </c>
      <c r="B154">
        <v>392</v>
      </c>
      <c r="C154" t="s">
        <v>6354</v>
      </c>
    </row>
    <row r="155" spans="1:3" ht="14.4" x14ac:dyDescent="0.25">
      <c r="A155" s="23">
        <v>153</v>
      </c>
      <c r="B155">
        <v>708</v>
      </c>
      <c r="C155" t="s">
        <v>6354</v>
      </c>
    </row>
    <row r="156" spans="1:3" ht="14.4" x14ac:dyDescent="0.25">
      <c r="A156" s="23">
        <v>154</v>
      </c>
      <c r="B156">
        <v>271</v>
      </c>
      <c r="C156" t="s">
        <v>6354</v>
      </c>
    </row>
    <row r="157" spans="1:3" ht="14.4" x14ac:dyDescent="0.25">
      <c r="A157" s="23">
        <v>155</v>
      </c>
      <c r="B157">
        <v>403</v>
      </c>
      <c r="C157" t="s">
        <v>6354</v>
      </c>
    </row>
    <row r="158" spans="1:3" ht="14.4" x14ac:dyDescent="0.25">
      <c r="A158" s="23">
        <v>156</v>
      </c>
      <c r="B158">
        <v>21</v>
      </c>
      <c r="C158" t="s">
        <v>6354</v>
      </c>
    </row>
    <row r="159" spans="1:3" ht="14.4" x14ac:dyDescent="0.25">
      <c r="A159" s="23">
        <v>157</v>
      </c>
      <c r="B159">
        <v>1183</v>
      </c>
      <c r="C159" t="s">
        <v>6354</v>
      </c>
    </row>
    <row r="160" spans="1:3" ht="14.4" x14ac:dyDescent="0.25">
      <c r="A160" s="23">
        <v>158</v>
      </c>
      <c r="B160">
        <v>1202</v>
      </c>
      <c r="C160" t="s">
        <v>6354</v>
      </c>
    </row>
    <row r="161" spans="1:3" ht="14.4" x14ac:dyDescent="0.25">
      <c r="A161" s="23">
        <v>159</v>
      </c>
      <c r="B161">
        <v>482</v>
      </c>
      <c r="C161" t="s">
        <v>6354</v>
      </c>
    </row>
    <row r="162" spans="1:3" ht="14.4" x14ac:dyDescent="0.25">
      <c r="A162" s="23">
        <v>160</v>
      </c>
      <c r="B162">
        <v>845</v>
      </c>
      <c r="C162" t="s">
        <v>6354</v>
      </c>
    </row>
    <row r="163" spans="1:3" ht="14.4" x14ac:dyDescent="0.25">
      <c r="A163" s="23">
        <v>161</v>
      </c>
      <c r="B163">
        <v>49</v>
      </c>
      <c r="C163" t="s">
        <v>6354</v>
      </c>
    </row>
    <row r="164" spans="1:3" ht="14.4" x14ac:dyDescent="0.25">
      <c r="A164" s="23">
        <v>162</v>
      </c>
      <c r="B164">
        <v>530</v>
      </c>
      <c r="C164" t="s">
        <v>6354</v>
      </c>
    </row>
    <row r="165" spans="1:3" ht="14.4" x14ac:dyDescent="0.25">
      <c r="A165" s="23">
        <v>163</v>
      </c>
      <c r="B165">
        <v>722</v>
      </c>
      <c r="C165" t="s">
        <v>6354</v>
      </c>
    </row>
    <row r="166" spans="1:3" ht="14.4" x14ac:dyDescent="0.25">
      <c r="A166" s="23">
        <v>164</v>
      </c>
      <c r="B166">
        <v>928</v>
      </c>
      <c r="C166" t="s">
        <v>6354</v>
      </c>
    </row>
    <row r="167" spans="1:3" ht="14.4" x14ac:dyDescent="0.25">
      <c r="A167" s="23">
        <v>165</v>
      </c>
      <c r="B167">
        <v>574</v>
      </c>
      <c r="C167" t="s">
        <v>6354</v>
      </c>
    </row>
    <row r="168" spans="1:3" ht="14.4" x14ac:dyDescent="0.25">
      <c r="A168" s="23">
        <v>166</v>
      </c>
      <c r="B168">
        <v>206</v>
      </c>
      <c r="C168" t="s">
        <v>6354</v>
      </c>
    </row>
    <row r="169" spans="1:3" ht="14.4" x14ac:dyDescent="0.25">
      <c r="A169" s="23">
        <v>167</v>
      </c>
      <c r="B169">
        <v>836</v>
      </c>
      <c r="C169" t="s">
        <v>6354</v>
      </c>
    </row>
    <row r="170" spans="1:3" ht="14.4" x14ac:dyDescent="0.25">
      <c r="A170" s="23">
        <v>168</v>
      </c>
      <c r="B170">
        <v>804</v>
      </c>
      <c r="C170" t="s">
        <v>6354</v>
      </c>
    </row>
    <row r="171" spans="1:3" ht="14.4" x14ac:dyDescent="0.25">
      <c r="A171" s="23">
        <v>169</v>
      </c>
      <c r="B171">
        <v>42</v>
      </c>
      <c r="C171" t="s">
        <v>6354</v>
      </c>
    </row>
    <row r="172" spans="1:3" ht="14.4" x14ac:dyDescent="0.25">
      <c r="A172" s="23">
        <v>170</v>
      </c>
      <c r="B172">
        <v>842</v>
      </c>
      <c r="C172" t="s">
        <v>6354</v>
      </c>
    </row>
    <row r="173" spans="1:3" ht="14.4" x14ac:dyDescent="0.25">
      <c r="A173" s="23">
        <v>171</v>
      </c>
      <c r="B173">
        <v>381</v>
      </c>
      <c r="C173" t="s">
        <v>6354</v>
      </c>
    </row>
    <row r="174" spans="1:3" ht="14.4" x14ac:dyDescent="0.25">
      <c r="A174" s="23">
        <v>172</v>
      </c>
      <c r="B174">
        <v>868</v>
      </c>
      <c r="C174" t="s">
        <v>6354</v>
      </c>
    </row>
    <row r="175" spans="1:3" ht="14.4" x14ac:dyDescent="0.25">
      <c r="A175" s="23">
        <v>173</v>
      </c>
      <c r="B175">
        <v>761</v>
      </c>
      <c r="C175" t="s">
        <v>6354</v>
      </c>
    </row>
    <row r="176" spans="1:3" ht="14.4" x14ac:dyDescent="0.25">
      <c r="A176" s="23">
        <v>174</v>
      </c>
      <c r="B176">
        <v>591</v>
      </c>
      <c r="C176" t="s">
        <v>6354</v>
      </c>
    </row>
    <row r="177" spans="1:3" ht="14.4" x14ac:dyDescent="0.25">
      <c r="A177" s="23">
        <v>175</v>
      </c>
      <c r="B177">
        <v>857</v>
      </c>
      <c r="C177" t="s">
        <v>6354</v>
      </c>
    </row>
    <row r="178" spans="1:3" ht="14.4" x14ac:dyDescent="0.25">
      <c r="A178" s="23">
        <v>176</v>
      </c>
      <c r="B178">
        <v>835</v>
      </c>
      <c r="C178" t="s">
        <v>6354</v>
      </c>
    </row>
    <row r="179" spans="1:3" ht="14.4" x14ac:dyDescent="0.25">
      <c r="A179" s="23">
        <v>177</v>
      </c>
      <c r="B179">
        <v>569</v>
      </c>
      <c r="C179" t="s">
        <v>6354</v>
      </c>
    </row>
    <row r="180" spans="1:3" ht="14.4" x14ac:dyDescent="0.25">
      <c r="A180" s="23">
        <v>178</v>
      </c>
      <c r="B180">
        <v>803</v>
      </c>
      <c r="C180" t="s">
        <v>6354</v>
      </c>
    </row>
    <row r="181" spans="1:3" ht="14.4" x14ac:dyDescent="0.25">
      <c r="A181" s="23">
        <v>179</v>
      </c>
      <c r="B181">
        <v>758</v>
      </c>
      <c r="C181" t="s">
        <v>6354</v>
      </c>
    </row>
    <row r="182" spans="1:3" ht="14.4" x14ac:dyDescent="0.25">
      <c r="A182" s="23">
        <v>180</v>
      </c>
      <c r="B182">
        <v>988</v>
      </c>
      <c r="C182" t="s">
        <v>6354</v>
      </c>
    </row>
    <row r="183" spans="1:3" ht="14.4" x14ac:dyDescent="0.25">
      <c r="A183" s="23">
        <v>181</v>
      </c>
      <c r="B183">
        <v>477</v>
      </c>
      <c r="C183" t="s">
        <v>6354</v>
      </c>
    </row>
    <row r="184" spans="1:3" ht="14.4" x14ac:dyDescent="0.25">
      <c r="A184" s="23">
        <v>182</v>
      </c>
      <c r="B184">
        <v>622</v>
      </c>
      <c r="C184" t="s">
        <v>6354</v>
      </c>
    </row>
    <row r="185" spans="1:3" ht="14.4" x14ac:dyDescent="0.25">
      <c r="A185" s="23">
        <v>183</v>
      </c>
      <c r="B185">
        <v>933</v>
      </c>
      <c r="C185" t="s">
        <v>6354</v>
      </c>
    </row>
    <row r="186" spans="1:3" ht="14.4" x14ac:dyDescent="0.25">
      <c r="A186" s="23">
        <v>184</v>
      </c>
      <c r="B186">
        <v>221</v>
      </c>
      <c r="C186" t="s">
        <v>6354</v>
      </c>
    </row>
    <row r="187" spans="1:3" ht="14.4" x14ac:dyDescent="0.25">
      <c r="A187" s="23">
        <v>185</v>
      </c>
      <c r="B187">
        <v>1162</v>
      </c>
      <c r="C187" t="s">
        <v>6354</v>
      </c>
    </row>
    <row r="188" spans="1:3" ht="14.4" x14ac:dyDescent="0.25">
      <c r="A188" s="23">
        <v>186</v>
      </c>
      <c r="B188">
        <v>787</v>
      </c>
      <c r="C188" t="s">
        <v>6354</v>
      </c>
    </row>
    <row r="189" spans="1:3" ht="14.4" x14ac:dyDescent="0.25">
      <c r="A189" s="23">
        <v>187</v>
      </c>
      <c r="B189">
        <v>941</v>
      </c>
      <c r="C189" t="s">
        <v>6354</v>
      </c>
    </row>
    <row r="190" spans="1:3" ht="14.4" x14ac:dyDescent="0.25">
      <c r="A190" s="23">
        <v>188</v>
      </c>
      <c r="B190">
        <v>1217</v>
      </c>
      <c r="C190" t="s">
        <v>6354</v>
      </c>
    </row>
    <row r="191" spans="1:3" ht="14.4" x14ac:dyDescent="0.25">
      <c r="A191" s="23">
        <v>189</v>
      </c>
      <c r="B191">
        <v>1209</v>
      </c>
      <c r="C191" t="s">
        <v>6354</v>
      </c>
    </row>
    <row r="192" spans="1:3" ht="14.4" x14ac:dyDescent="0.25">
      <c r="A192" s="23">
        <v>190</v>
      </c>
      <c r="B192">
        <v>849</v>
      </c>
      <c r="C192" t="s">
        <v>6354</v>
      </c>
    </row>
    <row r="193" spans="1:3" ht="14.4" x14ac:dyDescent="0.25">
      <c r="A193" s="23">
        <v>191</v>
      </c>
      <c r="B193">
        <v>1219</v>
      </c>
      <c r="C193" t="s">
        <v>6354</v>
      </c>
    </row>
    <row r="194" spans="1:3" ht="14.4" x14ac:dyDescent="0.25">
      <c r="A194" s="23">
        <v>192</v>
      </c>
      <c r="B194">
        <v>1006</v>
      </c>
      <c r="C194" t="s">
        <v>6354</v>
      </c>
    </row>
    <row r="195" spans="1:3" ht="14.4" x14ac:dyDescent="0.25">
      <c r="A195" s="23">
        <v>193</v>
      </c>
      <c r="B195">
        <v>788</v>
      </c>
      <c r="C195" t="s">
        <v>6354</v>
      </c>
    </row>
    <row r="196" spans="1:3" ht="14.4" x14ac:dyDescent="0.25">
      <c r="A196" s="23">
        <v>194</v>
      </c>
      <c r="B196">
        <v>237</v>
      </c>
      <c r="C196" t="s">
        <v>6354</v>
      </c>
    </row>
    <row r="197" spans="1:3" ht="14.4" x14ac:dyDescent="0.25">
      <c r="A197" s="23">
        <v>195</v>
      </c>
      <c r="B197">
        <v>580</v>
      </c>
      <c r="C197" t="s">
        <v>6354</v>
      </c>
    </row>
    <row r="198" spans="1:3" ht="14.4" x14ac:dyDescent="0.25">
      <c r="A198" s="23">
        <v>196</v>
      </c>
      <c r="B198">
        <v>743</v>
      </c>
      <c r="C198" t="s">
        <v>6354</v>
      </c>
    </row>
    <row r="199" spans="1:3" ht="14.4" x14ac:dyDescent="0.25">
      <c r="A199" s="23">
        <v>197</v>
      </c>
      <c r="B199">
        <v>526</v>
      </c>
      <c r="C199" t="s">
        <v>6354</v>
      </c>
    </row>
    <row r="200" spans="1:3" ht="14.4" x14ac:dyDescent="0.25">
      <c r="A200" s="23">
        <v>198</v>
      </c>
      <c r="B200">
        <v>399</v>
      </c>
      <c r="C200" t="s">
        <v>6354</v>
      </c>
    </row>
    <row r="201" spans="1:3" ht="14.4" x14ac:dyDescent="0.25">
      <c r="A201" s="23">
        <v>199</v>
      </c>
      <c r="B201">
        <v>692</v>
      </c>
      <c r="C201" t="s">
        <v>6354</v>
      </c>
    </row>
    <row r="202" spans="1:3" ht="14.4" x14ac:dyDescent="0.25">
      <c r="A202" s="23">
        <v>200</v>
      </c>
      <c r="B202">
        <v>704</v>
      </c>
      <c r="C202" t="s">
        <v>6354</v>
      </c>
    </row>
    <row r="203" spans="1:3" ht="14.4" x14ac:dyDescent="0.25">
      <c r="A203" s="23">
        <v>201</v>
      </c>
      <c r="B203">
        <v>1032</v>
      </c>
      <c r="C203" t="s">
        <v>6354</v>
      </c>
    </row>
    <row r="204" spans="1:3" ht="14.4" x14ac:dyDescent="0.25">
      <c r="A204" s="23">
        <v>202</v>
      </c>
      <c r="B204">
        <v>319</v>
      </c>
      <c r="C204" t="s">
        <v>6354</v>
      </c>
    </row>
    <row r="205" spans="1:3" ht="14.4" x14ac:dyDescent="0.25">
      <c r="A205" s="23">
        <v>203</v>
      </c>
      <c r="B205">
        <v>824</v>
      </c>
      <c r="C205" t="s">
        <v>6354</v>
      </c>
    </row>
    <row r="206" spans="1:3" ht="14.4" x14ac:dyDescent="0.25">
      <c r="A206" s="23">
        <v>204</v>
      </c>
      <c r="B206">
        <v>80</v>
      </c>
      <c r="C206" t="s">
        <v>6354</v>
      </c>
    </row>
    <row r="207" spans="1:3" ht="14.4" x14ac:dyDescent="0.25">
      <c r="A207" s="23">
        <v>205</v>
      </c>
      <c r="B207">
        <v>883</v>
      </c>
      <c r="C207" t="s">
        <v>6354</v>
      </c>
    </row>
    <row r="208" spans="1:3" ht="14.4" x14ac:dyDescent="0.25">
      <c r="A208" s="23">
        <v>206</v>
      </c>
      <c r="B208">
        <v>753</v>
      </c>
      <c r="C208" t="s">
        <v>6354</v>
      </c>
    </row>
    <row r="209" spans="1:3" ht="14.4" x14ac:dyDescent="0.25">
      <c r="A209" s="23">
        <v>207</v>
      </c>
      <c r="B209">
        <v>480</v>
      </c>
      <c r="C209" t="s">
        <v>6354</v>
      </c>
    </row>
    <row r="210" spans="1:3" ht="14.4" x14ac:dyDescent="0.25">
      <c r="A210" s="23">
        <v>208</v>
      </c>
      <c r="B210">
        <v>544</v>
      </c>
      <c r="C210" t="s">
        <v>6354</v>
      </c>
    </row>
    <row r="211" spans="1:3" ht="14.4" x14ac:dyDescent="0.25">
      <c r="A211" s="23">
        <v>209</v>
      </c>
      <c r="B211">
        <v>748</v>
      </c>
      <c r="C211" t="s">
        <v>6354</v>
      </c>
    </row>
    <row r="212" spans="1:3" ht="14.4" x14ac:dyDescent="0.25">
      <c r="A212" s="23">
        <v>210</v>
      </c>
      <c r="B212">
        <v>742</v>
      </c>
      <c r="C212" t="s">
        <v>6354</v>
      </c>
    </row>
    <row r="213" spans="1:3" ht="14.4" x14ac:dyDescent="0.25">
      <c r="A213" s="23">
        <v>211</v>
      </c>
      <c r="B213">
        <v>125</v>
      </c>
      <c r="C213" t="s">
        <v>6354</v>
      </c>
    </row>
    <row r="214" spans="1:3" ht="14.4" x14ac:dyDescent="0.25">
      <c r="A214" s="23">
        <v>212</v>
      </c>
      <c r="B214">
        <v>579</v>
      </c>
      <c r="C214" t="s">
        <v>6354</v>
      </c>
    </row>
    <row r="215" spans="1:3" ht="14.4" x14ac:dyDescent="0.25">
      <c r="A215" s="23">
        <v>213</v>
      </c>
      <c r="B215">
        <v>293</v>
      </c>
      <c r="C215" t="s">
        <v>6354</v>
      </c>
    </row>
    <row r="216" spans="1:3" ht="14.4" x14ac:dyDescent="0.25">
      <c r="A216" s="23">
        <v>214</v>
      </c>
      <c r="B216">
        <v>1069</v>
      </c>
      <c r="C216" t="s">
        <v>6354</v>
      </c>
    </row>
    <row r="217" spans="1:3" ht="14.4" x14ac:dyDescent="0.25">
      <c r="A217" s="23">
        <v>215</v>
      </c>
      <c r="B217">
        <v>1094</v>
      </c>
      <c r="C217" t="s">
        <v>6354</v>
      </c>
    </row>
    <row r="218" spans="1:3" ht="14.4" x14ac:dyDescent="0.25">
      <c r="A218" s="23">
        <v>216</v>
      </c>
      <c r="B218">
        <v>679</v>
      </c>
      <c r="C218" t="s">
        <v>6354</v>
      </c>
    </row>
    <row r="219" spans="1:3" ht="14.4" x14ac:dyDescent="0.25">
      <c r="A219" s="23">
        <v>217</v>
      </c>
      <c r="B219">
        <v>667</v>
      </c>
      <c r="C219" t="s">
        <v>6354</v>
      </c>
    </row>
    <row r="220" spans="1:3" ht="14.4" x14ac:dyDescent="0.25">
      <c r="A220" s="23">
        <v>218</v>
      </c>
      <c r="B220">
        <v>16</v>
      </c>
      <c r="C220" t="s">
        <v>6354</v>
      </c>
    </row>
    <row r="221" spans="1:3" ht="14.4" x14ac:dyDescent="0.25">
      <c r="A221" s="23">
        <v>219</v>
      </c>
      <c r="B221">
        <v>1200</v>
      </c>
      <c r="C221" t="s">
        <v>6354</v>
      </c>
    </row>
    <row r="222" spans="1:3" ht="14.4" x14ac:dyDescent="0.25">
      <c r="A222" s="23">
        <v>220</v>
      </c>
      <c r="B222">
        <v>1101</v>
      </c>
      <c r="C222" t="s">
        <v>6354</v>
      </c>
    </row>
    <row r="223" spans="1:3" ht="14.4" x14ac:dyDescent="0.25">
      <c r="A223" s="23">
        <v>221</v>
      </c>
      <c r="B223">
        <v>840</v>
      </c>
      <c r="C223" t="s">
        <v>6354</v>
      </c>
    </row>
    <row r="224" spans="1:3" ht="14.4" x14ac:dyDescent="0.25">
      <c r="A224" s="23">
        <v>222</v>
      </c>
      <c r="B224">
        <v>604</v>
      </c>
      <c r="C224" t="s">
        <v>6354</v>
      </c>
    </row>
    <row r="225" spans="1:3" ht="14.4" x14ac:dyDescent="0.25">
      <c r="A225" s="23">
        <v>223</v>
      </c>
      <c r="B225">
        <v>209</v>
      </c>
      <c r="C225" t="s">
        <v>6354</v>
      </c>
    </row>
    <row r="226" spans="1:3" ht="14.4" x14ac:dyDescent="0.25">
      <c r="A226" s="23">
        <v>224</v>
      </c>
      <c r="B226">
        <v>90</v>
      </c>
      <c r="C226" t="s">
        <v>6354</v>
      </c>
    </row>
    <row r="227" spans="1:3" ht="14.4" x14ac:dyDescent="0.25">
      <c r="A227" s="23">
        <v>225</v>
      </c>
      <c r="B227">
        <v>547</v>
      </c>
      <c r="C227" t="s">
        <v>6354</v>
      </c>
    </row>
    <row r="228" spans="1:3" ht="14.4" x14ac:dyDescent="0.25">
      <c r="A228" s="23">
        <v>226</v>
      </c>
      <c r="B228">
        <v>540</v>
      </c>
      <c r="C228" t="s">
        <v>6354</v>
      </c>
    </row>
    <row r="229" spans="1:3" ht="14.4" x14ac:dyDescent="0.25">
      <c r="A229" s="23">
        <v>227</v>
      </c>
      <c r="B229">
        <v>633</v>
      </c>
      <c r="C229" t="s">
        <v>6354</v>
      </c>
    </row>
    <row r="230" spans="1:3" ht="14.4" x14ac:dyDescent="0.25">
      <c r="A230" s="23">
        <v>228</v>
      </c>
      <c r="B230">
        <v>691</v>
      </c>
      <c r="C230" t="s">
        <v>6354</v>
      </c>
    </row>
    <row r="231" spans="1:3" ht="14.4" x14ac:dyDescent="0.25">
      <c r="A231" s="23">
        <v>229</v>
      </c>
      <c r="B231">
        <v>1249</v>
      </c>
      <c r="C231" t="s">
        <v>6354</v>
      </c>
    </row>
    <row r="232" spans="1:3" ht="14.4" x14ac:dyDescent="0.25">
      <c r="A232" s="23">
        <v>230</v>
      </c>
      <c r="B232">
        <v>1130</v>
      </c>
      <c r="C232" t="s">
        <v>6354</v>
      </c>
    </row>
    <row r="233" spans="1:3" ht="14.4" x14ac:dyDescent="0.25">
      <c r="A233" s="23">
        <v>231</v>
      </c>
      <c r="B233">
        <v>215</v>
      </c>
      <c r="C233" t="s">
        <v>6354</v>
      </c>
    </row>
    <row r="234" spans="1:3" ht="14.4" x14ac:dyDescent="0.25">
      <c r="A234" s="23">
        <v>232</v>
      </c>
      <c r="B234">
        <v>291</v>
      </c>
      <c r="C234" t="s">
        <v>6354</v>
      </c>
    </row>
    <row r="235" spans="1:3" ht="14.4" x14ac:dyDescent="0.25">
      <c r="A235" s="23">
        <v>233</v>
      </c>
      <c r="B235">
        <v>88</v>
      </c>
      <c r="C235" t="s">
        <v>6354</v>
      </c>
    </row>
    <row r="236" spans="1:3" ht="14.4" x14ac:dyDescent="0.25">
      <c r="A236" s="23">
        <v>234</v>
      </c>
      <c r="B236">
        <v>821</v>
      </c>
      <c r="C236" t="s">
        <v>6354</v>
      </c>
    </row>
    <row r="237" spans="1:3" ht="14.4" x14ac:dyDescent="0.25">
      <c r="A237" s="23">
        <v>235</v>
      </c>
      <c r="B237">
        <v>1089</v>
      </c>
      <c r="C237" t="s">
        <v>6354</v>
      </c>
    </row>
    <row r="238" spans="1:3" ht="14.4" x14ac:dyDescent="0.25">
      <c r="A238" s="23">
        <v>236</v>
      </c>
      <c r="B238">
        <v>783</v>
      </c>
      <c r="C238" t="s">
        <v>6354</v>
      </c>
    </row>
    <row r="239" spans="1:3" ht="14.4" x14ac:dyDescent="0.25">
      <c r="A239" s="23">
        <v>237</v>
      </c>
      <c r="B239">
        <v>411</v>
      </c>
      <c r="C239" t="s">
        <v>6354</v>
      </c>
    </row>
    <row r="240" spans="1:3" ht="14.4" x14ac:dyDescent="0.25">
      <c r="A240" s="23">
        <v>238</v>
      </c>
      <c r="B240">
        <v>232</v>
      </c>
      <c r="C240" t="s">
        <v>6354</v>
      </c>
    </row>
    <row r="241" spans="1:3" ht="14.4" x14ac:dyDescent="0.25">
      <c r="A241" s="23">
        <v>239</v>
      </c>
      <c r="B241">
        <v>1041</v>
      </c>
      <c r="C241" t="s">
        <v>6354</v>
      </c>
    </row>
    <row r="242" spans="1:3" ht="14.4" x14ac:dyDescent="0.25">
      <c r="A242" s="23">
        <v>240</v>
      </c>
      <c r="B242">
        <v>148</v>
      </c>
      <c r="C242" t="s">
        <v>6354</v>
      </c>
    </row>
    <row r="243" spans="1:3" ht="14.4" x14ac:dyDescent="0.25">
      <c r="A243" s="23">
        <v>241</v>
      </c>
      <c r="B243">
        <v>449</v>
      </c>
      <c r="C243" t="s">
        <v>6354</v>
      </c>
    </row>
    <row r="244" spans="1:3" ht="14.4" x14ac:dyDescent="0.25">
      <c r="A244" s="23">
        <v>242</v>
      </c>
      <c r="B244">
        <v>132</v>
      </c>
      <c r="C244" t="s">
        <v>6354</v>
      </c>
    </row>
    <row r="245" spans="1:3" ht="14.4" x14ac:dyDescent="0.25">
      <c r="A245" s="23">
        <v>243</v>
      </c>
      <c r="B245">
        <v>151</v>
      </c>
      <c r="C245" t="s">
        <v>6354</v>
      </c>
    </row>
    <row r="246" spans="1:3" ht="14.4" x14ac:dyDescent="0.25">
      <c r="A246" s="23">
        <v>244</v>
      </c>
      <c r="B246">
        <v>321</v>
      </c>
      <c r="C246" t="s">
        <v>6354</v>
      </c>
    </row>
    <row r="247" spans="1:3" ht="14.4" x14ac:dyDescent="0.25">
      <c r="A247" s="23">
        <v>245</v>
      </c>
      <c r="B247">
        <v>1005</v>
      </c>
      <c r="C247" t="s">
        <v>6354</v>
      </c>
    </row>
    <row r="248" spans="1:3" ht="14.4" x14ac:dyDescent="0.25">
      <c r="A248" s="23">
        <v>246</v>
      </c>
      <c r="B248">
        <v>939</v>
      </c>
      <c r="C248" t="s">
        <v>6354</v>
      </c>
    </row>
    <row r="249" spans="1:3" ht="14.4" x14ac:dyDescent="0.25">
      <c r="A249" s="23">
        <v>247</v>
      </c>
      <c r="B249">
        <v>617</v>
      </c>
      <c r="C249" t="s">
        <v>6354</v>
      </c>
    </row>
    <row r="250" spans="1:3" ht="14.4" x14ac:dyDescent="0.25">
      <c r="A250" s="23">
        <v>248</v>
      </c>
      <c r="B250">
        <v>372</v>
      </c>
      <c r="C250" t="s">
        <v>6354</v>
      </c>
    </row>
    <row r="251" spans="1:3" ht="14.4" x14ac:dyDescent="0.25">
      <c r="A251" s="23">
        <v>249</v>
      </c>
      <c r="B251">
        <v>956</v>
      </c>
      <c r="C251" t="s">
        <v>6354</v>
      </c>
    </row>
    <row r="252" spans="1:3" ht="14.4" x14ac:dyDescent="0.25">
      <c r="A252" s="23">
        <v>250</v>
      </c>
      <c r="B252">
        <v>380</v>
      </c>
      <c r="C252" t="s">
        <v>6354</v>
      </c>
    </row>
    <row r="253" spans="1:3" ht="14.4" x14ac:dyDescent="0.25">
      <c r="A253" s="23">
        <v>251</v>
      </c>
      <c r="B253">
        <v>1060</v>
      </c>
      <c r="C253" t="s">
        <v>6354</v>
      </c>
    </row>
    <row r="254" spans="1:3" ht="14.4" x14ac:dyDescent="0.25">
      <c r="A254" s="23">
        <v>252</v>
      </c>
      <c r="B254">
        <v>498</v>
      </c>
      <c r="C254" t="s">
        <v>6354</v>
      </c>
    </row>
    <row r="255" spans="1:3" ht="14.4" x14ac:dyDescent="0.25">
      <c r="A255" s="23">
        <v>253</v>
      </c>
      <c r="B255">
        <v>541</v>
      </c>
      <c r="C255" t="s">
        <v>6354</v>
      </c>
    </row>
    <row r="256" spans="1:3" ht="14.4" x14ac:dyDescent="0.25">
      <c r="A256" s="23">
        <v>254</v>
      </c>
      <c r="B256">
        <v>476</v>
      </c>
      <c r="C256" t="s">
        <v>6354</v>
      </c>
    </row>
    <row r="257" spans="1:3" ht="14.4" x14ac:dyDescent="0.25">
      <c r="A257" s="23">
        <v>255</v>
      </c>
      <c r="B257">
        <v>992</v>
      </c>
      <c r="C257" t="s">
        <v>6354</v>
      </c>
    </row>
    <row r="258" spans="1:3" ht="14.4" x14ac:dyDescent="0.25">
      <c r="A258" s="23">
        <v>256</v>
      </c>
      <c r="B258">
        <v>334</v>
      </c>
      <c r="C258" t="s">
        <v>6354</v>
      </c>
    </row>
    <row r="259" spans="1:3" ht="14.4" x14ac:dyDescent="0.25">
      <c r="A259" s="23">
        <v>257</v>
      </c>
      <c r="B259">
        <v>673</v>
      </c>
      <c r="C259" t="s">
        <v>6354</v>
      </c>
    </row>
    <row r="260" spans="1:3" ht="14.4" x14ac:dyDescent="0.25">
      <c r="A260" s="23">
        <v>258</v>
      </c>
      <c r="B260">
        <v>539</v>
      </c>
      <c r="C260" t="s">
        <v>6354</v>
      </c>
    </row>
    <row r="261" spans="1:3" ht="14.4" x14ac:dyDescent="0.25">
      <c r="A261" s="23">
        <v>259</v>
      </c>
      <c r="B261">
        <v>191</v>
      </c>
      <c r="C261" t="s">
        <v>6354</v>
      </c>
    </row>
    <row r="262" spans="1:3" ht="14.4" x14ac:dyDescent="0.25">
      <c r="A262" s="23">
        <v>260</v>
      </c>
      <c r="B262">
        <v>414</v>
      </c>
      <c r="C262" t="s">
        <v>6354</v>
      </c>
    </row>
    <row r="263" spans="1:3" ht="14.4" x14ac:dyDescent="0.25">
      <c r="A263" s="23">
        <v>261</v>
      </c>
      <c r="B263">
        <v>756</v>
      </c>
      <c r="C263" t="s">
        <v>6354</v>
      </c>
    </row>
    <row r="264" spans="1:3" ht="14.4" x14ac:dyDescent="0.25">
      <c r="A264" s="23">
        <v>262</v>
      </c>
      <c r="B264">
        <v>1040</v>
      </c>
      <c r="C264" t="s">
        <v>6354</v>
      </c>
    </row>
    <row r="265" spans="1:3" ht="14.4" x14ac:dyDescent="0.25">
      <c r="A265" s="23">
        <v>263</v>
      </c>
      <c r="B265">
        <v>858</v>
      </c>
      <c r="C265" t="s">
        <v>6354</v>
      </c>
    </row>
    <row r="266" spans="1:3" ht="14.4" x14ac:dyDescent="0.25">
      <c r="A266" s="23">
        <v>264</v>
      </c>
      <c r="B266">
        <v>750</v>
      </c>
      <c r="C266" t="s">
        <v>6354</v>
      </c>
    </row>
    <row r="267" spans="1:3" ht="14.4" x14ac:dyDescent="0.25">
      <c r="A267" s="23">
        <v>265</v>
      </c>
      <c r="B267">
        <v>427</v>
      </c>
      <c r="C267" t="s">
        <v>6354</v>
      </c>
    </row>
    <row r="268" spans="1:3" ht="14.4" x14ac:dyDescent="0.25">
      <c r="A268" s="23">
        <v>266</v>
      </c>
      <c r="B268">
        <v>533</v>
      </c>
      <c r="C268" t="s">
        <v>6354</v>
      </c>
    </row>
    <row r="269" spans="1:3" ht="14.4" x14ac:dyDescent="0.25">
      <c r="A269" s="23">
        <v>267</v>
      </c>
      <c r="B269">
        <v>693</v>
      </c>
      <c r="C269" t="s">
        <v>6354</v>
      </c>
    </row>
    <row r="270" spans="1:3" ht="14.4" x14ac:dyDescent="0.25">
      <c r="A270" s="23">
        <v>268</v>
      </c>
      <c r="B270">
        <v>501</v>
      </c>
      <c r="C270" t="s">
        <v>6354</v>
      </c>
    </row>
    <row r="271" spans="1:3" ht="14.4" x14ac:dyDescent="0.25">
      <c r="A271" s="23">
        <v>269</v>
      </c>
      <c r="B271">
        <v>776</v>
      </c>
      <c r="C271" t="s">
        <v>6354</v>
      </c>
    </row>
    <row r="272" spans="1:3" ht="14.4" x14ac:dyDescent="0.25">
      <c r="A272" s="23">
        <v>270</v>
      </c>
      <c r="B272">
        <v>1034</v>
      </c>
      <c r="C272" t="s">
        <v>6354</v>
      </c>
    </row>
    <row r="273" spans="1:3" ht="14.4" x14ac:dyDescent="0.25">
      <c r="A273" s="23">
        <v>271</v>
      </c>
      <c r="B273">
        <v>360</v>
      </c>
      <c r="C273" t="s">
        <v>6354</v>
      </c>
    </row>
    <row r="274" spans="1:3" ht="14.4" x14ac:dyDescent="0.25">
      <c r="A274" s="23">
        <v>272</v>
      </c>
      <c r="B274">
        <v>287</v>
      </c>
      <c r="C274" t="s">
        <v>6354</v>
      </c>
    </row>
    <row r="275" spans="1:3" ht="14.4" x14ac:dyDescent="0.25">
      <c r="A275" s="23">
        <v>273</v>
      </c>
      <c r="B275">
        <v>294</v>
      </c>
      <c r="C275" t="s">
        <v>6354</v>
      </c>
    </row>
    <row r="276" spans="1:3" ht="14.4" x14ac:dyDescent="0.25">
      <c r="A276" s="23">
        <v>274</v>
      </c>
      <c r="B276">
        <v>219</v>
      </c>
      <c r="C276" t="s">
        <v>6354</v>
      </c>
    </row>
    <row r="277" spans="1:3" ht="14.4" x14ac:dyDescent="0.25">
      <c r="A277" s="23">
        <v>275</v>
      </c>
      <c r="B277">
        <v>689</v>
      </c>
      <c r="C277" t="s">
        <v>6354</v>
      </c>
    </row>
    <row r="278" spans="1:3" ht="14.4" x14ac:dyDescent="0.25">
      <c r="A278" s="23">
        <v>276</v>
      </c>
      <c r="B278">
        <v>437</v>
      </c>
      <c r="C278" t="s">
        <v>6354</v>
      </c>
    </row>
    <row r="279" spans="1:3" ht="14.4" x14ac:dyDescent="0.25">
      <c r="A279" s="23">
        <v>277</v>
      </c>
      <c r="B279">
        <v>781</v>
      </c>
      <c r="C279" t="s">
        <v>6354</v>
      </c>
    </row>
    <row r="280" spans="1:3" ht="14.4" x14ac:dyDescent="0.25">
      <c r="A280" s="23">
        <v>278</v>
      </c>
      <c r="B280">
        <v>610</v>
      </c>
      <c r="C280" t="s">
        <v>6354</v>
      </c>
    </row>
    <row r="281" spans="1:3" ht="14.4" x14ac:dyDescent="0.25">
      <c r="A281" s="23">
        <v>279</v>
      </c>
      <c r="B281">
        <v>1077</v>
      </c>
      <c r="C281" t="s">
        <v>6354</v>
      </c>
    </row>
    <row r="282" spans="1:3" ht="14.4" x14ac:dyDescent="0.25">
      <c r="A282" s="23">
        <v>280</v>
      </c>
      <c r="B282">
        <v>1056</v>
      </c>
      <c r="C282" t="s">
        <v>6354</v>
      </c>
    </row>
    <row r="283" spans="1:3" ht="14.4" x14ac:dyDescent="0.25">
      <c r="A283" s="23">
        <v>281</v>
      </c>
      <c r="B283">
        <v>1037</v>
      </c>
      <c r="C283" t="s">
        <v>6354</v>
      </c>
    </row>
    <row r="284" spans="1:3" ht="14.4" x14ac:dyDescent="0.25">
      <c r="A284" s="23">
        <v>282</v>
      </c>
      <c r="B284">
        <v>942</v>
      </c>
      <c r="C284" t="s">
        <v>6354</v>
      </c>
    </row>
    <row r="285" spans="1:3" ht="14.4" x14ac:dyDescent="0.25">
      <c r="A285" s="23">
        <v>283</v>
      </c>
      <c r="B285">
        <v>1018</v>
      </c>
      <c r="C285" t="s">
        <v>6354</v>
      </c>
    </row>
    <row r="286" spans="1:3" ht="14.4" x14ac:dyDescent="0.25">
      <c r="A286" s="23">
        <v>284</v>
      </c>
      <c r="B286">
        <v>1033</v>
      </c>
      <c r="C286" t="s">
        <v>6354</v>
      </c>
    </row>
    <row r="287" spans="1:3" ht="14.4" x14ac:dyDescent="0.25">
      <c r="A287" s="23">
        <v>285</v>
      </c>
      <c r="B287">
        <v>374</v>
      </c>
      <c r="C287" t="s">
        <v>6354</v>
      </c>
    </row>
    <row r="288" spans="1:3" ht="14.4" x14ac:dyDescent="0.25">
      <c r="A288" s="23">
        <v>286</v>
      </c>
      <c r="B288">
        <v>688</v>
      </c>
      <c r="C288" t="s">
        <v>6354</v>
      </c>
    </row>
    <row r="289" spans="1:3" ht="14.4" x14ac:dyDescent="0.25">
      <c r="A289" s="23">
        <v>287</v>
      </c>
      <c r="B289">
        <v>327</v>
      </c>
      <c r="C289" t="s">
        <v>6354</v>
      </c>
    </row>
    <row r="290" spans="1:3" ht="14.4" x14ac:dyDescent="0.25">
      <c r="A290" s="23">
        <v>288</v>
      </c>
      <c r="B290">
        <v>642</v>
      </c>
      <c r="C290" t="s">
        <v>6354</v>
      </c>
    </row>
    <row r="291" spans="1:3" ht="14.4" x14ac:dyDescent="0.25">
      <c r="A291" s="23">
        <v>289</v>
      </c>
      <c r="B291">
        <v>340</v>
      </c>
      <c r="C291" t="s">
        <v>6354</v>
      </c>
    </row>
    <row r="292" spans="1:3" ht="14.4" x14ac:dyDescent="0.25">
      <c r="A292" s="23">
        <v>290</v>
      </c>
      <c r="B292">
        <v>813</v>
      </c>
      <c r="C292" t="s">
        <v>6354</v>
      </c>
    </row>
    <row r="293" spans="1:3" ht="14.4" x14ac:dyDescent="0.25">
      <c r="A293" s="23">
        <v>291</v>
      </c>
      <c r="B293">
        <v>637</v>
      </c>
      <c r="C293" t="s">
        <v>6354</v>
      </c>
    </row>
    <row r="294" spans="1:3" ht="14.4" x14ac:dyDescent="0.25">
      <c r="A294" s="23">
        <v>292</v>
      </c>
      <c r="B294">
        <v>601</v>
      </c>
      <c r="C294" t="s">
        <v>6354</v>
      </c>
    </row>
    <row r="295" spans="1:3" ht="14.4" x14ac:dyDescent="0.25">
      <c r="A295" s="23">
        <v>293</v>
      </c>
      <c r="B295">
        <v>789</v>
      </c>
      <c r="C295" t="s">
        <v>6354</v>
      </c>
    </row>
    <row r="296" spans="1:3" ht="14.4" x14ac:dyDescent="0.25">
      <c r="A296" s="23">
        <v>294</v>
      </c>
      <c r="B296">
        <v>28</v>
      </c>
      <c r="C296" t="s">
        <v>6354</v>
      </c>
    </row>
    <row r="297" spans="1:3" ht="14.4" x14ac:dyDescent="0.25">
      <c r="A297" s="23">
        <v>295</v>
      </c>
      <c r="B297">
        <v>407</v>
      </c>
      <c r="C297" t="s">
        <v>6354</v>
      </c>
    </row>
    <row r="298" spans="1:3" ht="14.4" x14ac:dyDescent="0.25">
      <c r="A298" s="23">
        <v>296</v>
      </c>
      <c r="B298">
        <v>1186</v>
      </c>
      <c r="C298" t="s">
        <v>6354</v>
      </c>
    </row>
    <row r="299" spans="1:3" ht="14.4" x14ac:dyDescent="0.25">
      <c r="A299" s="23">
        <v>297</v>
      </c>
      <c r="B299">
        <v>112</v>
      </c>
      <c r="C299" t="s">
        <v>6354</v>
      </c>
    </row>
    <row r="300" spans="1:3" ht="14.4" x14ac:dyDescent="0.25">
      <c r="A300" s="23">
        <v>298</v>
      </c>
      <c r="B300">
        <v>280</v>
      </c>
      <c r="C300" t="s">
        <v>6354</v>
      </c>
    </row>
    <row r="301" spans="1:3" ht="14.4" x14ac:dyDescent="0.25">
      <c r="A301" s="23">
        <v>299</v>
      </c>
      <c r="B301">
        <v>190</v>
      </c>
      <c r="C301" t="s">
        <v>6354</v>
      </c>
    </row>
    <row r="302" spans="1:3" ht="14.4" x14ac:dyDescent="0.25">
      <c r="A302" s="23">
        <v>300</v>
      </c>
      <c r="B302">
        <v>567</v>
      </c>
      <c r="C302" t="s">
        <v>6354</v>
      </c>
    </row>
    <row r="303" spans="1:3" ht="14.4" x14ac:dyDescent="0.25">
      <c r="A303" s="23">
        <v>301</v>
      </c>
      <c r="B303">
        <v>718</v>
      </c>
      <c r="C303" t="s">
        <v>6354</v>
      </c>
    </row>
    <row r="304" spans="1:3" ht="14.4" x14ac:dyDescent="0.25">
      <c r="A304" s="23">
        <v>302</v>
      </c>
      <c r="B304">
        <v>1097</v>
      </c>
      <c r="C304" t="s">
        <v>6354</v>
      </c>
    </row>
    <row r="305" spans="1:3" ht="14.4" x14ac:dyDescent="0.25">
      <c r="A305" s="23">
        <v>303</v>
      </c>
      <c r="B305">
        <v>635</v>
      </c>
      <c r="C305" t="s">
        <v>6354</v>
      </c>
    </row>
    <row r="306" spans="1:3" ht="14.4" x14ac:dyDescent="0.25">
      <c r="A306" s="23">
        <v>304</v>
      </c>
      <c r="B306">
        <v>46</v>
      </c>
      <c r="C306" t="s">
        <v>6354</v>
      </c>
    </row>
    <row r="307" spans="1:3" ht="14.4" x14ac:dyDescent="0.25">
      <c r="A307" s="23">
        <v>305</v>
      </c>
      <c r="B307">
        <v>715</v>
      </c>
      <c r="C307" t="s">
        <v>6354</v>
      </c>
    </row>
    <row r="308" spans="1:3" ht="14.4" x14ac:dyDescent="0.25">
      <c r="A308" s="23">
        <v>306</v>
      </c>
      <c r="B308">
        <v>40</v>
      </c>
      <c r="C308" t="s">
        <v>6354</v>
      </c>
    </row>
    <row r="309" spans="1:3" ht="14.4" x14ac:dyDescent="0.25">
      <c r="A309" s="23">
        <v>307</v>
      </c>
      <c r="B309">
        <v>1170</v>
      </c>
      <c r="C309" t="s">
        <v>6354</v>
      </c>
    </row>
    <row r="310" spans="1:3" ht="14.4" x14ac:dyDescent="0.25">
      <c r="A310" s="23">
        <v>308</v>
      </c>
      <c r="B310">
        <v>361</v>
      </c>
      <c r="C310" t="s">
        <v>6354</v>
      </c>
    </row>
    <row r="311" spans="1:3" ht="14.4" x14ac:dyDescent="0.25">
      <c r="A311" s="23">
        <v>309</v>
      </c>
      <c r="B311">
        <v>666</v>
      </c>
      <c r="C311" t="s">
        <v>6354</v>
      </c>
    </row>
    <row r="312" spans="1:3" ht="14.4" x14ac:dyDescent="0.25">
      <c r="A312" s="23">
        <v>310</v>
      </c>
      <c r="B312">
        <v>802</v>
      </c>
      <c r="C312" t="s">
        <v>6354</v>
      </c>
    </row>
    <row r="313" spans="1:3" ht="14.4" x14ac:dyDescent="0.25">
      <c r="A313" s="23">
        <v>311</v>
      </c>
      <c r="B313">
        <v>1141</v>
      </c>
      <c r="C313" t="s">
        <v>6354</v>
      </c>
    </row>
    <row r="314" spans="1:3" ht="14.4" x14ac:dyDescent="0.25">
      <c r="A314" s="23">
        <v>312</v>
      </c>
      <c r="B314">
        <v>1008</v>
      </c>
      <c r="C314" t="s">
        <v>6354</v>
      </c>
    </row>
    <row r="315" spans="1:3" ht="14.4" x14ac:dyDescent="0.25">
      <c r="A315" s="23">
        <v>313</v>
      </c>
      <c r="B315">
        <v>173</v>
      </c>
      <c r="C315" t="s">
        <v>6354</v>
      </c>
    </row>
    <row r="316" spans="1:3" ht="14.4" x14ac:dyDescent="0.25">
      <c r="A316" s="23">
        <v>314</v>
      </c>
      <c r="B316">
        <v>1160</v>
      </c>
      <c r="C316" t="s">
        <v>6354</v>
      </c>
    </row>
    <row r="317" spans="1:3" ht="14.4" x14ac:dyDescent="0.25">
      <c r="A317" s="23">
        <v>315</v>
      </c>
      <c r="B317">
        <v>675</v>
      </c>
      <c r="C317" t="s">
        <v>6354</v>
      </c>
    </row>
    <row r="318" spans="1:3" ht="14.4" x14ac:dyDescent="0.25">
      <c r="A318" s="23">
        <v>316</v>
      </c>
      <c r="B318">
        <v>276</v>
      </c>
      <c r="C318" t="s">
        <v>6354</v>
      </c>
    </row>
    <row r="319" spans="1:3" ht="14.4" x14ac:dyDescent="0.25">
      <c r="A319" s="23">
        <v>317</v>
      </c>
      <c r="B319">
        <v>37</v>
      </c>
      <c r="C319" t="s">
        <v>6354</v>
      </c>
    </row>
    <row r="320" spans="1:3" ht="14.4" x14ac:dyDescent="0.25">
      <c r="A320" s="23">
        <v>318</v>
      </c>
      <c r="B320">
        <v>295</v>
      </c>
      <c r="C320" t="s">
        <v>6354</v>
      </c>
    </row>
    <row r="321" spans="1:3" ht="14.4" x14ac:dyDescent="0.25">
      <c r="A321" s="23">
        <v>319</v>
      </c>
      <c r="B321">
        <v>996</v>
      </c>
      <c r="C321" t="s">
        <v>6354</v>
      </c>
    </row>
    <row r="322" spans="1:3" ht="14.4" x14ac:dyDescent="0.25">
      <c r="A322" s="23">
        <v>320</v>
      </c>
      <c r="B322">
        <v>765</v>
      </c>
      <c r="C322" t="s">
        <v>6354</v>
      </c>
    </row>
    <row r="323" spans="1:3" ht="14.4" x14ac:dyDescent="0.25">
      <c r="A323" s="23">
        <v>321</v>
      </c>
      <c r="B323">
        <v>1208</v>
      </c>
      <c r="C323" t="s">
        <v>6354</v>
      </c>
    </row>
    <row r="324" spans="1:3" ht="14.4" x14ac:dyDescent="0.25">
      <c r="A324" s="23">
        <v>322</v>
      </c>
      <c r="B324">
        <v>537</v>
      </c>
      <c r="C324" t="s">
        <v>6354</v>
      </c>
    </row>
    <row r="325" spans="1:3" ht="14.4" x14ac:dyDescent="0.25">
      <c r="A325" s="23">
        <v>323</v>
      </c>
      <c r="B325">
        <v>828</v>
      </c>
      <c r="C325" t="s">
        <v>6354</v>
      </c>
    </row>
    <row r="326" spans="1:3" ht="14.4" x14ac:dyDescent="0.25">
      <c r="A326" s="23">
        <v>324</v>
      </c>
      <c r="B326">
        <v>1106</v>
      </c>
      <c r="C326" t="s">
        <v>6354</v>
      </c>
    </row>
    <row r="327" spans="1:3" ht="14.4" x14ac:dyDescent="0.25">
      <c r="A327" s="23">
        <v>325</v>
      </c>
      <c r="B327">
        <v>1216</v>
      </c>
      <c r="C327" t="s">
        <v>6354</v>
      </c>
    </row>
    <row r="328" spans="1:3" ht="14.4" x14ac:dyDescent="0.25">
      <c r="A328" s="23">
        <v>326</v>
      </c>
      <c r="B328">
        <v>1100</v>
      </c>
      <c r="C328" t="s">
        <v>6354</v>
      </c>
    </row>
    <row r="329" spans="1:3" ht="14.4" x14ac:dyDescent="0.25">
      <c r="A329" s="23">
        <v>327</v>
      </c>
      <c r="B329">
        <v>856</v>
      </c>
      <c r="C329" t="s">
        <v>6354</v>
      </c>
    </row>
    <row r="330" spans="1:3" ht="14.4" x14ac:dyDescent="0.25">
      <c r="A330" s="23">
        <v>328</v>
      </c>
      <c r="B330">
        <v>1021</v>
      </c>
      <c r="C330" t="s">
        <v>6354</v>
      </c>
    </row>
    <row r="331" spans="1:3" ht="14.4" x14ac:dyDescent="0.25">
      <c r="A331" s="23">
        <v>329</v>
      </c>
      <c r="B331">
        <v>471</v>
      </c>
      <c r="C331" t="s">
        <v>6354</v>
      </c>
    </row>
    <row r="332" spans="1:3" ht="14.4" x14ac:dyDescent="0.25">
      <c r="A332" s="23">
        <v>330</v>
      </c>
      <c r="B332">
        <v>891</v>
      </c>
      <c r="C332" t="s">
        <v>6354</v>
      </c>
    </row>
    <row r="333" spans="1:3" ht="14.4" x14ac:dyDescent="0.25">
      <c r="A333" s="23">
        <v>331</v>
      </c>
      <c r="B333">
        <v>483</v>
      </c>
      <c r="C333" t="s">
        <v>6354</v>
      </c>
    </row>
    <row r="334" spans="1:3" ht="14.4" x14ac:dyDescent="0.25">
      <c r="A334" s="23">
        <v>332</v>
      </c>
      <c r="B334">
        <v>951</v>
      </c>
      <c r="C334" t="s">
        <v>6354</v>
      </c>
    </row>
    <row r="335" spans="1:3" ht="14.4" x14ac:dyDescent="0.25">
      <c r="A335" s="23">
        <v>333</v>
      </c>
      <c r="B335">
        <v>73</v>
      </c>
      <c r="C335" t="s">
        <v>6354</v>
      </c>
    </row>
    <row r="336" spans="1:3" ht="14.4" x14ac:dyDescent="0.25">
      <c r="A336" s="23">
        <v>334</v>
      </c>
      <c r="B336">
        <v>454</v>
      </c>
      <c r="C336" t="s">
        <v>6354</v>
      </c>
    </row>
    <row r="337" spans="1:3" ht="14.4" x14ac:dyDescent="0.25">
      <c r="A337" s="23">
        <v>335</v>
      </c>
      <c r="B337">
        <v>339</v>
      </c>
      <c r="C337" t="s">
        <v>6354</v>
      </c>
    </row>
    <row r="338" spans="1:3" ht="14.4" x14ac:dyDescent="0.25">
      <c r="A338" s="23">
        <v>336</v>
      </c>
      <c r="B338">
        <v>133</v>
      </c>
      <c r="C338" t="s">
        <v>6354</v>
      </c>
    </row>
    <row r="339" spans="1:3" ht="14.4" x14ac:dyDescent="0.25">
      <c r="A339" s="23">
        <v>337</v>
      </c>
      <c r="B339">
        <v>144</v>
      </c>
      <c r="C339" t="s">
        <v>6354</v>
      </c>
    </row>
    <row r="340" spans="1:3" ht="14.4" x14ac:dyDescent="0.25">
      <c r="A340" s="23">
        <v>338</v>
      </c>
      <c r="B340">
        <v>226</v>
      </c>
      <c r="C340" t="s">
        <v>6354</v>
      </c>
    </row>
    <row r="341" spans="1:3" ht="14.4" x14ac:dyDescent="0.25">
      <c r="A341" s="23">
        <v>339</v>
      </c>
      <c r="B341">
        <v>267</v>
      </c>
      <c r="C341" t="s">
        <v>6354</v>
      </c>
    </row>
    <row r="342" spans="1:3" ht="14.4" x14ac:dyDescent="0.25">
      <c r="A342" s="23">
        <v>340</v>
      </c>
      <c r="B342">
        <v>39</v>
      </c>
      <c r="C342" t="s">
        <v>6354</v>
      </c>
    </row>
    <row r="343" spans="1:3" ht="14.4" x14ac:dyDescent="0.25">
      <c r="A343" s="23">
        <v>341</v>
      </c>
      <c r="B343">
        <v>115</v>
      </c>
      <c r="C343" t="s">
        <v>6354</v>
      </c>
    </row>
    <row r="344" spans="1:3" ht="14.4" x14ac:dyDescent="0.25">
      <c r="A344" s="23">
        <v>342</v>
      </c>
      <c r="B344">
        <v>1178</v>
      </c>
      <c r="C344" t="s">
        <v>6354</v>
      </c>
    </row>
    <row r="345" spans="1:3" ht="14.4" x14ac:dyDescent="0.25">
      <c r="A345" s="23">
        <v>343</v>
      </c>
      <c r="B345">
        <v>672</v>
      </c>
      <c r="C345" t="s">
        <v>6354</v>
      </c>
    </row>
    <row r="346" spans="1:3" ht="14.4" x14ac:dyDescent="0.25">
      <c r="A346" s="23">
        <v>344</v>
      </c>
      <c r="B346">
        <v>978</v>
      </c>
      <c r="C346" t="s">
        <v>6354</v>
      </c>
    </row>
    <row r="347" spans="1:3" ht="14.4" x14ac:dyDescent="0.25">
      <c r="A347" s="23">
        <v>345</v>
      </c>
      <c r="B347">
        <v>324</v>
      </c>
      <c r="C347" t="s">
        <v>6354</v>
      </c>
    </row>
    <row r="348" spans="1:3" ht="14.4" x14ac:dyDescent="0.25">
      <c r="A348" s="23">
        <v>346</v>
      </c>
      <c r="B348">
        <v>1223</v>
      </c>
      <c r="C348" t="s">
        <v>6354</v>
      </c>
    </row>
    <row r="349" spans="1:3" ht="14.4" x14ac:dyDescent="0.25">
      <c r="A349" s="23">
        <v>347</v>
      </c>
      <c r="B349">
        <v>613</v>
      </c>
      <c r="C349" t="s">
        <v>6354</v>
      </c>
    </row>
    <row r="350" spans="1:3" ht="14.4" x14ac:dyDescent="0.25">
      <c r="A350" s="23">
        <v>348</v>
      </c>
      <c r="B350">
        <v>1063</v>
      </c>
      <c r="C350" t="s">
        <v>6354</v>
      </c>
    </row>
    <row r="351" spans="1:3" ht="14.4" x14ac:dyDescent="0.25">
      <c r="A351" s="23">
        <v>349</v>
      </c>
      <c r="B351">
        <v>1123</v>
      </c>
      <c r="C351" t="s">
        <v>6354</v>
      </c>
    </row>
    <row r="352" spans="1:3" ht="14.4" x14ac:dyDescent="0.25">
      <c r="A352" s="23">
        <v>350</v>
      </c>
      <c r="B352">
        <v>930</v>
      </c>
      <c r="C352" t="s">
        <v>6354</v>
      </c>
    </row>
    <row r="353" spans="1:3" ht="14.4" x14ac:dyDescent="0.25">
      <c r="A353" s="23">
        <v>351</v>
      </c>
      <c r="B353">
        <v>575</v>
      </c>
      <c r="C353" t="s">
        <v>6354</v>
      </c>
    </row>
    <row r="354" spans="1:3" ht="14.4" x14ac:dyDescent="0.25">
      <c r="A354" s="23">
        <v>352</v>
      </c>
      <c r="B354">
        <v>719</v>
      </c>
      <c r="C354" t="s">
        <v>6354</v>
      </c>
    </row>
    <row r="355" spans="1:3" ht="14.4" x14ac:dyDescent="0.25">
      <c r="A355" s="23">
        <v>353</v>
      </c>
      <c r="B355">
        <v>1154</v>
      </c>
      <c r="C355" t="s">
        <v>6354</v>
      </c>
    </row>
    <row r="356" spans="1:3" ht="14.4" x14ac:dyDescent="0.25">
      <c r="A356" s="23">
        <v>354</v>
      </c>
      <c r="B356">
        <v>872</v>
      </c>
      <c r="C356" t="s">
        <v>6354</v>
      </c>
    </row>
    <row r="357" spans="1:3" ht="14.4" x14ac:dyDescent="0.25">
      <c r="A357" s="23">
        <v>355</v>
      </c>
      <c r="B357">
        <v>423</v>
      </c>
      <c r="C357" t="s">
        <v>6354</v>
      </c>
    </row>
    <row r="358" spans="1:3" ht="14.4" x14ac:dyDescent="0.25">
      <c r="A358" s="23">
        <v>356</v>
      </c>
      <c r="B358">
        <v>1145</v>
      </c>
      <c r="C358" t="s">
        <v>6354</v>
      </c>
    </row>
    <row r="359" spans="1:3" ht="14.4" x14ac:dyDescent="0.25">
      <c r="A359" s="23">
        <v>357</v>
      </c>
      <c r="B359">
        <v>1225</v>
      </c>
      <c r="C359" t="s">
        <v>6354</v>
      </c>
    </row>
    <row r="360" spans="1:3" ht="14.4" x14ac:dyDescent="0.25">
      <c r="A360" s="23">
        <v>358</v>
      </c>
      <c r="B360">
        <v>1153</v>
      </c>
      <c r="C360" t="s">
        <v>6354</v>
      </c>
    </row>
    <row r="361" spans="1:3" ht="14.4" x14ac:dyDescent="0.25">
      <c r="A361" s="23">
        <v>359</v>
      </c>
      <c r="B361">
        <v>228</v>
      </c>
      <c r="C361" t="s">
        <v>6354</v>
      </c>
    </row>
    <row r="362" spans="1:3" ht="14.4" x14ac:dyDescent="0.25">
      <c r="A362" s="23">
        <v>360</v>
      </c>
      <c r="B362">
        <v>14</v>
      </c>
      <c r="C362" t="s">
        <v>6354</v>
      </c>
    </row>
    <row r="363" spans="1:3" ht="14.4" x14ac:dyDescent="0.25">
      <c r="A363" s="23">
        <v>361</v>
      </c>
      <c r="B363">
        <v>370</v>
      </c>
      <c r="C363" t="s">
        <v>6354</v>
      </c>
    </row>
    <row r="364" spans="1:3" ht="14.4" x14ac:dyDescent="0.25">
      <c r="A364" s="23">
        <v>362</v>
      </c>
      <c r="B364">
        <v>100</v>
      </c>
      <c r="C364" t="s">
        <v>6354</v>
      </c>
    </row>
    <row r="365" spans="1:3" ht="14.4" x14ac:dyDescent="0.25">
      <c r="A365" s="23">
        <v>363</v>
      </c>
      <c r="B365">
        <v>1177</v>
      </c>
      <c r="C365" t="s">
        <v>6354</v>
      </c>
    </row>
    <row r="366" spans="1:3" ht="14.4" x14ac:dyDescent="0.25">
      <c r="A366" s="23">
        <v>364</v>
      </c>
      <c r="B366">
        <v>686</v>
      </c>
      <c r="C366" t="s">
        <v>6354</v>
      </c>
    </row>
    <row r="367" spans="1:3" ht="14.4" x14ac:dyDescent="0.25">
      <c r="A367" s="23">
        <v>365</v>
      </c>
      <c r="B367">
        <v>1240</v>
      </c>
      <c r="C367" t="s">
        <v>6354</v>
      </c>
    </row>
    <row r="368" spans="1:3" ht="14.4" x14ac:dyDescent="0.25">
      <c r="A368" s="23">
        <v>366</v>
      </c>
      <c r="B368">
        <v>114</v>
      </c>
      <c r="C368" t="s">
        <v>6354</v>
      </c>
    </row>
    <row r="369" spans="1:3" ht="14.4" x14ac:dyDescent="0.25">
      <c r="A369" s="23">
        <v>367</v>
      </c>
      <c r="B369">
        <v>1036</v>
      </c>
      <c r="C369" t="s">
        <v>6354</v>
      </c>
    </row>
    <row r="370" spans="1:3" ht="14.4" x14ac:dyDescent="0.25">
      <c r="A370" s="23">
        <v>368</v>
      </c>
      <c r="B370">
        <v>468</v>
      </c>
      <c r="C370" t="s">
        <v>6354</v>
      </c>
    </row>
    <row r="371" spans="1:3" ht="14.4" x14ac:dyDescent="0.25">
      <c r="A371" s="23">
        <v>369</v>
      </c>
      <c r="B371">
        <v>316</v>
      </c>
      <c r="C371" t="s">
        <v>6354</v>
      </c>
    </row>
    <row r="372" spans="1:3" ht="14.4" x14ac:dyDescent="0.25">
      <c r="A372" s="23">
        <v>370</v>
      </c>
      <c r="B372">
        <v>128</v>
      </c>
      <c r="C372" t="s">
        <v>6354</v>
      </c>
    </row>
    <row r="373" spans="1:3" ht="14.4" x14ac:dyDescent="0.25">
      <c r="A373" s="23">
        <v>371</v>
      </c>
      <c r="B373">
        <v>376</v>
      </c>
      <c r="C373" t="s">
        <v>6354</v>
      </c>
    </row>
    <row r="374" spans="1:3" ht="14.4" x14ac:dyDescent="0.25">
      <c r="A374" s="23">
        <v>372</v>
      </c>
      <c r="B374">
        <v>218</v>
      </c>
      <c r="C374" t="s">
        <v>6354</v>
      </c>
    </row>
    <row r="375" spans="1:3" ht="14.4" x14ac:dyDescent="0.25">
      <c r="A375" s="23">
        <v>373</v>
      </c>
      <c r="B375">
        <v>587</v>
      </c>
      <c r="C375" t="s">
        <v>6354</v>
      </c>
    </row>
    <row r="376" spans="1:3" ht="14.4" x14ac:dyDescent="0.25">
      <c r="A376" s="23">
        <v>374</v>
      </c>
      <c r="B376">
        <v>535</v>
      </c>
      <c r="C376" t="s">
        <v>6354</v>
      </c>
    </row>
    <row r="377" spans="1:3" ht="14.4" x14ac:dyDescent="0.25">
      <c r="A377" s="23">
        <v>375</v>
      </c>
      <c r="B377">
        <v>244</v>
      </c>
      <c r="C377" t="s">
        <v>6354</v>
      </c>
    </row>
    <row r="378" spans="1:3" ht="14.4" x14ac:dyDescent="0.25">
      <c r="A378" s="23">
        <v>376</v>
      </c>
      <c r="B378">
        <v>918</v>
      </c>
      <c r="C378" t="s">
        <v>6354</v>
      </c>
    </row>
    <row r="379" spans="1:3" ht="14.4" x14ac:dyDescent="0.25">
      <c r="A379" s="23">
        <v>377</v>
      </c>
      <c r="B379">
        <v>465</v>
      </c>
      <c r="C379" t="s">
        <v>6354</v>
      </c>
    </row>
    <row r="380" spans="1:3" ht="14.4" x14ac:dyDescent="0.25">
      <c r="A380" s="23">
        <v>378</v>
      </c>
      <c r="B380">
        <v>625</v>
      </c>
      <c r="C380" t="s">
        <v>6354</v>
      </c>
    </row>
    <row r="381" spans="1:3" ht="14.4" x14ac:dyDescent="0.25">
      <c r="A381" s="23">
        <v>379</v>
      </c>
      <c r="B381">
        <v>960</v>
      </c>
      <c r="C381" t="s">
        <v>6354</v>
      </c>
    </row>
    <row r="382" spans="1:3" ht="14.4" x14ac:dyDescent="0.25">
      <c r="A382" s="23">
        <v>380</v>
      </c>
      <c r="B382">
        <v>231</v>
      </c>
      <c r="C382" t="s">
        <v>6354</v>
      </c>
    </row>
    <row r="383" spans="1:3" ht="14.4" x14ac:dyDescent="0.25">
      <c r="A383" s="23">
        <v>381</v>
      </c>
      <c r="B383">
        <v>95</v>
      </c>
      <c r="C383" t="s">
        <v>6354</v>
      </c>
    </row>
    <row r="384" spans="1:3" ht="14.4" x14ac:dyDescent="0.25">
      <c r="A384" s="23">
        <v>382</v>
      </c>
      <c r="B384">
        <v>1011</v>
      </c>
      <c r="C384" t="s">
        <v>6354</v>
      </c>
    </row>
    <row r="385" spans="1:3" ht="14.4" x14ac:dyDescent="0.25">
      <c r="A385" s="23">
        <v>383</v>
      </c>
      <c r="B385">
        <v>1135</v>
      </c>
      <c r="C385" t="s">
        <v>6354</v>
      </c>
    </row>
    <row r="386" spans="1:3" ht="14.4" x14ac:dyDescent="0.25">
      <c r="A386" s="23">
        <v>384</v>
      </c>
      <c r="B386">
        <v>1132</v>
      </c>
      <c r="C386" t="s">
        <v>6354</v>
      </c>
    </row>
    <row r="387" spans="1:3" ht="14.4" x14ac:dyDescent="0.25">
      <c r="A387" s="23">
        <v>385</v>
      </c>
      <c r="B387">
        <v>658</v>
      </c>
      <c r="C387" t="s">
        <v>6354</v>
      </c>
    </row>
    <row r="388" spans="1:3" ht="14.4" x14ac:dyDescent="0.25">
      <c r="A388" s="23">
        <v>386</v>
      </c>
      <c r="B388">
        <v>1012</v>
      </c>
      <c r="C388" t="s">
        <v>6354</v>
      </c>
    </row>
    <row r="389" spans="1:3" ht="14.4" x14ac:dyDescent="0.25">
      <c r="A389" s="23">
        <v>387</v>
      </c>
      <c r="B389">
        <v>1181</v>
      </c>
      <c r="C389" t="s">
        <v>6354</v>
      </c>
    </row>
    <row r="390" spans="1:3" ht="14.4" x14ac:dyDescent="0.25">
      <c r="A390" s="23">
        <v>388</v>
      </c>
      <c r="B390">
        <v>640</v>
      </c>
      <c r="C390" t="s">
        <v>6354</v>
      </c>
    </row>
    <row r="391" spans="1:3" ht="14.4" x14ac:dyDescent="0.25">
      <c r="A391" s="23">
        <v>389</v>
      </c>
      <c r="B391">
        <v>762</v>
      </c>
      <c r="C391" t="s">
        <v>6354</v>
      </c>
    </row>
    <row r="392" spans="1:3" ht="14.4" x14ac:dyDescent="0.25">
      <c r="A392" s="23">
        <v>390</v>
      </c>
      <c r="B392">
        <v>102</v>
      </c>
      <c r="C392" t="s">
        <v>6354</v>
      </c>
    </row>
    <row r="393" spans="1:3" ht="14.4" x14ac:dyDescent="0.25">
      <c r="A393" s="23">
        <v>391</v>
      </c>
      <c r="B393">
        <v>806</v>
      </c>
      <c r="C393" t="s">
        <v>6354</v>
      </c>
    </row>
    <row r="394" spans="1:3" ht="14.4" x14ac:dyDescent="0.25">
      <c r="A394" s="23">
        <v>392</v>
      </c>
      <c r="B394">
        <v>126</v>
      </c>
      <c r="C394" t="s">
        <v>6354</v>
      </c>
    </row>
    <row r="395" spans="1:3" ht="14.4" x14ac:dyDescent="0.25">
      <c r="A395" s="23">
        <v>393</v>
      </c>
      <c r="B395">
        <v>1025</v>
      </c>
      <c r="C395" t="s">
        <v>6354</v>
      </c>
    </row>
    <row r="396" spans="1:3" ht="14.4" x14ac:dyDescent="0.25">
      <c r="A396" s="23">
        <v>394</v>
      </c>
      <c r="B396">
        <v>934</v>
      </c>
      <c r="C396" t="s">
        <v>6354</v>
      </c>
    </row>
    <row r="397" spans="1:3" ht="14.4" x14ac:dyDescent="0.25">
      <c r="A397" s="23">
        <v>395</v>
      </c>
      <c r="B397">
        <v>492</v>
      </c>
      <c r="C397" t="s">
        <v>6354</v>
      </c>
    </row>
    <row r="398" spans="1:3" ht="14.4" x14ac:dyDescent="0.25">
      <c r="A398" s="23">
        <v>396</v>
      </c>
      <c r="B398">
        <v>1043</v>
      </c>
      <c r="C398" t="s">
        <v>6354</v>
      </c>
    </row>
    <row r="399" spans="1:3" ht="14.4" x14ac:dyDescent="0.25">
      <c r="A399" s="23">
        <v>397</v>
      </c>
      <c r="B399">
        <v>418</v>
      </c>
      <c r="C399" t="s">
        <v>6354</v>
      </c>
    </row>
    <row r="400" spans="1:3" ht="14.4" x14ac:dyDescent="0.25">
      <c r="A400" s="23">
        <v>398</v>
      </c>
      <c r="B400">
        <v>1113</v>
      </c>
      <c r="C400" t="s">
        <v>6354</v>
      </c>
    </row>
    <row r="401" spans="1:3" ht="14.4" x14ac:dyDescent="0.25">
      <c r="A401" s="23">
        <v>399</v>
      </c>
      <c r="B401">
        <v>52</v>
      </c>
      <c r="C401" t="s">
        <v>6354</v>
      </c>
    </row>
    <row r="402" spans="1:3" ht="14.4" x14ac:dyDescent="0.25">
      <c r="A402" s="23">
        <v>400</v>
      </c>
      <c r="B402">
        <v>1128</v>
      </c>
      <c r="C402" t="s">
        <v>6354</v>
      </c>
    </row>
    <row r="403" spans="1:3" ht="14.4" x14ac:dyDescent="0.25">
      <c r="A403" s="23">
        <v>401</v>
      </c>
      <c r="B403">
        <v>1082</v>
      </c>
      <c r="C403" t="s">
        <v>6354</v>
      </c>
    </row>
    <row r="404" spans="1:3" ht="14.4" x14ac:dyDescent="0.25">
      <c r="A404" s="23">
        <v>402</v>
      </c>
      <c r="B404">
        <v>479</v>
      </c>
      <c r="C404" t="s">
        <v>6354</v>
      </c>
    </row>
    <row r="405" spans="1:3" ht="14.4" x14ac:dyDescent="0.25">
      <c r="A405" s="23">
        <v>403</v>
      </c>
      <c r="B405">
        <v>390</v>
      </c>
      <c r="C405" t="s">
        <v>6354</v>
      </c>
    </row>
    <row r="406" spans="1:3" ht="14.4" x14ac:dyDescent="0.25">
      <c r="A406" s="23">
        <v>404</v>
      </c>
      <c r="B406">
        <v>1118</v>
      </c>
      <c r="C406" t="s">
        <v>6354</v>
      </c>
    </row>
    <row r="407" spans="1:3" ht="14.4" x14ac:dyDescent="0.25">
      <c r="A407" s="23">
        <v>405</v>
      </c>
      <c r="B407">
        <v>194</v>
      </c>
      <c r="C407" t="s">
        <v>6354</v>
      </c>
    </row>
    <row r="408" spans="1:3" ht="14.4" x14ac:dyDescent="0.25">
      <c r="A408" s="23">
        <v>406</v>
      </c>
      <c r="B408">
        <v>1188</v>
      </c>
      <c r="C408" t="s">
        <v>6354</v>
      </c>
    </row>
    <row r="409" spans="1:3" ht="14.4" x14ac:dyDescent="0.25">
      <c r="A409" s="23">
        <v>407</v>
      </c>
      <c r="B409">
        <v>1042</v>
      </c>
      <c r="C409" t="s">
        <v>6354</v>
      </c>
    </row>
    <row r="410" spans="1:3" ht="14.4" x14ac:dyDescent="0.25">
      <c r="A410" s="23">
        <v>408</v>
      </c>
      <c r="B410">
        <v>452</v>
      </c>
      <c r="C410" t="s">
        <v>6354</v>
      </c>
    </row>
    <row r="411" spans="1:3" ht="14.4" x14ac:dyDescent="0.25">
      <c r="A411" s="23">
        <v>409</v>
      </c>
      <c r="B411">
        <v>484</v>
      </c>
      <c r="C411" t="s">
        <v>6354</v>
      </c>
    </row>
    <row r="412" spans="1:3" ht="14.4" x14ac:dyDescent="0.25">
      <c r="A412" s="23">
        <v>410</v>
      </c>
      <c r="B412">
        <v>603</v>
      </c>
      <c r="C412" t="s">
        <v>6354</v>
      </c>
    </row>
    <row r="413" spans="1:3" ht="14.4" x14ac:dyDescent="0.25">
      <c r="A413" s="23">
        <v>411</v>
      </c>
      <c r="B413">
        <v>1234</v>
      </c>
      <c r="C413" t="s">
        <v>6354</v>
      </c>
    </row>
    <row r="414" spans="1:3" ht="14.4" x14ac:dyDescent="0.25">
      <c r="A414" s="23">
        <v>412</v>
      </c>
      <c r="B414">
        <v>101</v>
      </c>
      <c r="C414" t="s">
        <v>6354</v>
      </c>
    </row>
    <row r="415" spans="1:3" ht="14.4" x14ac:dyDescent="0.25">
      <c r="A415" s="23">
        <v>413</v>
      </c>
      <c r="B415">
        <v>1247</v>
      </c>
      <c r="C415" t="s">
        <v>6354</v>
      </c>
    </row>
    <row r="416" spans="1:3" ht="14.4" x14ac:dyDescent="0.25">
      <c r="A416" s="23">
        <v>414</v>
      </c>
      <c r="B416">
        <v>170</v>
      </c>
      <c r="C416" t="s">
        <v>6354</v>
      </c>
    </row>
    <row r="417" spans="1:3" ht="14.4" x14ac:dyDescent="0.25">
      <c r="A417" s="23">
        <v>415</v>
      </c>
      <c r="B417">
        <v>1084</v>
      </c>
      <c r="C417" t="s">
        <v>6354</v>
      </c>
    </row>
    <row r="418" spans="1:3" ht="14.4" x14ac:dyDescent="0.25">
      <c r="A418" s="23">
        <v>416</v>
      </c>
      <c r="B418">
        <v>628</v>
      </c>
      <c r="C418" t="s">
        <v>6354</v>
      </c>
    </row>
    <row r="419" spans="1:3" ht="14.4" x14ac:dyDescent="0.25">
      <c r="A419" s="23">
        <v>417</v>
      </c>
      <c r="B419">
        <v>1029</v>
      </c>
      <c r="C419" t="s">
        <v>6354</v>
      </c>
    </row>
    <row r="420" spans="1:3" ht="14.4" x14ac:dyDescent="0.25">
      <c r="A420" s="23">
        <v>418</v>
      </c>
      <c r="B420">
        <v>1059</v>
      </c>
      <c r="C420" t="s">
        <v>6354</v>
      </c>
    </row>
    <row r="421" spans="1:3" ht="14.4" x14ac:dyDescent="0.25">
      <c r="A421" s="23">
        <v>419</v>
      </c>
      <c r="B421">
        <v>910</v>
      </c>
      <c r="C421" t="s">
        <v>6354</v>
      </c>
    </row>
    <row r="422" spans="1:3" ht="14.4" x14ac:dyDescent="0.25">
      <c r="A422" s="23">
        <v>420</v>
      </c>
      <c r="B422">
        <v>490</v>
      </c>
      <c r="C422" t="s">
        <v>6354</v>
      </c>
    </row>
    <row r="423" spans="1:3" ht="14.4" x14ac:dyDescent="0.25">
      <c r="A423" s="23">
        <v>421</v>
      </c>
      <c r="B423">
        <v>302</v>
      </c>
      <c r="C423" t="s">
        <v>6354</v>
      </c>
    </row>
    <row r="424" spans="1:3" ht="14.4" x14ac:dyDescent="0.25">
      <c r="A424" s="23">
        <v>422</v>
      </c>
      <c r="B424">
        <v>677</v>
      </c>
      <c r="C424" t="s">
        <v>6354</v>
      </c>
    </row>
    <row r="425" spans="1:3" ht="14.4" x14ac:dyDescent="0.25">
      <c r="A425" s="23">
        <v>423</v>
      </c>
      <c r="B425">
        <v>239</v>
      </c>
      <c r="C425" t="s">
        <v>6354</v>
      </c>
    </row>
    <row r="426" spans="1:3" ht="14.4" x14ac:dyDescent="0.25">
      <c r="A426" s="23">
        <v>424</v>
      </c>
      <c r="B426">
        <v>303</v>
      </c>
      <c r="C426" t="s">
        <v>6354</v>
      </c>
    </row>
    <row r="427" spans="1:3" ht="14.4" x14ac:dyDescent="0.25">
      <c r="A427" s="23">
        <v>425</v>
      </c>
      <c r="B427">
        <v>759</v>
      </c>
      <c r="C427" t="s">
        <v>6354</v>
      </c>
    </row>
    <row r="428" spans="1:3" ht="14.4" x14ac:dyDescent="0.25">
      <c r="A428" s="23">
        <v>426</v>
      </c>
      <c r="B428">
        <v>600</v>
      </c>
      <c r="C428" t="s">
        <v>6354</v>
      </c>
    </row>
    <row r="429" spans="1:3" ht="14.4" x14ac:dyDescent="0.25">
      <c r="A429" s="23">
        <v>427</v>
      </c>
      <c r="B429">
        <v>1156</v>
      </c>
      <c r="C429" t="s">
        <v>6354</v>
      </c>
    </row>
    <row r="430" spans="1:3" ht="14.4" x14ac:dyDescent="0.25">
      <c r="A430" s="23">
        <v>428</v>
      </c>
      <c r="B430">
        <v>621</v>
      </c>
      <c r="C430" t="s">
        <v>6354</v>
      </c>
    </row>
    <row r="431" spans="1:3" ht="14.4" x14ac:dyDescent="0.25">
      <c r="A431" s="23">
        <v>429</v>
      </c>
      <c r="B431">
        <v>243</v>
      </c>
      <c r="C431" t="s">
        <v>6354</v>
      </c>
    </row>
    <row r="432" spans="1:3" ht="14.4" x14ac:dyDescent="0.25">
      <c r="A432" s="23">
        <v>430</v>
      </c>
      <c r="B432">
        <v>860</v>
      </c>
      <c r="C432" t="s">
        <v>6354</v>
      </c>
    </row>
    <row r="433" spans="1:3" ht="14.4" x14ac:dyDescent="0.25">
      <c r="A433" s="23">
        <v>431</v>
      </c>
      <c r="B433">
        <v>907</v>
      </c>
      <c r="C433" t="s">
        <v>6354</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Sheet2</vt:lpstr>
      <vt:lpstr>1차샘플</vt:lpstr>
      <vt:lpstr>Label_Data</vt:lpstr>
      <vt:lpstr>긍정기사R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Kyoungmi Kwon</dc:creator>
  <cp:lastModifiedBy>tmddn</cp:lastModifiedBy>
  <dcterms:created xsi:type="dcterms:W3CDTF">2021-04-21T07:20:33Z</dcterms:created>
  <dcterms:modified xsi:type="dcterms:W3CDTF">2021-04-26T15:19:03Z</dcterms:modified>
</cp:coreProperties>
</file>