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FC23BF44-D85D-46FF-A18A-3D7BB76D30B6}" xr6:coauthVersionLast="47" xr6:coauthVersionMax="47" xr10:uidLastSave="{00000000-0000-0000-0000-000000000000}"/>
  <bookViews>
    <workbookView xWindow="-120" yWindow="-120" windowWidth="29040" windowHeight="15840" xr2:uid="{3E9ADEF9-0DCD-4C17-A516-16B069907FE4}"/>
  </bookViews>
  <sheets>
    <sheet name="Domestic_inbound" sheetId="1" r:id="rId1"/>
    <sheet name="Example" sheetId="2" r:id="rId2"/>
  </sheets>
  <definedNames>
    <definedName name="_xlnm._FilterDatabase" localSheetId="0" hidden="1">Domestic_inbound!$A$1:$AG$160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61" i="1" l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41" i="1" l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26" i="1" l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09" i="1" l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88" i="1" l="1"/>
  <c r="O87" i="1"/>
  <c r="O89" i="1" l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80" i="1" l="1"/>
  <c r="O81" i="1"/>
  <c r="O82" i="1"/>
  <c r="O85" i="1" l="1"/>
  <c r="O86" i="1"/>
  <c r="O43" i="1" l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3" i="1"/>
  <c r="O84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3" i="1"/>
  <c r="O4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" i="1"/>
  <c r="M5" i="1" l="1"/>
  <c r="O5" i="1" s="1"/>
</calcChain>
</file>

<file path=xl/sharedStrings.xml><?xml version="1.0" encoding="utf-8"?>
<sst xmlns="http://schemas.openxmlformats.org/spreadsheetml/2006/main" count="2416" uniqueCount="289">
  <si>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</si>
  <si>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</si>
  <si>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</si>
  <si>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</si>
  <si>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</si>
  <si>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</si>
  <si>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</si>
  <si>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</si>
  <si>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</si>
  <si>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</si>
  <si>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</si>
  <si>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</si>
  <si>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</si>
  <si>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</si>
  <si>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</si>
  <si>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</si>
  <si>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</si>
  <si>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</si>
  <si>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</si>
  <si>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</si>
  <si>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</si>
  <si>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</si>
  <si>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</si>
  <si>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</si>
  <si>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</si>
  <si>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</si>
  <si>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</si>
  <si>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</si>
  <si>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</si>
  <si>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</si>
  <si>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</si>
  <si>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</si>
  <si>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</si>
  <si>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</si>
  <si>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</si>
  <si>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</si>
  <si>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</si>
  <si>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</si>
  <si>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</si>
  <si>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</si>
  <si>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</si>
  <si>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</si>
  <si>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</si>
  <si>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</si>
  <si>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</si>
  <si>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</si>
  <si>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</si>
  <si>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</si>
  <si>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</si>
  <si>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</si>
  <si>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</si>
  <si>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</si>
  <si>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</si>
  <si>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</si>
  <si>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</si>
  <si>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</si>
  <si>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</si>
  <si>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</si>
  <si>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</si>
  <si>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</si>
  <si>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</si>
  <si>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</si>
  <si>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</si>
  <si>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</si>
  <si>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</si>
  <si>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</si>
  <si>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</si>
  <si>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</si>
  <si>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</si>
  <si>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</si>
  <si>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</si>
  <si>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</si>
  <si>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</si>
  <si>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</si>
  <si>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</si>
  <si>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</si>
  <si>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</si>
  <si>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</si>
  <si>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</si>
  <si>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</si>
  <si>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</si>
  <si>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</si>
  <si>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</si>
  <si>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</si>
  <si>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</si>
  <si>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</si>
  <si>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4073 Southmeadow Parkway Suite 100 Atlanta, GA 30349</t>
  </si>
  <si>
    <t>CLN warehouse</t>
  </si>
  <si>
    <t>360</t>
  </si>
  <si>
    <t>480</t>
  </si>
  <si>
    <t>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</si>
  <si>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</si>
  <si>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</si>
  <si>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</si>
  <si>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</si>
  <si>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</si>
  <si>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</si>
  <si>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</si>
  <si>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</si>
  <si>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</si>
  <si>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</si>
  <si>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</si>
  <si>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</si>
  <si>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</si>
  <si>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</si>
  <si>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</si>
  <si>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</si>
  <si>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</si>
  <si>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</si>
  <si>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</si>
  <si>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</si>
  <si>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2nd</t>
  </si>
  <si>
    <t>1st</t>
  </si>
  <si>
    <t>Commercial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</si>
  <si>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</si>
  <si>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</si>
  <si>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</si>
  <si>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</si>
  <si>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</si>
  <si>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</si>
  <si>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</si>
  <si>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</si>
  <si>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</si>
  <si>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</si>
  <si>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</si>
  <si>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</si>
  <si>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</si>
  <si>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</si>
  <si>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</si>
  <si>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</si>
  <si>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</si>
  <si>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</si>
  <si>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</si>
  <si>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</si>
  <si>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</si>
  <si>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</si>
  <si>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</si>
  <si>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</si>
  <si>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</si>
  <si>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</si>
  <si>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</si>
  <si>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</si>
  <si>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</si>
  <si>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</si>
  <si>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</si>
  <si>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</si>
  <si>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</si>
  <si>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</si>
  <si>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</si>
  <si>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</si>
  <si>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</si>
  <si>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</si>
  <si>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</si>
  <si>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</si>
  <si>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</si>
  <si>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</si>
  <si>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</si>
  <si>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</si>
  <si>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</si>
  <si>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</si>
  <si>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</si>
  <si>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HQGA051122_02</t>
  </si>
  <si>
    <t>HQGA051122_03</t>
  </si>
  <si>
    <t>HQGA051122_04</t>
  </si>
  <si>
    <t>HQGA051122_05</t>
  </si>
  <si>
    <t>HQGA051122_06</t>
  </si>
  <si>
    <t>HQGA051122_07</t>
  </si>
  <si>
    <t>HQGA051122_08</t>
  </si>
  <si>
    <t>HQGA051122_09</t>
  </si>
  <si>
    <t>HQGA051122_10</t>
  </si>
  <si>
    <t>HQGA051122_11</t>
  </si>
  <si>
    <t>HQGA051122_12</t>
  </si>
  <si>
    <t>HQGA051122_13</t>
  </si>
  <si>
    <t>HQGA051122_14</t>
  </si>
  <si>
    <t>HQGA051122_15</t>
  </si>
  <si>
    <t>HQGA051122_16</t>
  </si>
  <si>
    <t>HQGA051122_17</t>
  </si>
  <si>
    <t>HQGA051122_18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</si>
  <si>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</si>
  <si>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</si>
  <si>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</si>
  <si>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</si>
  <si>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</si>
  <si>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</si>
  <si>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</si>
  <si>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</si>
  <si>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</si>
  <si>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</si>
  <si>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</si>
  <si>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</si>
  <si>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</si>
  <si>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</si>
  <si>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</si>
  <si>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</si>
  <si>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</si>
  <si>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</si>
  <si>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</si>
  <si>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</si>
  <si>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</si>
  <si>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</si>
  <si>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</si>
  <si>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</si>
  <si>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</si>
  <si>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</si>
  <si>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</si>
  <si>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Rolled Over</t>
  </si>
  <si>
    <t>HQGA051122_19</t>
  </si>
  <si>
    <t>HQGA051122_20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</si>
  <si>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</si>
  <si>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</si>
  <si>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</si>
  <si>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</si>
  <si>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</si>
  <si>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</si>
  <si>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</si>
  <si>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</si>
  <si>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</si>
  <si>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</si>
  <si>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</si>
  <si>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</si>
  <si>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</si>
  <si>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</si>
  <si>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</si>
  <si>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</si>
  <si>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</si>
  <si>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</si>
  <si>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</si>
  <si>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</si>
  <si>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</si>
  <si>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</si>
  <si>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</si>
  <si>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</si>
  <si>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</si>
  <si>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</si>
  <si>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</si>
  <si>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</si>
  <si>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</si>
  <si>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</si>
  <si>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</si>
  <si>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</si>
  <si>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</si>
  <si>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</si>
  <si>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</si>
  <si>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</si>
  <si>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</si>
  <si>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</si>
  <si>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</si>
  <si>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</si>
  <si>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</si>
  <si>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</si>
  <si>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</si>
  <si>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</si>
  <si>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</si>
  <si>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</si>
  <si>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</si>
  <si>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HQGA051922_14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</si>
  <si>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</si>
  <si>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</si>
  <si>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</si>
  <si>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</si>
  <si>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</si>
  <si>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</si>
  <si>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</si>
  <si>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</si>
  <si>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475</t>
  </si>
  <si>
    <t>CNXL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</si>
  <si>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</si>
  <si>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</si>
  <si>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</si>
  <si>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</si>
  <si>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</si>
  <si>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</si>
  <si>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</si>
  <si>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</si>
  <si>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</si>
  <si>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</si>
  <si>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</si>
  <si>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</si>
  <si>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</si>
  <si>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HQGA052022_13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</si>
  <si>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</si>
  <si>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</si>
  <si>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</si>
  <si>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</si>
  <si>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</si>
  <si>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</si>
  <si>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</si>
  <si>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ROLLED OVER</t>
  </si>
  <si>
    <t>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</si>
</sst>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</numFmts>
  <fonts count="35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1"/>
      <color rgb="FF000000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맑은 고딕"/>
      <family val="3"/>
      <charset val="129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맑은 고딕"/>
      <family val="3"/>
      <charset val="129"/>
    </font>
    <font>
      <sz val="10"/>
      <name val="Calibri"/>
      <family val="2"/>
      <scheme val="minor"/>
    </font>
    <font>
      <sz val="11"/>
      <color rgb="FFFF0000"/>
      <name val="Calibri"/>
      <family val="2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76">
    <xf numFmtId="0" fontId="0" fillId="0" borderId="0"/>
    <xf numFmtId="0" fontId="16" fillId="0" borderId="0"/>
    <xf numFmtId="9" fontId="16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0" fontId="20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17" fillId="0" borderId="0">
      <alignment vertical="center"/>
    </xf>
    <xf numFmtId="165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165" fontId="17" fillId="0" borderId="0" applyFont="0" applyFill="0" applyBorder="0" applyAlignment="0" applyProtection="0">
      <alignment vertical="center"/>
    </xf>
    <xf numFmtId="165" fontId="22" fillId="0" borderId="0" applyFont="0" applyFill="0" applyBorder="0" applyAlignment="0" applyProtection="0">
      <alignment vertical="center"/>
    </xf>
    <xf numFmtId="0" fontId="5" fillId="0" borderId="0"/>
    <xf numFmtId="0" fontId="23" fillId="0" borderId="0">
      <alignment vertical="center"/>
    </xf>
    <xf numFmtId="0" fontId="23" fillId="0" borderId="0">
      <alignment vertical="center"/>
    </xf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5" fillId="0" borderId="0"/>
    <xf numFmtId="0" fontId="18" fillId="10" borderId="0" applyNumberFormat="0" applyBorder="0" applyAlignment="0" applyProtection="0"/>
    <xf numFmtId="0" fontId="5" fillId="0" borderId="0"/>
    <xf numFmtId="41" fontId="5" fillId="0" borderId="0" applyFont="0" applyFill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7" fillId="0" borderId="0"/>
    <xf numFmtId="43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5" fillId="0" borderId="0"/>
    <xf numFmtId="0" fontId="25" fillId="0" borderId="0"/>
    <xf numFmtId="0" fontId="20" fillId="0" borderId="0"/>
    <xf numFmtId="0" fontId="20" fillId="0" borderId="0"/>
    <xf numFmtId="0" fontId="20" fillId="0" borderId="0"/>
    <xf numFmtId="43" fontId="17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5" fillId="0" borderId="0"/>
    <xf numFmtId="0" fontId="5" fillId="0" borderId="0"/>
    <xf numFmtId="0" fontId="17" fillId="0" borderId="0"/>
    <xf numFmtId="0" fontId="5" fillId="0" borderId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165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5" fontId="17" fillId="0" borderId="0" applyFont="0" applyFill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5" fillId="0" borderId="0"/>
    <xf numFmtId="43" fontId="25" fillId="0" borderId="0" applyFont="0" applyFill="0" applyBorder="0" applyAlignment="0" applyProtection="0"/>
    <xf numFmtId="0" fontId="5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16" fillId="0" borderId="0" applyFont="0" applyFill="0" applyBorder="0" applyAlignment="0" applyProtection="0"/>
    <xf numFmtId="0" fontId="5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05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9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11" fillId="3" borderId="1" xfId="0" applyFont="1" applyFill="1" applyBorder="1"/>
    <xf numFmtId="0" fontId="12" fillId="6" borderId="1" xfId="0" applyFont="1" applyFill="1" applyBorder="1"/>
    <xf numFmtId="0" fontId="12" fillId="7" borderId="1" xfId="0" applyFont="1" applyFill="1" applyBorder="1"/>
    <xf numFmtId="0" fontId="0" fillId="0" borderId="1" xfId="0" quotePrefix="1" applyBorder="1"/>
    <xf numFmtId="0" fontId="14" fillId="0" borderId="1" xfId="0" applyFont="1" applyFill="1" applyBorder="1" applyAlignment="1">
      <alignment horizontal="center" vertical="center"/>
    </xf>
    <xf numFmtId="0" fontId="7" fillId="0" borderId="1" xfId="0" applyFont="1" applyFill="1" applyBorder="1"/>
    <xf numFmtId="14" fontId="14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6" fillId="0" borderId="1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14" fillId="0" borderId="1" xfId="0" quotePrefix="1" applyFont="1" applyFill="1" applyBorder="1" applyAlignment="1">
      <alignment horizontal="center" vertical="center"/>
    </xf>
    <xf numFmtId="0" fontId="0" fillId="0" borderId="5" xfId="0" applyFill="1" applyBorder="1"/>
    <xf numFmtId="0" fontId="10" fillId="0" borderId="1" xfId="0" applyFont="1" applyFill="1" applyBorder="1" applyAlignment="1">
      <alignment horizontal="center" vertical="center"/>
    </xf>
    <xf numFmtId="0" fontId="0" fillId="0" borderId="6" xfId="0" applyFill="1" applyBorder="1"/>
    <xf numFmtId="0" fontId="15" fillId="0" borderId="1" xfId="0" quotePrefix="1" applyFont="1" applyFill="1" applyBorder="1" applyAlignment="1">
      <alignment horizontal="center" vertical="center"/>
    </xf>
    <xf numFmtId="0" fontId="8" fillId="0" borderId="5" xfId="0" applyFont="1" applyFill="1" applyBorder="1"/>
    <xf numFmtId="0" fontId="6" fillId="0" borderId="1" xfId="1" applyFont="1" applyFill="1" applyBorder="1" applyAlignment="1">
      <alignment horizontal="center" vertical="center"/>
    </xf>
    <xf numFmtId="164" fontId="15" fillId="0" borderId="1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6" xfId="0" applyFont="1" applyFill="1" applyBorder="1"/>
    <xf numFmtId="0" fontId="10" fillId="0" borderId="1" xfId="1" applyFont="1" applyFill="1" applyBorder="1" applyAlignment="1">
      <alignment horizontal="center" vertical="center"/>
    </xf>
    <xf numFmtId="0" fontId="10" fillId="0" borderId="4" xfId="1" applyFont="1" applyFill="1" applyBorder="1" applyAlignment="1">
      <alignment horizontal="center" vertical="center"/>
    </xf>
    <xf numFmtId="0" fontId="29" fillId="0" borderId="4" xfId="1" applyFont="1" applyFill="1" applyBorder="1" applyAlignment="1">
      <alignment horizontal="center" vertical="center"/>
    </xf>
    <xf numFmtId="0" fontId="15" fillId="0" borderId="1" xfId="1" quotePrefix="1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14" borderId="1" xfId="0" applyFont="1" applyFill="1" applyBorder="1"/>
    <xf numFmtId="0" fontId="14" fillId="14" borderId="1" xfId="0" applyFont="1" applyFill="1" applyBorder="1" applyAlignment="1">
      <alignment horizontal="center" vertical="center"/>
    </xf>
    <xf numFmtId="14" fontId="14" fillId="14" borderId="1" xfId="0" applyNumberFormat="1" applyFont="1" applyFill="1" applyBorder="1" applyAlignment="1">
      <alignment horizontal="center" vertical="center"/>
    </xf>
    <xf numFmtId="0" fontId="7" fillId="14" borderId="1" xfId="0" applyFont="1" applyFill="1" applyBorder="1"/>
    <xf numFmtId="0" fontId="0" fillId="14" borderId="0" xfId="0" applyFill="1"/>
    <xf numFmtId="0" fontId="6" fillId="14" borderId="2" xfId="0" applyFont="1" applyFill="1" applyBorder="1" applyAlignment="1">
      <alignment horizontal="center" vertical="center"/>
    </xf>
    <xf numFmtId="0" fontId="6" fillId="14" borderId="2" xfId="0" applyFont="1" applyFill="1" applyBorder="1"/>
    <xf numFmtId="0" fontId="14" fillId="14" borderId="2" xfId="0" applyFont="1" applyFill="1" applyBorder="1" applyAlignment="1">
      <alignment horizontal="center" vertical="center"/>
    </xf>
    <xf numFmtId="0" fontId="7" fillId="14" borderId="2" xfId="0" applyFont="1" applyFill="1" applyBorder="1"/>
    <xf numFmtId="0" fontId="6" fillId="15" borderId="1" xfId="0" applyFont="1" applyFill="1" applyBorder="1"/>
    <xf numFmtId="0" fontId="6" fillId="15" borderId="1" xfId="0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 vertical="center"/>
    </xf>
    <xf numFmtId="0" fontId="0" fillId="15" borderId="0" xfId="0" applyFill="1"/>
    <xf numFmtId="0" fontId="15" fillId="0" borderId="7" xfId="0" applyFont="1" applyFill="1" applyBorder="1" applyAlignment="1">
      <alignment horizontal="center" vertical="center"/>
    </xf>
    <xf numFmtId="0" fontId="30" fillId="0" borderId="1" xfId="0" quotePrefix="1" applyFont="1" applyFill="1" applyBorder="1" applyAlignment="1">
      <alignment horizontal="center" vertical="center"/>
    </xf>
    <xf numFmtId="14" fontId="14" fillId="15" borderId="1" xfId="0" applyNumberFormat="1" applyFont="1" applyFill="1" applyBorder="1" applyAlignment="1">
      <alignment horizontal="center" vertical="center"/>
    </xf>
    <xf numFmtId="0" fontId="7" fillId="15" borderId="1" xfId="0" applyFont="1" applyFill="1" applyBorder="1"/>
    <xf numFmtId="0" fontId="15" fillId="15" borderId="1" xfId="0" quotePrefix="1" applyFont="1" applyFill="1" applyBorder="1" applyAlignment="1">
      <alignment horizontal="center" vertical="center"/>
    </xf>
    <xf numFmtId="0" fontId="15" fillId="15" borderId="7" xfId="0" applyFont="1" applyFill="1" applyBorder="1" applyAlignment="1">
      <alignment horizontal="center" vertical="center"/>
    </xf>
    <xf numFmtId="0" fontId="0" fillId="16" borderId="0" xfId="0" applyFill="1"/>
    <xf numFmtId="0" fontId="0" fillId="16" borderId="1" xfId="0" applyFill="1" applyBorder="1" applyAlignment="1">
      <alignment horizontal="center"/>
    </xf>
    <xf numFmtId="0" fontId="14" fillId="0" borderId="1" xfId="0" quotePrefix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0" fontId="14" fillId="15" borderId="1" xfId="0" applyFont="1" applyFill="1" applyBorder="1" applyAlignment="1">
      <alignment horizontal="left" vertical="center"/>
    </xf>
    <xf numFmtId="0" fontId="14" fillId="14" borderId="1" xfId="0" applyFont="1" applyFill="1" applyBorder="1" applyAlignment="1">
      <alignment horizontal="left" vertical="center"/>
    </xf>
    <xf numFmtId="0" fontId="14" fillId="14" borderId="2" xfId="0" applyFont="1" applyFill="1" applyBorder="1" applyAlignment="1">
      <alignment horizontal="left" vertical="center"/>
    </xf>
    <xf numFmtId="0" fontId="14" fillId="0" borderId="1" xfId="1" quotePrefix="1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top"/>
    </xf>
    <xf numFmtId="0" fontId="2" fillId="0" borderId="1" xfId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16" borderId="1" xfId="0" applyNumberFormat="1" applyFill="1" applyBorder="1" applyAlignment="1">
      <alignment horizontal="center"/>
    </xf>
    <xf numFmtId="14" fontId="14" fillId="0" borderId="1" xfId="1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14" fontId="0" fillId="0" borderId="0" xfId="0" applyNumberFormat="1" applyFill="1"/>
    <xf numFmtId="0" fontId="15" fillId="0" borderId="1" xfId="0" quotePrefix="1" applyFont="1" applyBorder="1" applyAlignment="1">
      <alignment horizontal="center" vertical="center"/>
    </xf>
    <xf numFmtId="14" fontId="10" fillId="0" borderId="7" xfId="0" quotePrefix="1" applyNumberFormat="1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29" fillId="14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32" fillId="14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5" fillId="14" borderId="1" xfId="0" quotePrefix="1" applyFont="1" applyFill="1" applyBorder="1" applyAlignment="1">
      <alignment horizontal="center" vertical="center"/>
    </xf>
    <xf numFmtId="14" fontId="33" fillId="0" borderId="7" xfId="0" quotePrefix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15" fillId="0" borderId="0" xfId="0" quotePrefix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14" fontId="34" fillId="14" borderId="1" xfId="0" applyNumberFormat="1" applyFont="1" applyFill="1" applyBorder="1" applyAlignment="1">
      <alignment horizontal="center" vertical="center"/>
    </xf>
    <xf numFmtId="0" fontId="31" fillId="0" borderId="8" xfId="0" quotePrefix="1" applyFont="1" applyBorder="1" applyAlignment="1">
      <alignment horizontal="center" vertical="center"/>
    </xf>
    <xf numFmtId="0" fontId="31" fillId="0" borderId="7" xfId="0" quotePrefix="1" applyFont="1" applyBorder="1" applyAlignment="1">
      <alignment horizontal="center" vertical="center"/>
    </xf>
    <xf numFmtId="0" fontId="31" fillId="0" borderId="5" xfId="0" quotePrefix="1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7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3" xfId="143" xr:uid="{F16D2B99-4740-4588-96C3-F2D78CF9B8EA}"/>
    <cellStyle name="Comma [0] 2 3" xfId="107" xr:uid="{28A4EFE1-D523-4A90-8159-E8E68B097D9A}"/>
    <cellStyle name="Comma [0] 2 3 2" xfId="162" xr:uid="{9390582B-DA8F-455C-9C73-7CC87FEC917C}"/>
    <cellStyle name="Comma [0] 2 4" xfId="136" xr:uid="{D4F0A316-3C8C-4A18-8645-53A78A57D8B5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5" xfId="124" xr:uid="{BCCFE039-4DC6-45C2-9DDA-83D0505D814A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4" xfId="127" xr:uid="{DF9027B1-9506-499E-B1A4-D826323BB86F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5" xfId="130" xr:uid="{1049F909-AFAC-402E-8FA1-F84ACD69456E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3" xfId="125" xr:uid="{02928108-778B-4223-9945-63AA70CF0007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3" xfId="128" xr:uid="{59211676-BB1D-4B81-BC9D-31100C067DE7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3" xfId="131" xr:uid="{08B2ED15-2E56-4893-9A07-04450DCE0780}"/>
    <cellStyle name="Currency 5" xfId="120" xr:uid="{1498B45F-D67B-4FE6-B625-394BD2D16444}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3" xfId="142" xr:uid="{22D05DE1-9174-4E2B-A7D4-B39900A69D48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3" xfId="135" xr:uid="{0919C01F-A3A6-422C-B98C-A48C4F27FE37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4" xfId="122" xr:uid="{E39FAD45-7024-4956-AFE0-65DFBB6400C1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4" xfId="123" xr:uid="{69D8992B-FE70-4786-84EE-27D15B894C3F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4" xfId="126" xr:uid="{E78AA891-DF07-444E-8069-F6D833400CAD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3" xfId="129" xr:uid="{E518D226-0AF6-4D60-8EC1-CFA7E2B6F513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3" xfId="132" xr:uid="{3713CF38-FF3E-43D8-ACD0-9A94EB76B58D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3" xfId="144" xr:uid="{0A288611-0535-4817-8E06-DE87E0FD8B4E}"/>
    <cellStyle name="표준 2 2 2 3" xfId="108" xr:uid="{C0BA39E2-3A7A-47BD-A124-E94954B832D8}"/>
    <cellStyle name="표준 2 2 2 3 2" xfId="163" xr:uid="{87E26FB0-9711-48F6-A5ED-60F47B0E09C2}"/>
    <cellStyle name="표준 2 2 2 4" xfId="137" xr:uid="{647888DE-7337-43F1-B8D0-A25623737204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3" xfId="145" xr:uid="{7E6C983C-983A-4B82-A421-A135D4D45936}"/>
    <cellStyle name="표준 2 2 3 3" xfId="109" xr:uid="{5BF9175A-5C9C-4670-9AB7-CC7BCA921CA3}"/>
    <cellStyle name="표준 2 2 3 3 2" xfId="164" xr:uid="{DA88C3E0-4D12-47B9-9426-12C9FDB2665F}"/>
    <cellStyle name="표준 2 2 3 4" xfId="138" xr:uid="{44B87240-1EC4-466C-BCD4-7E05DE99447C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3" xfId="141" xr:uid="{6AA1DFD4-4436-44AF-972C-124F8F0E0F31}"/>
    <cellStyle name="표준 2 2 6" xfId="105" xr:uid="{A5B75192-ECF8-41DE-8A9F-C1713A7A2D50}"/>
    <cellStyle name="표준 2 2 6 2" xfId="160" xr:uid="{ADB7990D-00BE-4240-8400-6F8CFF3D9D99}"/>
    <cellStyle name="표준 2 2 7" xfId="134" xr:uid="{11424DD0-147D-478F-8FF3-55FA209B3522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6" xfId="133" xr:uid="{640C26E2-D19D-41D6-98F7-33733B2D21BF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3" xfId="146" xr:uid="{715DD959-8BE8-4E23-8255-224B2D9D28EE}"/>
    <cellStyle name="표준 3 2 3" xfId="110" xr:uid="{ECC62310-51BB-4F2C-A55C-E0290ACF9FBC}"/>
    <cellStyle name="표준 3 2 3 2" xfId="165" xr:uid="{BECA185D-ACBC-4416-842D-06868E10CDA9}"/>
    <cellStyle name="표준 3 2 4" xfId="139" xr:uid="{4CAAC68A-6F66-4B30-AD35-DE2AA30B85A7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3" xfId="147" xr:uid="{4F046BA4-4B91-41D6-849C-F75ABE257A92}"/>
    <cellStyle name="표준 3 3 3" xfId="111" xr:uid="{CCA4F423-DED3-48D8-B4ED-A08CB759849E}"/>
    <cellStyle name="표준 3 3 3 2" xfId="166" xr:uid="{C12A6591-5B22-481A-8E67-8E61EDD877F4}"/>
    <cellStyle name="표준 3 3 4" xfId="140" xr:uid="{501E3185-C4CF-4F7F-A7EA-9B1511257036}"/>
    <cellStyle name="표준 4" xfId="52" xr:uid="{B53514DA-68F5-4720-A04F-ABA80CE78749}"/>
    <cellStyle name="표준 4 2" xfId="54" xr:uid="{84464E02-68CE-446A-8864-E3B25F470FC3}"/>
  </cellStyles>
  <dxfs count="1266"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181"/>
  <sheetViews>
    <sheetView tabSelected="1" workbookViewId="0">
      <pane ySplit="1" topLeftCell="A2" activePane="bottomLeft" state="frozen"/>
      <selection pane="bottomLeft" activeCell="V180" sqref="V180:AE180"/>
    </sheetView>
  </sheetViews>
  <sheetFormatPr defaultRowHeight="15"/>
  <cols>
    <col min="1" max="1" width="15.28515625" style="17" customWidth="1"/>
    <col min="2" max="2" width="18.7109375" style="17" customWidth="1"/>
    <col min="3" max="3" width="13.140625" style="17" customWidth="1"/>
    <col min="4" max="4" width="14.42578125" style="17" customWidth="1"/>
    <col min="5" max="5" width="19.5703125" style="17" bestFit="1" customWidth="1"/>
    <col min="6" max="6" width="13.28515625" style="17" customWidth="1"/>
    <col min="7" max="7" width="20.7109375" style="17" customWidth="1"/>
    <col min="8" max="8" width="15.140625" style="17" customWidth="1"/>
    <col min="9" max="9" width="40.85546875" style="17" customWidth="1"/>
    <col min="10" max="10" width="39.42578125" style="17" customWidth="1"/>
    <col min="11" max="11" width="12.5703125" style="17" customWidth="1"/>
    <col min="12" max="12" width="7.85546875" style="17" customWidth="1"/>
    <col min="13" max="13" width="8.140625" style="17" customWidth="1"/>
    <col min="14" max="14" width="13.7109375" style="17" customWidth="1"/>
    <col min="15" max="15" width="9.28515625" style="17" customWidth="1"/>
    <col min="16" max="16" width="15.85546875" style="17" customWidth="1"/>
    <col min="17" max="17" width="13.28515625" style="17" bestFit="1" customWidth="1"/>
    <col min="18" max="18" width="13.7109375" style="17" customWidth="1"/>
    <col min="19" max="19" width="20.7109375" style="17" customWidth="1"/>
    <col min="20" max="20" width="19.140625" style="17" customWidth="1"/>
    <col min="21" max="21" width="12.5703125" style="17" customWidth="1"/>
    <col min="22" max="22" width="15.28515625" style="79" customWidth="1"/>
    <col min="23" max="23" width="13" style="79" bestFit="1" customWidth="1"/>
    <col min="24" max="24" width="19.7109375" style="17" customWidth="1"/>
    <col min="25" max="25" width="37.7109375" style="17" customWidth="1"/>
    <col min="26" max="26" width="64.42578125" style="17" customWidth="1"/>
    <col min="27" max="27" width="15.7109375" style="17" customWidth="1"/>
    <col min="28" max="28" width="16.140625" style="17" customWidth="1"/>
    <col min="29" max="29" width="17" style="17" customWidth="1"/>
    <col min="30" max="30" width="11.85546875" style="17" customWidth="1"/>
    <col min="31" max="31" width="23.140625" style="17" customWidth="1"/>
    <col min="32" max="32" width="15.5703125" style="17" bestFit="1" customWidth="1"/>
    <col min="33" max="33" width="27.7109375" style="17" customWidth="1"/>
    <col min="34" max="34" width="9.42578125" style="17" bestFit="1" customWidth="1"/>
    <col min="35" max="35" width="14.28515625" style="17" bestFit="1" customWidth="1"/>
    <col min="36" max="36" width="10.140625" style="17" bestFit="1" customWidth="1"/>
    <col min="37" max="37" width="8.5703125" style="17" bestFit="1" customWidth="1"/>
    <col min="38" max="38" width="7.140625" style="17" bestFit="1" customWidth="1"/>
    <col min="39" max="16384" width="9.140625" style="17"/>
  </cols>
  <sheetData>
    <row r="1" spans="1:37" s="56" customFormat="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17</v>
      </c>
      <c r="H1" s="57" t="s">
        <v>6</v>
      </c>
      <c r="I1" s="57" t="s">
        <v>7</v>
      </c>
      <c r="J1" s="57" t="s">
        <v>8</v>
      </c>
      <c r="K1" s="57" t="s">
        <v>9</v>
      </c>
      <c r="L1" s="57" t="s">
        <v>10</v>
      </c>
      <c r="M1" s="57" t="s">
        <v>11</v>
      </c>
      <c r="N1" s="57" t="s">
        <v>12</v>
      </c>
      <c r="O1" s="57" t="s">
        <v>13</v>
      </c>
      <c r="P1" s="57" t="s">
        <v>14</v>
      </c>
      <c r="Q1" s="57" t="s">
        <v>15</v>
      </c>
      <c r="R1" s="57" t="s">
        <v>16</v>
      </c>
      <c r="S1" s="57" t="s">
        <v>17</v>
      </c>
      <c r="T1" s="57" t="s">
        <v>18</v>
      </c>
      <c r="U1" s="57" t="s">
        <v>19</v>
      </c>
      <c r="V1" s="75" t="s">
        <v>20</v>
      </c>
      <c r="W1" s="75" t="s">
        <v>21</v>
      </c>
      <c r="X1" s="57" t="s">
        <v>22</v>
      </c>
      <c r="Y1" s="57" t="s">
        <v>23</v>
      </c>
      <c r="Z1" s="57" t="s">
        <v>24</v>
      </c>
      <c r="AA1" s="57" t="s">
        <v>25</v>
      </c>
      <c r="AB1" s="57" t="s">
        <v>26</v>
      </c>
      <c r="AC1" s="57" t="s">
        <v>27</v>
      </c>
      <c r="AD1" s="57" t="s">
        <v>28</v>
      </c>
      <c r="AE1" s="57" t="s">
        <v>29</v>
      </c>
      <c r="AF1" s="57" t="s">
        <v>30</v>
      </c>
      <c r="AG1" s="57" t="s">
        <v>31</v>
      </c>
    </row>
    <row r="2" spans="1:37">
      <c r="A2" s="18" t="s">
        <v>120</v>
      </c>
      <c r="B2" s="18"/>
      <c r="C2" s="18">
        <v>2022</v>
      </c>
      <c r="D2" s="18"/>
      <c r="E2" s="18"/>
      <c r="F2" s="71" t="s">
        <v>266</v>
      </c>
      <c r="G2" s="23" t="s">
        <v>91</v>
      </c>
      <c r="H2" s="18" t="s">
        <v>35</v>
      </c>
      <c r="I2" s="18" t="s">
        <v>81</v>
      </c>
      <c r="J2" s="18" t="s">
        <v>114</v>
      </c>
      <c r="K2" s="18">
        <v>49204132</v>
      </c>
      <c r="L2" s="18">
        <v>28</v>
      </c>
      <c r="M2" s="18">
        <v>728</v>
      </c>
      <c r="N2" s="23" t="s">
        <v>88</v>
      </c>
      <c r="O2" s="18">
        <f>N2*M2/10^6</f>
        <v>0.26207999999999998</v>
      </c>
      <c r="P2" s="23">
        <v>1500250603</v>
      </c>
      <c r="Q2" s="18" t="s">
        <v>118</v>
      </c>
      <c r="R2" s="18" t="s">
        <v>119</v>
      </c>
      <c r="S2" s="23" t="s">
        <v>91</v>
      </c>
      <c r="T2" s="18"/>
      <c r="U2" s="21">
        <v>220989</v>
      </c>
      <c r="V2" s="16">
        <v>44687</v>
      </c>
      <c r="W2" s="19">
        <v>44687</v>
      </c>
      <c r="X2" s="18" t="s">
        <v>45</v>
      </c>
      <c r="Y2" s="23" t="s">
        <v>87</v>
      </c>
      <c r="Z2" s="64" t="s">
        <v>86</v>
      </c>
      <c r="AA2" s="18">
        <v>30349</v>
      </c>
      <c r="AB2" s="19">
        <v>44687</v>
      </c>
      <c r="AC2" s="19">
        <v>44687</v>
      </c>
      <c r="AD2" s="19">
        <v>44687</v>
      </c>
      <c r="AE2" s="19">
        <v>44687</v>
      </c>
      <c r="AF2" s="18"/>
      <c r="AG2" s="29" t="s">
        <v>111</v>
      </c>
      <c r="AH2" s="15"/>
      <c r="AI2" s="15"/>
      <c r="AJ2" s="15"/>
      <c r="AK2" s="26"/>
    </row>
    <row r="3" spans="1:37">
      <c r="A3" s="18" t="s">
        <v>120</v>
      </c>
      <c r="B3" s="18"/>
      <c r="C3" s="18">
        <v>2022</v>
      </c>
      <c r="D3" s="18"/>
      <c r="E3" s="18"/>
      <c r="F3" s="71" t="s">
        <v>266</v>
      </c>
      <c r="G3" s="23" t="s">
        <v>92</v>
      </c>
      <c r="H3" s="18" t="s">
        <v>113</v>
      </c>
      <c r="I3" s="18" t="s">
        <v>82</v>
      </c>
      <c r="J3" s="18" t="s">
        <v>115</v>
      </c>
      <c r="K3" s="18">
        <v>49303156</v>
      </c>
      <c r="L3" s="18">
        <v>24</v>
      </c>
      <c r="M3" s="18">
        <v>696</v>
      </c>
      <c r="N3" s="23" t="s">
        <v>89</v>
      </c>
      <c r="O3" s="18">
        <f t="shared" ref="O3:O66" si="0">N3*M3/10^6</f>
        <v>0.33407999999999999</v>
      </c>
      <c r="P3" s="23">
        <v>1500250610</v>
      </c>
      <c r="Q3" s="18" t="s">
        <v>118</v>
      </c>
      <c r="R3" s="18" t="s">
        <v>119</v>
      </c>
      <c r="S3" s="23" t="s">
        <v>92</v>
      </c>
      <c r="T3" s="18"/>
      <c r="U3" s="21">
        <v>3485</v>
      </c>
      <c r="V3" s="16">
        <v>44687</v>
      </c>
      <c r="W3" s="19">
        <v>44687</v>
      </c>
      <c r="X3" s="18" t="s">
        <v>45</v>
      </c>
      <c r="Y3" s="23" t="s">
        <v>87</v>
      </c>
      <c r="Z3" s="64" t="s">
        <v>86</v>
      </c>
      <c r="AA3" s="18">
        <v>30349</v>
      </c>
      <c r="AB3" s="19">
        <v>44687</v>
      </c>
      <c r="AC3" s="19">
        <v>44687</v>
      </c>
      <c r="AD3" s="19">
        <v>44687</v>
      </c>
      <c r="AE3" s="19">
        <v>44687</v>
      </c>
      <c r="AF3" s="18"/>
      <c r="AG3" s="29" t="s">
        <v>112</v>
      </c>
      <c r="AH3" s="15"/>
      <c r="AI3" s="15"/>
      <c r="AJ3" s="15"/>
      <c r="AK3" s="26"/>
    </row>
    <row r="4" spans="1:37">
      <c r="A4" s="18" t="s">
        <v>120</v>
      </c>
      <c r="B4" s="18"/>
      <c r="C4" s="18">
        <v>2022</v>
      </c>
      <c r="D4" s="18"/>
      <c r="E4" s="18"/>
      <c r="F4" s="71" t="s">
        <v>266</v>
      </c>
      <c r="G4" s="23" t="s">
        <v>93</v>
      </c>
      <c r="H4" s="18" t="s">
        <v>35</v>
      </c>
      <c r="I4" s="18" t="s">
        <v>83</v>
      </c>
      <c r="J4" s="18" t="s">
        <v>116</v>
      </c>
      <c r="K4" s="18">
        <v>49405140</v>
      </c>
      <c r="L4" s="18">
        <v>28</v>
      </c>
      <c r="M4" s="18">
        <v>896</v>
      </c>
      <c r="N4" s="23" t="s">
        <v>90</v>
      </c>
      <c r="O4" s="18">
        <f t="shared" si="0"/>
        <v>0.3584</v>
      </c>
      <c r="P4" s="23">
        <v>1500250602</v>
      </c>
      <c r="Q4" s="18" t="s">
        <v>118</v>
      </c>
      <c r="R4" s="18" t="s">
        <v>119</v>
      </c>
      <c r="S4" s="23" t="s">
        <v>93</v>
      </c>
      <c r="T4" s="18"/>
      <c r="U4" s="21">
        <v>5181702</v>
      </c>
      <c r="V4" s="16">
        <v>44687</v>
      </c>
      <c r="W4" s="19">
        <v>44687</v>
      </c>
      <c r="X4" s="18" t="s">
        <v>45</v>
      </c>
      <c r="Y4" s="23" t="s">
        <v>87</v>
      </c>
      <c r="Z4" s="64" t="s">
        <v>86</v>
      </c>
      <c r="AA4" s="18">
        <v>30349</v>
      </c>
      <c r="AB4" s="19">
        <v>44687</v>
      </c>
      <c r="AC4" s="19">
        <v>44687</v>
      </c>
      <c r="AD4" s="19">
        <v>44687</v>
      </c>
      <c r="AE4" s="19">
        <v>44687</v>
      </c>
      <c r="AF4" s="18"/>
      <c r="AG4" s="29" t="s">
        <v>112</v>
      </c>
      <c r="AH4" s="15"/>
      <c r="AI4" s="15"/>
      <c r="AJ4" s="15"/>
      <c r="AK4" s="26"/>
    </row>
    <row r="5" spans="1:37">
      <c r="A5" s="18" t="s">
        <v>120</v>
      </c>
      <c r="B5" s="18"/>
      <c r="C5" s="18">
        <v>2022</v>
      </c>
      <c r="D5" s="18"/>
      <c r="E5" s="18"/>
      <c r="F5" s="71" t="s">
        <v>266</v>
      </c>
      <c r="G5" s="23" t="s">
        <v>94</v>
      </c>
      <c r="H5" s="18" t="s">
        <v>35</v>
      </c>
      <c r="I5" s="18" t="s">
        <v>84</v>
      </c>
      <c r="J5" s="18" t="s">
        <v>117</v>
      </c>
      <c r="K5" s="18">
        <v>49406140</v>
      </c>
      <c r="L5" s="18">
        <v>27</v>
      </c>
      <c r="M5" s="18">
        <f>N5*26</f>
        <v>10400</v>
      </c>
      <c r="N5" s="23" t="s">
        <v>90</v>
      </c>
      <c r="O5" s="18">
        <f t="shared" si="0"/>
        <v>4.16</v>
      </c>
      <c r="P5" s="23">
        <v>1500250699</v>
      </c>
      <c r="Q5" s="18" t="s">
        <v>118</v>
      </c>
      <c r="R5" s="18" t="s">
        <v>119</v>
      </c>
      <c r="S5" s="23" t="s">
        <v>94</v>
      </c>
      <c r="T5" s="18"/>
      <c r="U5" s="21">
        <v>220972</v>
      </c>
      <c r="V5" s="16">
        <v>44687</v>
      </c>
      <c r="W5" s="19">
        <v>44687</v>
      </c>
      <c r="X5" s="18" t="s">
        <v>45</v>
      </c>
      <c r="Y5" s="23" t="s">
        <v>87</v>
      </c>
      <c r="Z5" s="64" t="s">
        <v>86</v>
      </c>
      <c r="AA5" s="18">
        <v>30349</v>
      </c>
      <c r="AB5" s="19">
        <v>44687</v>
      </c>
      <c r="AC5" s="19">
        <v>44687</v>
      </c>
      <c r="AD5" s="19">
        <v>44687</v>
      </c>
      <c r="AE5" s="19">
        <v>44687</v>
      </c>
      <c r="AF5" s="18"/>
      <c r="AG5" s="29" t="s">
        <v>112</v>
      </c>
      <c r="AH5" s="15"/>
      <c r="AI5" s="15"/>
      <c r="AJ5" s="15"/>
      <c r="AK5" s="26"/>
    </row>
    <row r="6" spans="1:37">
      <c r="A6" s="18" t="s">
        <v>120</v>
      </c>
      <c r="B6" s="18"/>
      <c r="C6" s="18">
        <v>2022</v>
      </c>
      <c r="D6" s="18"/>
      <c r="E6" s="18"/>
      <c r="F6" s="71" t="s">
        <v>266</v>
      </c>
      <c r="G6" s="23" t="s">
        <v>94</v>
      </c>
      <c r="H6" s="18" t="s">
        <v>35</v>
      </c>
      <c r="I6" s="18" t="s">
        <v>85</v>
      </c>
      <c r="J6" s="18" t="s">
        <v>117</v>
      </c>
      <c r="K6" s="18">
        <v>49406540</v>
      </c>
      <c r="L6" s="18">
        <v>1</v>
      </c>
      <c r="M6" s="18">
        <v>26</v>
      </c>
      <c r="N6" s="23" t="s">
        <v>90</v>
      </c>
      <c r="O6" s="18">
        <f t="shared" si="0"/>
        <v>1.04E-2</v>
      </c>
      <c r="P6" s="23">
        <v>1500250700</v>
      </c>
      <c r="Q6" s="18" t="s">
        <v>118</v>
      </c>
      <c r="R6" s="18" t="s">
        <v>119</v>
      </c>
      <c r="S6" s="23" t="s">
        <v>94</v>
      </c>
      <c r="T6" s="18"/>
      <c r="U6" s="21">
        <v>220972</v>
      </c>
      <c r="V6" s="16">
        <v>44687</v>
      </c>
      <c r="W6" s="19">
        <v>44687</v>
      </c>
      <c r="X6" s="18" t="s">
        <v>45</v>
      </c>
      <c r="Y6" s="23" t="s">
        <v>87</v>
      </c>
      <c r="Z6" s="64" t="s">
        <v>86</v>
      </c>
      <c r="AA6" s="18">
        <v>30349</v>
      </c>
      <c r="AB6" s="19">
        <v>44687</v>
      </c>
      <c r="AC6" s="19">
        <v>44687</v>
      </c>
      <c r="AD6" s="19">
        <v>44687</v>
      </c>
      <c r="AE6" s="19">
        <v>44687</v>
      </c>
      <c r="AF6" s="18"/>
      <c r="AG6" s="29" t="s">
        <v>112</v>
      </c>
      <c r="AH6" s="15"/>
      <c r="AI6" s="15"/>
      <c r="AJ6" s="15"/>
      <c r="AK6" s="26"/>
    </row>
    <row r="7" spans="1:37">
      <c r="A7" s="18" t="s">
        <v>120</v>
      </c>
      <c r="B7" s="18"/>
      <c r="C7" s="18">
        <v>2022</v>
      </c>
      <c r="D7" s="18"/>
      <c r="E7" s="18"/>
      <c r="F7" s="71" t="s">
        <v>266</v>
      </c>
      <c r="G7" s="23" t="s">
        <v>95</v>
      </c>
      <c r="H7" s="18" t="s">
        <v>35</v>
      </c>
      <c r="I7" s="18" t="s">
        <v>83</v>
      </c>
      <c r="J7" s="18" t="s">
        <v>116</v>
      </c>
      <c r="K7" s="18">
        <v>49405140</v>
      </c>
      <c r="L7" s="18">
        <v>28</v>
      </c>
      <c r="M7" s="18">
        <v>896</v>
      </c>
      <c r="N7" s="23" t="s">
        <v>90</v>
      </c>
      <c r="O7" s="18">
        <f t="shared" si="0"/>
        <v>0.3584</v>
      </c>
      <c r="P7" s="23">
        <v>1500250701</v>
      </c>
      <c r="Q7" s="18" t="s">
        <v>118</v>
      </c>
      <c r="R7" s="18" t="s">
        <v>119</v>
      </c>
      <c r="S7" s="23" t="s">
        <v>95</v>
      </c>
      <c r="T7" s="18"/>
      <c r="U7" s="21">
        <v>220980</v>
      </c>
      <c r="V7" s="16">
        <v>44687</v>
      </c>
      <c r="W7" s="19">
        <v>44687</v>
      </c>
      <c r="X7" s="18" t="s">
        <v>45</v>
      </c>
      <c r="Y7" s="23" t="s">
        <v>87</v>
      </c>
      <c r="Z7" s="64" t="s">
        <v>86</v>
      </c>
      <c r="AA7" s="18">
        <v>30349</v>
      </c>
      <c r="AB7" s="19">
        <v>44687</v>
      </c>
      <c r="AC7" s="19">
        <v>44687</v>
      </c>
      <c r="AD7" s="19">
        <v>44687</v>
      </c>
      <c r="AE7" s="19">
        <v>44687</v>
      </c>
      <c r="AF7" s="18"/>
      <c r="AG7" s="29" t="s">
        <v>112</v>
      </c>
      <c r="AH7" s="15"/>
      <c r="AI7" s="15"/>
      <c r="AJ7" s="15"/>
      <c r="AK7" s="26"/>
    </row>
    <row r="8" spans="1:37">
      <c r="A8" s="18" t="s">
        <v>120</v>
      </c>
      <c r="B8" s="18"/>
      <c r="C8" s="18">
        <v>2022</v>
      </c>
      <c r="D8" s="18"/>
      <c r="E8" s="18"/>
      <c r="F8" s="71" t="s">
        <v>266</v>
      </c>
      <c r="G8" s="23" t="s">
        <v>96</v>
      </c>
      <c r="H8" s="18" t="s">
        <v>35</v>
      </c>
      <c r="I8" s="18" t="s">
        <v>83</v>
      </c>
      <c r="J8" s="18" t="s">
        <v>116</v>
      </c>
      <c r="K8" s="18">
        <v>49405140</v>
      </c>
      <c r="L8" s="18">
        <v>28</v>
      </c>
      <c r="M8" s="18">
        <v>896</v>
      </c>
      <c r="N8" s="23" t="s">
        <v>90</v>
      </c>
      <c r="O8" s="18">
        <f t="shared" si="0"/>
        <v>0.3584</v>
      </c>
      <c r="P8" s="23">
        <v>1500250702</v>
      </c>
      <c r="Q8" s="18" t="s">
        <v>118</v>
      </c>
      <c r="R8" s="18" t="s">
        <v>119</v>
      </c>
      <c r="S8" s="23" t="s">
        <v>96</v>
      </c>
      <c r="T8" s="18"/>
      <c r="U8" s="21">
        <v>5180121</v>
      </c>
      <c r="V8" s="16">
        <v>44687</v>
      </c>
      <c r="W8" s="19">
        <v>44687</v>
      </c>
      <c r="X8" s="18" t="s">
        <v>45</v>
      </c>
      <c r="Y8" s="23" t="s">
        <v>87</v>
      </c>
      <c r="Z8" s="64" t="s">
        <v>86</v>
      </c>
      <c r="AA8" s="18">
        <v>30349</v>
      </c>
      <c r="AB8" s="19">
        <v>44687</v>
      </c>
      <c r="AC8" s="19">
        <v>44687</v>
      </c>
      <c r="AD8" s="19">
        <v>44687</v>
      </c>
      <c r="AE8" s="19">
        <v>44687</v>
      </c>
      <c r="AF8" s="18"/>
      <c r="AG8" s="29" t="s">
        <v>112</v>
      </c>
      <c r="AH8" s="15"/>
      <c r="AI8" s="15"/>
      <c r="AJ8" s="15"/>
      <c r="AK8" s="26"/>
    </row>
    <row r="9" spans="1:37">
      <c r="A9" s="18" t="s">
        <v>120</v>
      </c>
      <c r="B9" s="18"/>
      <c r="C9" s="18">
        <v>2022</v>
      </c>
      <c r="D9" s="18"/>
      <c r="E9" s="18"/>
      <c r="F9" s="71" t="s">
        <v>266</v>
      </c>
      <c r="G9" s="23" t="s">
        <v>97</v>
      </c>
      <c r="H9" s="18" t="s">
        <v>35</v>
      </c>
      <c r="I9" s="18" t="s">
        <v>83</v>
      </c>
      <c r="J9" s="18" t="s">
        <v>116</v>
      </c>
      <c r="K9" s="18">
        <v>49405140</v>
      </c>
      <c r="L9" s="18">
        <v>28</v>
      </c>
      <c r="M9" s="18">
        <v>896</v>
      </c>
      <c r="N9" s="23" t="s">
        <v>90</v>
      </c>
      <c r="O9" s="18">
        <f t="shared" si="0"/>
        <v>0.3584</v>
      </c>
      <c r="P9" s="23">
        <v>1500250703</v>
      </c>
      <c r="Q9" s="18" t="s">
        <v>118</v>
      </c>
      <c r="R9" s="18" t="s">
        <v>119</v>
      </c>
      <c r="S9" s="23" t="s">
        <v>97</v>
      </c>
      <c r="T9" s="18"/>
      <c r="U9" s="21">
        <v>220975</v>
      </c>
      <c r="V9" s="16">
        <v>44687</v>
      </c>
      <c r="W9" s="19">
        <v>44687</v>
      </c>
      <c r="X9" s="18" t="s">
        <v>45</v>
      </c>
      <c r="Y9" s="23" t="s">
        <v>87</v>
      </c>
      <c r="Z9" s="64" t="s">
        <v>86</v>
      </c>
      <c r="AA9" s="18">
        <v>30349</v>
      </c>
      <c r="AB9" s="19">
        <v>44687</v>
      </c>
      <c r="AC9" s="19">
        <v>44687</v>
      </c>
      <c r="AD9" s="19">
        <v>44687</v>
      </c>
      <c r="AE9" s="19">
        <v>44687</v>
      </c>
      <c r="AF9" s="18"/>
      <c r="AG9" s="29" t="s">
        <v>111</v>
      </c>
      <c r="AH9" s="15"/>
      <c r="AI9" s="15"/>
      <c r="AJ9" s="15"/>
      <c r="AK9" s="26"/>
    </row>
    <row r="10" spans="1:37">
      <c r="A10" s="18" t="s">
        <v>120</v>
      </c>
      <c r="B10" s="18"/>
      <c r="C10" s="18">
        <v>2022</v>
      </c>
      <c r="D10" s="18"/>
      <c r="E10" s="18"/>
      <c r="F10" s="71" t="s">
        <v>266</v>
      </c>
      <c r="G10" s="23" t="s">
        <v>98</v>
      </c>
      <c r="H10" s="18" t="s">
        <v>35</v>
      </c>
      <c r="I10" s="18" t="s">
        <v>83</v>
      </c>
      <c r="J10" s="18" t="s">
        <v>116</v>
      </c>
      <c r="K10" s="18">
        <v>49405140</v>
      </c>
      <c r="L10" s="18">
        <v>28</v>
      </c>
      <c r="M10" s="18">
        <v>896</v>
      </c>
      <c r="N10" s="23" t="s">
        <v>90</v>
      </c>
      <c r="O10" s="18">
        <f t="shared" si="0"/>
        <v>0.3584</v>
      </c>
      <c r="P10" s="23">
        <v>1500250704</v>
      </c>
      <c r="Q10" s="18" t="s">
        <v>118</v>
      </c>
      <c r="R10" s="18" t="s">
        <v>119</v>
      </c>
      <c r="S10" s="23" t="s">
        <v>98</v>
      </c>
      <c r="T10" s="18"/>
      <c r="U10" s="21">
        <v>519485</v>
      </c>
      <c r="V10" s="16">
        <v>44690</v>
      </c>
      <c r="W10" s="19">
        <v>44690</v>
      </c>
      <c r="X10" s="18" t="s">
        <v>45</v>
      </c>
      <c r="Y10" s="23" t="s">
        <v>87</v>
      </c>
      <c r="Z10" s="64" t="s">
        <v>86</v>
      </c>
      <c r="AA10" s="18">
        <v>30349</v>
      </c>
      <c r="AB10" s="19">
        <v>44690</v>
      </c>
      <c r="AC10" s="19">
        <v>44690</v>
      </c>
      <c r="AD10" s="19">
        <v>44690</v>
      </c>
      <c r="AE10" s="19">
        <v>44690</v>
      </c>
      <c r="AF10" s="18"/>
      <c r="AG10" s="29"/>
      <c r="AH10" s="15"/>
      <c r="AI10" s="15"/>
      <c r="AJ10" s="15"/>
      <c r="AK10" s="26"/>
    </row>
    <row r="11" spans="1:37">
      <c r="A11" s="18" t="s">
        <v>120</v>
      </c>
      <c r="B11" s="18"/>
      <c r="C11" s="18">
        <v>2022</v>
      </c>
      <c r="D11" s="18"/>
      <c r="E11" s="18"/>
      <c r="F11" s="71" t="s">
        <v>266</v>
      </c>
      <c r="G11" s="23" t="s">
        <v>99</v>
      </c>
      <c r="H11" s="18" t="s">
        <v>35</v>
      </c>
      <c r="I11" s="18" t="s">
        <v>83</v>
      </c>
      <c r="J11" s="18" t="s">
        <v>116</v>
      </c>
      <c r="K11" s="18">
        <v>49405140</v>
      </c>
      <c r="L11" s="18">
        <v>28</v>
      </c>
      <c r="M11" s="18">
        <v>896</v>
      </c>
      <c r="N11" s="23" t="s">
        <v>90</v>
      </c>
      <c r="O11" s="18">
        <f t="shared" si="0"/>
        <v>0.3584</v>
      </c>
      <c r="P11" s="23">
        <v>1500250705</v>
      </c>
      <c r="Q11" s="18" t="s">
        <v>118</v>
      </c>
      <c r="R11" s="18" t="s">
        <v>119</v>
      </c>
      <c r="S11" s="23" t="s">
        <v>99</v>
      </c>
      <c r="T11" s="18"/>
      <c r="U11" s="21">
        <v>220989</v>
      </c>
      <c r="V11" s="16">
        <v>44690</v>
      </c>
      <c r="W11" s="19">
        <v>44690</v>
      </c>
      <c r="X11" s="18" t="s">
        <v>45</v>
      </c>
      <c r="Y11" s="23" t="s">
        <v>87</v>
      </c>
      <c r="Z11" s="64" t="s">
        <v>86</v>
      </c>
      <c r="AA11" s="18">
        <v>30349</v>
      </c>
      <c r="AB11" s="19">
        <v>44690</v>
      </c>
      <c r="AC11" s="19">
        <v>44690</v>
      </c>
      <c r="AD11" s="19">
        <v>44690</v>
      </c>
      <c r="AE11" s="19">
        <v>44690</v>
      </c>
      <c r="AF11" s="18"/>
      <c r="AG11" s="29"/>
      <c r="AH11" s="15"/>
      <c r="AI11" s="15"/>
      <c r="AJ11" s="15"/>
      <c r="AK11" s="26"/>
    </row>
    <row r="12" spans="1:37">
      <c r="A12" s="18" t="s">
        <v>120</v>
      </c>
      <c r="B12" s="18"/>
      <c r="C12" s="18">
        <v>2022</v>
      </c>
      <c r="D12" s="18"/>
      <c r="E12" s="18"/>
      <c r="F12" s="71" t="s">
        <v>266</v>
      </c>
      <c r="G12" s="23" t="s">
        <v>100</v>
      </c>
      <c r="H12" s="18" t="s">
        <v>113</v>
      </c>
      <c r="I12" s="18" t="s">
        <v>82</v>
      </c>
      <c r="J12" s="18" t="s">
        <v>115</v>
      </c>
      <c r="K12" s="18">
        <v>49303156</v>
      </c>
      <c r="L12" s="18">
        <v>24</v>
      </c>
      <c r="M12" s="18">
        <v>696</v>
      </c>
      <c r="N12" s="23" t="s">
        <v>89</v>
      </c>
      <c r="O12" s="18">
        <f t="shared" si="0"/>
        <v>0.33407999999999999</v>
      </c>
      <c r="P12" s="23">
        <v>1500250714</v>
      </c>
      <c r="Q12" s="18" t="s">
        <v>118</v>
      </c>
      <c r="R12" s="18" t="s">
        <v>119</v>
      </c>
      <c r="S12" s="23" t="s">
        <v>100</v>
      </c>
      <c r="T12" s="18"/>
      <c r="U12" s="21">
        <v>210327</v>
      </c>
      <c r="V12" s="16">
        <v>44687</v>
      </c>
      <c r="W12" s="19">
        <v>44687</v>
      </c>
      <c r="X12" s="18" t="s">
        <v>45</v>
      </c>
      <c r="Y12" s="23" t="s">
        <v>87</v>
      </c>
      <c r="Z12" s="64" t="s">
        <v>86</v>
      </c>
      <c r="AA12" s="18">
        <v>30349</v>
      </c>
      <c r="AB12" s="19">
        <v>44687</v>
      </c>
      <c r="AC12" s="19">
        <v>44687</v>
      </c>
      <c r="AD12" s="19">
        <v>44687</v>
      </c>
      <c r="AE12" s="19">
        <v>44687</v>
      </c>
      <c r="AF12" s="18"/>
      <c r="AG12" s="29" t="s">
        <v>112</v>
      </c>
      <c r="AH12" s="15"/>
      <c r="AI12" s="15"/>
      <c r="AJ12" s="15"/>
      <c r="AK12" s="26"/>
    </row>
    <row r="13" spans="1:37">
      <c r="A13" s="18" t="s">
        <v>120</v>
      </c>
      <c r="B13" s="18"/>
      <c r="C13" s="18">
        <v>2022</v>
      </c>
      <c r="D13" s="18"/>
      <c r="E13" s="18"/>
      <c r="F13" s="71" t="s">
        <v>266</v>
      </c>
      <c r="G13" s="23" t="s">
        <v>101</v>
      </c>
      <c r="H13" s="18" t="s">
        <v>113</v>
      </c>
      <c r="I13" s="18" t="s">
        <v>82</v>
      </c>
      <c r="J13" s="18" t="s">
        <v>115</v>
      </c>
      <c r="K13" s="18">
        <v>49303156</v>
      </c>
      <c r="L13" s="18">
        <v>24</v>
      </c>
      <c r="M13" s="18">
        <v>696</v>
      </c>
      <c r="N13" s="23" t="s">
        <v>89</v>
      </c>
      <c r="O13" s="18">
        <f t="shared" si="0"/>
        <v>0.33407999999999999</v>
      </c>
      <c r="P13" s="23">
        <v>1500250715</v>
      </c>
      <c r="Q13" s="18" t="s">
        <v>118</v>
      </c>
      <c r="R13" s="18" t="s">
        <v>119</v>
      </c>
      <c r="S13" s="23" t="s">
        <v>101</v>
      </c>
      <c r="T13" s="18"/>
      <c r="U13" s="21">
        <v>5181339</v>
      </c>
      <c r="V13" s="16">
        <v>44687</v>
      </c>
      <c r="W13" s="19">
        <v>44687</v>
      </c>
      <c r="X13" s="18" t="s">
        <v>45</v>
      </c>
      <c r="Y13" s="23" t="s">
        <v>87</v>
      </c>
      <c r="Z13" s="64" t="s">
        <v>86</v>
      </c>
      <c r="AA13" s="18">
        <v>30349</v>
      </c>
      <c r="AB13" s="19">
        <v>44687</v>
      </c>
      <c r="AC13" s="19">
        <v>44687</v>
      </c>
      <c r="AD13" s="19">
        <v>44687</v>
      </c>
      <c r="AE13" s="19">
        <v>44687</v>
      </c>
      <c r="AF13" s="18"/>
      <c r="AG13" s="29" t="s">
        <v>112</v>
      </c>
      <c r="AH13" s="15"/>
      <c r="AI13" s="15"/>
      <c r="AJ13" s="15"/>
      <c r="AK13" s="26"/>
    </row>
    <row r="14" spans="1:37">
      <c r="A14" s="18" t="s">
        <v>120</v>
      </c>
      <c r="B14" s="18"/>
      <c r="C14" s="18">
        <v>2022</v>
      </c>
      <c r="D14" s="18"/>
      <c r="E14" s="18"/>
      <c r="F14" s="71" t="s">
        <v>266</v>
      </c>
      <c r="G14" s="23" t="s">
        <v>102</v>
      </c>
      <c r="H14" s="18" t="s">
        <v>113</v>
      </c>
      <c r="I14" s="18" t="s">
        <v>82</v>
      </c>
      <c r="J14" s="18" t="s">
        <v>115</v>
      </c>
      <c r="K14" s="18">
        <v>49303156</v>
      </c>
      <c r="L14" s="18">
        <v>24</v>
      </c>
      <c r="M14" s="18">
        <v>696</v>
      </c>
      <c r="N14" s="23" t="s">
        <v>89</v>
      </c>
      <c r="O14" s="18">
        <f t="shared" si="0"/>
        <v>0.33407999999999999</v>
      </c>
      <c r="P14" s="23">
        <v>1500250716</v>
      </c>
      <c r="Q14" s="18" t="s">
        <v>118</v>
      </c>
      <c r="R14" s="18" t="s">
        <v>119</v>
      </c>
      <c r="S14" s="23" t="s">
        <v>102</v>
      </c>
      <c r="T14" s="18"/>
      <c r="U14" s="21">
        <v>203326</v>
      </c>
      <c r="V14" s="16">
        <v>44687</v>
      </c>
      <c r="W14" s="19">
        <v>44687</v>
      </c>
      <c r="X14" s="18" t="s">
        <v>45</v>
      </c>
      <c r="Y14" s="23" t="s">
        <v>87</v>
      </c>
      <c r="Z14" s="64" t="s">
        <v>86</v>
      </c>
      <c r="AA14" s="18">
        <v>30349</v>
      </c>
      <c r="AB14" s="19">
        <v>44687</v>
      </c>
      <c r="AC14" s="19">
        <v>44687</v>
      </c>
      <c r="AD14" s="19">
        <v>44687</v>
      </c>
      <c r="AE14" s="19">
        <v>44687</v>
      </c>
      <c r="AF14" s="18"/>
      <c r="AG14" s="29" t="s">
        <v>112</v>
      </c>
      <c r="AH14" s="15"/>
      <c r="AI14" s="15"/>
      <c r="AJ14" s="15"/>
      <c r="AK14" s="26"/>
    </row>
    <row r="15" spans="1:37">
      <c r="A15" s="18" t="s">
        <v>120</v>
      </c>
      <c r="B15" s="18"/>
      <c r="C15" s="18">
        <v>2022</v>
      </c>
      <c r="D15" s="18"/>
      <c r="E15" s="18"/>
      <c r="F15" s="71" t="s">
        <v>266</v>
      </c>
      <c r="G15" s="23" t="s">
        <v>103</v>
      </c>
      <c r="H15" s="18" t="s">
        <v>113</v>
      </c>
      <c r="I15" s="18" t="s">
        <v>82</v>
      </c>
      <c r="J15" s="18" t="s">
        <v>115</v>
      </c>
      <c r="K15" s="18">
        <v>49303156</v>
      </c>
      <c r="L15" s="18">
        <v>24</v>
      </c>
      <c r="M15" s="18">
        <v>696</v>
      </c>
      <c r="N15" s="23" t="s">
        <v>89</v>
      </c>
      <c r="O15" s="18">
        <f t="shared" si="0"/>
        <v>0.33407999999999999</v>
      </c>
      <c r="P15" s="23">
        <v>1500250717</v>
      </c>
      <c r="Q15" s="18" t="s">
        <v>118</v>
      </c>
      <c r="R15" s="18" t="s">
        <v>119</v>
      </c>
      <c r="S15" s="23" t="s">
        <v>103</v>
      </c>
      <c r="T15" s="18"/>
      <c r="U15" s="21">
        <v>5181702</v>
      </c>
      <c r="V15" s="16">
        <v>44687</v>
      </c>
      <c r="W15" s="19">
        <v>44687</v>
      </c>
      <c r="X15" s="18" t="s">
        <v>45</v>
      </c>
      <c r="Y15" s="23" t="s">
        <v>87</v>
      </c>
      <c r="Z15" s="64" t="s">
        <v>86</v>
      </c>
      <c r="AA15" s="18">
        <v>30349</v>
      </c>
      <c r="AB15" s="19">
        <v>44687</v>
      </c>
      <c r="AC15" s="19">
        <v>44687</v>
      </c>
      <c r="AD15" s="19">
        <v>44687</v>
      </c>
      <c r="AE15" s="19">
        <v>44687</v>
      </c>
      <c r="AF15" s="18"/>
      <c r="AG15" s="29" t="s">
        <v>111</v>
      </c>
      <c r="AH15" s="15"/>
      <c r="AI15" s="15"/>
      <c r="AJ15" s="15"/>
      <c r="AK15" s="26"/>
    </row>
    <row r="16" spans="1:37">
      <c r="A16" s="18" t="s">
        <v>120</v>
      </c>
      <c r="B16" s="18"/>
      <c r="C16" s="18">
        <v>2022</v>
      </c>
      <c r="D16" s="18"/>
      <c r="E16" s="18"/>
      <c r="F16" s="71" t="s">
        <v>266</v>
      </c>
      <c r="G16" s="23" t="s">
        <v>104</v>
      </c>
      <c r="H16" s="18" t="s">
        <v>35</v>
      </c>
      <c r="I16" s="18" t="s">
        <v>81</v>
      </c>
      <c r="J16" s="18" t="s">
        <v>114</v>
      </c>
      <c r="K16" s="18">
        <v>49204132</v>
      </c>
      <c r="L16" s="18">
        <v>28</v>
      </c>
      <c r="M16" s="18">
        <v>728</v>
      </c>
      <c r="N16" s="23" t="s">
        <v>88</v>
      </c>
      <c r="O16" s="18">
        <f t="shared" si="0"/>
        <v>0.26207999999999998</v>
      </c>
      <c r="P16" s="23">
        <v>1500250706</v>
      </c>
      <c r="Q16" s="18" t="s">
        <v>118</v>
      </c>
      <c r="R16" s="18" t="s">
        <v>119</v>
      </c>
      <c r="S16" s="23" t="s">
        <v>104</v>
      </c>
      <c r="T16" s="18"/>
      <c r="U16" s="21">
        <v>5190600</v>
      </c>
      <c r="V16" s="16">
        <v>44687</v>
      </c>
      <c r="W16" s="19">
        <v>44687</v>
      </c>
      <c r="X16" s="18" t="s">
        <v>45</v>
      </c>
      <c r="Y16" s="23" t="s">
        <v>87</v>
      </c>
      <c r="Z16" s="64" t="s">
        <v>86</v>
      </c>
      <c r="AA16" s="18">
        <v>30349</v>
      </c>
      <c r="AB16" s="19">
        <v>44687</v>
      </c>
      <c r="AC16" s="19">
        <v>44687</v>
      </c>
      <c r="AD16" s="19">
        <v>44687</v>
      </c>
      <c r="AE16" s="19">
        <v>44687</v>
      </c>
      <c r="AF16" s="18"/>
      <c r="AG16" s="29" t="s">
        <v>112</v>
      </c>
      <c r="AH16" s="15"/>
      <c r="AI16" s="15"/>
      <c r="AJ16" s="15"/>
      <c r="AK16" s="26"/>
    </row>
    <row r="17" spans="1:37">
      <c r="A17" s="18" t="s">
        <v>120</v>
      </c>
      <c r="B17" s="18"/>
      <c r="C17" s="18">
        <v>2022</v>
      </c>
      <c r="D17" s="18"/>
      <c r="E17" s="18"/>
      <c r="F17" s="71" t="s">
        <v>266</v>
      </c>
      <c r="G17" s="23" t="s">
        <v>105</v>
      </c>
      <c r="H17" s="18" t="s">
        <v>35</v>
      </c>
      <c r="I17" s="18" t="s">
        <v>81</v>
      </c>
      <c r="J17" s="18" t="s">
        <v>114</v>
      </c>
      <c r="K17" s="18">
        <v>49204132</v>
      </c>
      <c r="L17" s="18">
        <v>28</v>
      </c>
      <c r="M17" s="18">
        <v>728</v>
      </c>
      <c r="N17" s="23" t="s">
        <v>88</v>
      </c>
      <c r="O17" s="18">
        <f t="shared" si="0"/>
        <v>0.26207999999999998</v>
      </c>
      <c r="P17" s="23">
        <v>1500250707</v>
      </c>
      <c r="Q17" s="18" t="s">
        <v>118</v>
      </c>
      <c r="R17" s="18" t="s">
        <v>119</v>
      </c>
      <c r="S17" s="23" t="s">
        <v>105</v>
      </c>
      <c r="T17" s="18"/>
      <c r="U17" s="21">
        <v>5193185</v>
      </c>
      <c r="V17" s="16">
        <v>44687</v>
      </c>
      <c r="W17" s="19">
        <v>44687</v>
      </c>
      <c r="X17" s="18" t="s">
        <v>45</v>
      </c>
      <c r="Y17" s="23" t="s">
        <v>87</v>
      </c>
      <c r="Z17" s="64" t="s">
        <v>86</v>
      </c>
      <c r="AA17" s="18">
        <v>30349</v>
      </c>
      <c r="AB17" s="19">
        <v>44687</v>
      </c>
      <c r="AC17" s="19">
        <v>44687</v>
      </c>
      <c r="AD17" s="19">
        <v>44687</v>
      </c>
      <c r="AE17" s="19">
        <v>44687</v>
      </c>
      <c r="AF17" s="18"/>
      <c r="AG17" s="29" t="s">
        <v>111</v>
      </c>
      <c r="AH17" s="15"/>
      <c r="AI17" s="15"/>
      <c r="AJ17" s="15"/>
      <c r="AK17" s="26"/>
    </row>
    <row r="18" spans="1:37">
      <c r="A18" s="18" t="s">
        <v>120</v>
      </c>
      <c r="B18" s="18"/>
      <c r="C18" s="18">
        <v>2022</v>
      </c>
      <c r="D18" s="18"/>
      <c r="E18" s="18"/>
      <c r="F18" s="71" t="s">
        <v>266</v>
      </c>
      <c r="G18" s="23" t="s">
        <v>106</v>
      </c>
      <c r="H18" s="18" t="s">
        <v>35</v>
      </c>
      <c r="I18" s="18" t="s">
        <v>81</v>
      </c>
      <c r="J18" s="18" t="s">
        <v>114</v>
      </c>
      <c r="K18" s="18">
        <v>49204132</v>
      </c>
      <c r="L18" s="18">
        <v>28</v>
      </c>
      <c r="M18" s="18">
        <v>728</v>
      </c>
      <c r="N18" s="23" t="s">
        <v>88</v>
      </c>
      <c r="O18" s="18">
        <f t="shared" si="0"/>
        <v>0.26207999999999998</v>
      </c>
      <c r="P18" s="23">
        <v>1500250709</v>
      </c>
      <c r="Q18" s="18" t="s">
        <v>118</v>
      </c>
      <c r="R18" s="18" t="s">
        <v>119</v>
      </c>
      <c r="S18" s="23" t="s">
        <v>106</v>
      </c>
      <c r="T18" s="18"/>
      <c r="U18" s="21">
        <v>220983</v>
      </c>
      <c r="V18" s="16">
        <v>44687</v>
      </c>
      <c r="W18" s="19">
        <v>44687</v>
      </c>
      <c r="X18" s="18" t="s">
        <v>45</v>
      </c>
      <c r="Y18" s="23" t="s">
        <v>87</v>
      </c>
      <c r="Z18" s="64" t="s">
        <v>86</v>
      </c>
      <c r="AA18" s="18">
        <v>30349</v>
      </c>
      <c r="AB18" s="19">
        <v>44687</v>
      </c>
      <c r="AC18" s="19">
        <v>44687</v>
      </c>
      <c r="AD18" s="19">
        <v>44687</v>
      </c>
      <c r="AE18" s="19">
        <v>44687</v>
      </c>
      <c r="AF18" s="18"/>
      <c r="AG18" s="29" t="s">
        <v>111</v>
      </c>
      <c r="AH18" s="15"/>
      <c r="AI18" s="15"/>
      <c r="AJ18" s="15"/>
      <c r="AK18" s="26"/>
    </row>
    <row r="19" spans="1:37">
      <c r="A19" s="18" t="s">
        <v>120</v>
      </c>
      <c r="B19" s="18"/>
      <c r="C19" s="18">
        <v>2022</v>
      </c>
      <c r="D19" s="18"/>
      <c r="E19" s="18"/>
      <c r="F19" s="71" t="s">
        <v>266</v>
      </c>
      <c r="G19" s="23" t="s">
        <v>107</v>
      </c>
      <c r="H19" s="18" t="s">
        <v>35</v>
      </c>
      <c r="I19" s="18" t="s">
        <v>81</v>
      </c>
      <c r="J19" s="18" t="s">
        <v>114</v>
      </c>
      <c r="K19" s="18">
        <v>49204132</v>
      </c>
      <c r="L19" s="18">
        <v>28</v>
      </c>
      <c r="M19" s="18">
        <v>728</v>
      </c>
      <c r="N19" s="23" t="s">
        <v>88</v>
      </c>
      <c r="O19" s="18">
        <f t="shared" si="0"/>
        <v>0.26207999999999998</v>
      </c>
      <c r="P19" s="23">
        <v>1500250710</v>
      </c>
      <c r="Q19" s="18" t="s">
        <v>118</v>
      </c>
      <c r="R19" s="18" t="s">
        <v>119</v>
      </c>
      <c r="S19" s="23" t="s">
        <v>107</v>
      </c>
      <c r="T19" s="18"/>
      <c r="U19" s="21">
        <v>203326</v>
      </c>
      <c r="V19" s="16">
        <v>44687</v>
      </c>
      <c r="W19" s="19">
        <v>44687</v>
      </c>
      <c r="X19" s="18" t="s">
        <v>45</v>
      </c>
      <c r="Y19" s="23" t="s">
        <v>87</v>
      </c>
      <c r="Z19" s="64" t="s">
        <v>86</v>
      </c>
      <c r="AA19" s="18">
        <v>30349</v>
      </c>
      <c r="AB19" s="19">
        <v>44687</v>
      </c>
      <c r="AC19" s="19">
        <v>44687</v>
      </c>
      <c r="AD19" s="19">
        <v>44687</v>
      </c>
      <c r="AE19" s="19">
        <v>44687</v>
      </c>
      <c r="AF19" s="18"/>
      <c r="AG19" s="29" t="s">
        <v>111</v>
      </c>
      <c r="AH19" s="15"/>
      <c r="AI19" s="15"/>
      <c r="AJ19" s="15"/>
      <c r="AK19" s="26"/>
    </row>
    <row r="20" spans="1:37">
      <c r="A20" s="18" t="s">
        <v>120</v>
      </c>
      <c r="B20" s="18"/>
      <c r="C20" s="18">
        <v>2022</v>
      </c>
      <c r="D20" s="18"/>
      <c r="E20" s="18"/>
      <c r="F20" s="71" t="s">
        <v>266</v>
      </c>
      <c r="G20" s="23" t="s">
        <v>108</v>
      </c>
      <c r="H20" s="18" t="s">
        <v>35</v>
      </c>
      <c r="I20" s="18" t="s">
        <v>81</v>
      </c>
      <c r="J20" s="18" t="s">
        <v>114</v>
      </c>
      <c r="K20" s="18">
        <v>49204132</v>
      </c>
      <c r="L20" s="18">
        <v>28</v>
      </c>
      <c r="M20" s="18">
        <v>728</v>
      </c>
      <c r="N20" s="23" t="s">
        <v>88</v>
      </c>
      <c r="O20" s="18">
        <f t="shared" si="0"/>
        <v>0.26207999999999998</v>
      </c>
      <c r="P20" s="23">
        <v>1500250711</v>
      </c>
      <c r="Q20" s="18" t="s">
        <v>118</v>
      </c>
      <c r="R20" s="18" t="s">
        <v>119</v>
      </c>
      <c r="S20" s="23" t="s">
        <v>108</v>
      </c>
      <c r="T20" s="18"/>
      <c r="U20" s="21">
        <v>5181341</v>
      </c>
      <c r="V20" s="16">
        <v>44687</v>
      </c>
      <c r="W20" s="19">
        <v>44687</v>
      </c>
      <c r="X20" s="18" t="s">
        <v>45</v>
      </c>
      <c r="Y20" s="23" t="s">
        <v>87</v>
      </c>
      <c r="Z20" s="64" t="s">
        <v>86</v>
      </c>
      <c r="AA20" s="18">
        <v>30349</v>
      </c>
      <c r="AB20" s="19">
        <v>44687</v>
      </c>
      <c r="AC20" s="19">
        <v>44687</v>
      </c>
      <c r="AD20" s="19">
        <v>44687</v>
      </c>
      <c r="AE20" s="19">
        <v>44687</v>
      </c>
      <c r="AF20" s="18"/>
      <c r="AG20" s="29" t="s">
        <v>111</v>
      </c>
      <c r="AH20" s="15"/>
      <c r="AI20" s="15"/>
      <c r="AJ20" s="15"/>
      <c r="AK20" s="26"/>
    </row>
    <row r="21" spans="1:37">
      <c r="A21" s="18" t="s">
        <v>120</v>
      </c>
      <c r="B21" s="18"/>
      <c r="C21" s="18">
        <v>2022</v>
      </c>
      <c r="D21" s="18"/>
      <c r="E21" s="18"/>
      <c r="F21" s="71" t="s">
        <v>266</v>
      </c>
      <c r="G21" s="23" t="s">
        <v>109</v>
      </c>
      <c r="H21" s="18" t="s">
        <v>35</v>
      </c>
      <c r="I21" s="18" t="s">
        <v>81</v>
      </c>
      <c r="J21" s="18" t="s">
        <v>114</v>
      </c>
      <c r="K21" s="18">
        <v>49204132</v>
      </c>
      <c r="L21" s="18">
        <v>28</v>
      </c>
      <c r="M21" s="18">
        <v>728</v>
      </c>
      <c r="N21" s="23" t="s">
        <v>88</v>
      </c>
      <c r="O21" s="18">
        <f t="shared" si="0"/>
        <v>0.26207999999999998</v>
      </c>
      <c r="P21" s="23">
        <v>1500250712</v>
      </c>
      <c r="Q21" s="18" t="s">
        <v>118</v>
      </c>
      <c r="R21" s="18" t="s">
        <v>119</v>
      </c>
      <c r="S21" s="23" t="s">
        <v>109</v>
      </c>
      <c r="T21" s="18"/>
      <c r="U21" s="21">
        <v>5181339</v>
      </c>
      <c r="V21" s="16">
        <v>44687</v>
      </c>
      <c r="W21" s="19">
        <v>44687</v>
      </c>
      <c r="X21" s="18" t="s">
        <v>45</v>
      </c>
      <c r="Y21" s="23" t="s">
        <v>87</v>
      </c>
      <c r="Z21" s="64" t="s">
        <v>86</v>
      </c>
      <c r="AA21" s="18">
        <v>30349</v>
      </c>
      <c r="AB21" s="19">
        <v>44687</v>
      </c>
      <c r="AC21" s="19">
        <v>44687</v>
      </c>
      <c r="AD21" s="19">
        <v>44687</v>
      </c>
      <c r="AE21" s="19">
        <v>44687</v>
      </c>
      <c r="AF21" s="18"/>
      <c r="AG21" s="29" t="s">
        <v>111</v>
      </c>
      <c r="AH21" s="15"/>
      <c r="AI21" s="15"/>
      <c r="AJ21" s="15"/>
      <c r="AK21" s="26"/>
    </row>
    <row r="22" spans="1:37">
      <c r="A22" s="18" t="s">
        <v>120</v>
      </c>
      <c r="B22" s="18"/>
      <c r="C22" s="18">
        <v>2022</v>
      </c>
      <c r="D22" s="18"/>
      <c r="E22" s="18"/>
      <c r="F22" s="71" t="s">
        <v>266</v>
      </c>
      <c r="G22" s="23" t="s">
        <v>110</v>
      </c>
      <c r="H22" s="18" t="s">
        <v>35</v>
      </c>
      <c r="I22" s="18" t="s">
        <v>81</v>
      </c>
      <c r="J22" s="18" t="s">
        <v>114</v>
      </c>
      <c r="K22" s="18">
        <v>49204132</v>
      </c>
      <c r="L22" s="18">
        <v>28</v>
      </c>
      <c r="M22" s="18">
        <v>728</v>
      </c>
      <c r="N22" s="23" t="s">
        <v>88</v>
      </c>
      <c r="O22" s="18">
        <f t="shared" si="0"/>
        <v>0.26207999999999998</v>
      </c>
      <c r="P22" s="23">
        <v>1500250713</v>
      </c>
      <c r="Q22" s="18" t="s">
        <v>118</v>
      </c>
      <c r="R22" s="18" t="s">
        <v>119</v>
      </c>
      <c r="S22" s="23" t="s">
        <v>110</v>
      </c>
      <c r="T22" s="18"/>
      <c r="U22" s="21">
        <v>210327</v>
      </c>
      <c r="V22" s="16">
        <v>44687</v>
      </c>
      <c r="W22" s="19">
        <v>44687</v>
      </c>
      <c r="X22" s="18" t="s">
        <v>45</v>
      </c>
      <c r="Y22" s="23" t="s">
        <v>87</v>
      </c>
      <c r="Z22" s="64" t="s">
        <v>86</v>
      </c>
      <c r="AA22" s="18">
        <v>30349</v>
      </c>
      <c r="AB22" s="19">
        <v>44687</v>
      </c>
      <c r="AC22" s="19">
        <v>44687</v>
      </c>
      <c r="AD22" s="19">
        <v>44687</v>
      </c>
      <c r="AE22" s="19">
        <v>44687</v>
      </c>
      <c r="AF22" s="18"/>
      <c r="AG22" s="29" t="s">
        <v>111</v>
      </c>
      <c r="AH22" s="15"/>
      <c r="AI22" s="15"/>
      <c r="AJ22" s="15"/>
      <c r="AK22" s="31"/>
    </row>
    <row r="23" spans="1:37">
      <c r="A23" s="18" t="s">
        <v>120</v>
      </c>
      <c r="B23" s="20"/>
      <c r="C23" s="18">
        <v>2022</v>
      </c>
      <c r="D23" s="20"/>
      <c r="E23" s="20"/>
      <c r="F23" s="71" t="s">
        <v>266</v>
      </c>
      <c r="G23" s="14" t="s">
        <v>98</v>
      </c>
      <c r="H23" s="18" t="s">
        <v>35</v>
      </c>
      <c r="I23" s="14" t="s">
        <v>83</v>
      </c>
      <c r="J23" s="14" t="s">
        <v>83</v>
      </c>
      <c r="K23" s="14">
        <v>49405140</v>
      </c>
      <c r="L23" s="14">
        <v>28</v>
      </c>
      <c r="M23" s="14">
        <v>896</v>
      </c>
      <c r="N23" s="14">
        <v>400</v>
      </c>
      <c r="O23" s="18">
        <f t="shared" si="0"/>
        <v>0.3584</v>
      </c>
      <c r="P23" s="14">
        <v>1500250704</v>
      </c>
      <c r="Q23" s="18" t="s">
        <v>118</v>
      </c>
      <c r="R23" s="18" t="s">
        <v>119</v>
      </c>
      <c r="S23" s="14" t="s">
        <v>98</v>
      </c>
      <c r="T23" s="20"/>
      <c r="U23" s="21">
        <v>519485</v>
      </c>
      <c r="V23" s="16">
        <v>44690</v>
      </c>
      <c r="W23" s="16">
        <v>44690</v>
      </c>
      <c r="X23" s="18" t="s">
        <v>45</v>
      </c>
      <c r="Y23" s="14" t="s">
        <v>87</v>
      </c>
      <c r="Z23" s="64" t="s">
        <v>86</v>
      </c>
      <c r="AA23" s="18">
        <v>30349</v>
      </c>
      <c r="AB23" s="16">
        <v>44690</v>
      </c>
      <c r="AC23" s="16">
        <v>44690</v>
      </c>
      <c r="AD23" s="16">
        <v>44690</v>
      </c>
      <c r="AE23" s="16">
        <v>44690</v>
      </c>
      <c r="AF23" s="20"/>
      <c r="AG23" s="20"/>
      <c r="AH23" s="15"/>
      <c r="AI23" s="15"/>
      <c r="AJ23" s="15"/>
      <c r="AK23" s="22"/>
    </row>
    <row r="24" spans="1:37">
      <c r="A24" s="18" t="s">
        <v>120</v>
      </c>
      <c r="B24" s="20"/>
      <c r="C24" s="18">
        <v>2022</v>
      </c>
      <c r="D24" s="20"/>
      <c r="E24" s="20"/>
      <c r="F24" s="71" t="s">
        <v>266</v>
      </c>
      <c r="G24" s="14" t="s">
        <v>99</v>
      </c>
      <c r="H24" s="18" t="s">
        <v>35</v>
      </c>
      <c r="I24" s="14" t="s">
        <v>83</v>
      </c>
      <c r="J24" s="14" t="s">
        <v>83</v>
      </c>
      <c r="K24" s="14">
        <v>49405140</v>
      </c>
      <c r="L24" s="14">
        <v>28</v>
      </c>
      <c r="M24" s="14">
        <v>896</v>
      </c>
      <c r="N24" s="14">
        <v>400</v>
      </c>
      <c r="O24" s="18">
        <f t="shared" si="0"/>
        <v>0.3584</v>
      </c>
      <c r="P24" s="14">
        <v>1500250705</v>
      </c>
      <c r="Q24" s="18" t="s">
        <v>118</v>
      </c>
      <c r="R24" s="18" t="s">
        <v>119</v>
      </c>
      <c r="S24" s="14" t="s">
        <v>99</v>
      </c>
      <c r="T24" s="20"/>
      <c r="U24" s="21">
        <v>220989</v>
      </c>
      <c r="V24" s="16">
        <v>44690</v>
      </c>
      <c r="W24" s="16">
        <v>44690</v>
      </c>
      <c r="X24" s="18" t="s">
        <v>45</v>
      </c>
      <c r="Y24" s="14" t="s">
        <v>87</v>
      </c>
      <c r="Z24" s="64" t="s">
        <v>86</v>
      </c>
      <c r="AA24" s="18">
        <v>30349</v>
      </c>
      <c r="AB24" s="16">
        <v>44690</v>
      </c>
      <c r="AC24" s="16">
        <v>44690</v>
      </c>
      <c r="AD24" s="16">
        <v>44690</v>
      </c>
      <c r="AE24" s="16">
        <v>44690</v>
      </c>
      <c r="AF24" s="20"/>
      <c r="AG24" s="20"/>
      <c r="AH24" s="15"/>
      <c r="AI24" s="15"/>
      <c r="AJ24" s="15"/>
      <c r="AK24" s="22"/>
    </row>
    <row r="25" spans="1:37">
      <c r="A25" s="18" t="s">
        <v>120</v>
      </c>
      <c r="B25" s="20"/>
      <c r="C25" s="18">
        <v>2022</v>
      </c>
      <c r="D25" s="20"/>
      <c r="E25" s="20"/>
      <c r="F25" s="71" t="s">
        <v>266</v>
      </c>
      <c r="G25" s="14" t="s">
        <v>121</v>
      </c>
      <c r="H25" s="18" t="s">
        <v>35</v>
      </c>
      <c r="I25" s="14" t="s">
        <v>139</v>
      </c>
      <c r="J25" s="14" t="s">
        <v>139</v>
      </c>
      <c r="K25" s="14">
        <v>49203132</v>
      </c>
      <c r="L25" s="14">
        <v>28</v>
      </c>
      <c r="M25" s="14">
        <v>896</v>
      </c>
      <c r="N25" s="14">
        <v>360</v>
      </c>
      <c r="O25" s="18">
        <f t="shared" si="0"/>
        <v>0.32256000000000001</v>
      </c>
      <c r="P25" s="14">
        <v>1500250850</v>
      </c>
      <c r="Q25" s="18" t="s">
        <v>118</v>
      </c>
      <c r="R25" s="18" t="s">
        <v>119</v>
      </c>
      <c r="S25" s="14" t="s">
        <v>121</v>
      </c>
      <c r="T25" s="20"/>
      <c r="U25" s="21">
        <v>220972</v>
      </c>
      <c r="V25" s="16">
        <v>44690</v>
      </c>
      <c r="W25" s="16">
        <v>44690</v>
      </c>
      <c r="X25" s="18" t="s">
        <v>45</v>
      </c>
      <c r="Y25" s="14" t="s">
        <v>87</v>
      </c>
      <c r="Z25" s="64" t="s">
        <v>86</v>
      </c>
      <c r="AA25" s="18">
        <v>30349</v>
      </c>
      <c r="AB25" s="16">
        <v>44690</v>
      </c>
      <c r="AC25" s="16">
        <v>44690</v>
      </c>
      <c r="AD25" s="16">
        <v>44690</v>
      </c>
      <c r="AE25" s="16">
        <v>44690</v>
      </c>
      <c r="AF25" s="20"/>
      <c r="AG25" s="20"/>
      <c r="AH25" s="15"/>
      <c r="AI25" s="15"/>
      <c r="AJ25" s="15"/>
      <c r="AK25" s="22"/>
    </row>
    <row r="26" spans="1:37">
      <c r="A26" s="18" t="s">
        <v>120</v>
      </c>
      <c r="B26" s="20"/>
      <c r="C26" s="18">
        <v>2022</v>
      </c>
      <c r="D26" s="20"/>
      <c r="E26" s="20"/>
      <c r="F26" s="71" t="s">
        <v>266</v>
      </c>
      <c r="G26" s="14" t="s">
        <v>122</v>
      </c>
      <c r="H26" s="18" t="s">
        <v>35</v>
      </c>
      <c r="I26" s="14" t="s">
        <v>139</v>
      </c>
      <c r="J26" s="14" t="s">
        <v>139</v>
      </c>
      <c r="K26" s="14">
        <v>49203132</v>
      </c>
      <c r="L26" s="14">
        <v>28</v>
      </c>
      <c r="M26" s="14">
        <v>896</v>
      </c>
      <c r="N26" s="14">
        <v>360</v>
      </c>
      <c r="O26" s="18">
        <f t="shared" si="0"/>
        <v>0.32256000000000001</v>
      </c>
      <c r="P26" s="14">
        <v>1500250851</v>
      </c>
      <c r="Q26" s="18" t="s">
        <v>118</v>
      </c>
      <c r="R26" s="18" t="s">
        <v>119</v>
      </c>
      <c r="S26" s="14" t="s">
        <v>122</v>
      </c>
      <c r="T26" s="20"/>
      <c r="U26" s="21">
        <v>5181339</v>
      </c>
      <c r="V26" s="16">
        <v>44690</v>
      </c>
      <c r="W26" s="16">
        <v>44690</v>
      </c>
      <c r="X26" s="18" t="s">
        <v>45</v>
      </c>
      <c r="Y26" s="14" t="s">
        <v>87</v>
      </c>
      <c r="Z26" s="64" t="s">
        <v>86</v>
      </c>
      <c r="AA26" s="18">
        <v>30349</v>
      </c>
      <c r="AB26" s="16">
        <v>44690</v>
      </c>
      <c r="AC26" s="16">
        <v>44690</v>
      </c>
      <c r="AD26" s="16">
        <v>44690</v>
      </c>
      <c r="AE26" s="16">
        <v>44690</v>
      </c>
      <c r="AF26" s="20"/>
      <c r="AG26" s="20"/>
      <c r="AH26" s="15"/>
      <c r="AI26" s="15"/>
      <c r="AJ26" s="15"/>
      <c r="AK26" s="22"/>
    </row>
    <row r="27" spans="1:37">
      <c r="A27" s="18" t="s">
        <v>120</v>
      </c>
      <c r="B27" s="20"/>
      <c r="C27" s="18">
        <v>2022</v>
      </c>
      <c r="D27" s="20"/>
      <c r="E27" s="20"/>
      <c r="F27" s="71" t="s">
        <v>266</v>
      </c>
      <c r="G27" s="14" t="s">
        <v>123</v>
      </c>
      <c r="H27" s="18" t="s">
        <v>35</v>
      </c>
      <c r="I27" s="14" t="s">
        <v>139</v>
      </c>
      <c r="J27" s="14" t="s">
        <v>139</v>
      </c>
      <c r="K27" s="14">
        <v>49203132</v>
      </c>
      <c r="L27" s="14">
        <v>28</v>
      </c>
      <c r="M27" s="14">
        <v>896</v>
      </c>
      <c r="N27" s="14">
        <v>360</v>
      </c>
      <c r="O27" s="18">
        <f t="shared" si="0"/>
        <v>0.32256000000000001</v>
      </c>
      <c r="P27" s="14">
        <v>1500250852</v>
      </c>
      <c r="Q27" s="18" t="s">
        <v>118</v>
      </c>
      <c r="R27" s="18" t="s">
        <v>119</v>
      </c>
      <c r="S27" s="14" t="s">
        <v>123</v>
      </c>
      <c r="T27" s="20"/>
      <c r="U27" s="21">
        <v>5181702</v>
      </c>
      <c r="V27" s="16">
        <v>44690</v>
      </c>
      <c r="W27" s="16">
        <v>44690</v>
      </c>
      <c r="X27" s="18" t="s">
        <v>45</v>
      </c>
      <c r="Y27" s="14" t="s">
        <v>87</v>
      </c>
      <c r="Z27" s="64" t="s">
        <v>86</v>
      </c>
      <c r="AA27" s="18">
        <v>30349</v>
      </c>
      <c r="AB27" s="16">
        <v>44690</v>
      </c>
      <c r="AC27" s="16">
        <v>44690</v>
      </c>
      <c r="AD27" s="16">
        <v>44690</v>
      </c>
      <c r="AE27" s="16">
        <v>44690</v>
      </c>
      <c r="AF27" s="20"/>
      <c r="AG27" s="20"/>
      <c r="AH27" s="15"/>
      <c r="AI27" s="15"/>
      <c r="AJ27" s="15"/>
      <c r="AK27" s="22"/>
    </row>
    <row r="28" spans="1:37">
      <c r="A28" s="18" t="s">
        <v>120</v>
      </c>
      <c r="B28" s="20"/>
      <c r="C28" s="18">
        <v>2022</v>
      </c>
      <c r="D28" s="20"/>
      <c r="E28" s="20"/>
      <c r="F28" s="71" t="s">
        <v>266</v>
      </c>
      <c r="G28" s="14" t="s">
        <v>124</v>
      </c>
      <c r="H28" s="18" t="s">
        <v>35</v>
      </c>
      <c r="I28" s="14" t="s">
        <v>139</v>
      </c>
      <c r="J28" s="14" t="s">
        <v>139</v>
      </c>
      <c r="K28" s="14">
        <v>49203132</v>
      </c>
      <c r="L28" s="14">
        <v>28</v>
      </c>
      <c r="M28" s="14">
        <v>896</v>
      </c>
      <c r="N28" s="14">
        <v>360</v>
      </c>
      <c r="O28" s="18">
        <f t="shared" si="0"/>
        <v>0.32256000000000001</v>
      </c>
      <c r="P28" s="14">
        <v>1500250853</v>
      </c>
      <c r="Q28" s="18" t="s">
        <v>118</v>
      </c>
      <c r="R28" s="18" t="s">
        <v>119</v>
      </c>
      <c r="S28" s="14" t="s">
        <v>124</v>
      </c>
      <c r="T28" s="20"/>
      <c r="U28" s="21">
        <v>5193185</v>
      </c>
      <c r="V28" s="16">
        <v>44690</v>
      </c>
      <c r="W28" s="16">
        <v>44690</v>
      </c>
      <c r="X28" s="18" t="s">
        <v>45</v>
      </c>
      <c r="Y28" s="14" t="s">
        <v>87</v>
      </c>
      <c r="Z28" s="64" t="s">
        <v>86</v>
      </c>
      <c r="AA28" s="18">
        <v>30349</v>
      </c>
      <c r="AB28" s="16">
        <v>44690</v>
      </c>
      <c r="AC28" s="16">
        <v>44690</v>
      </c>
      <c r="AD28" s="16">
        <v>44690</v>
      </c>
      <c r="AE28" s="16">
        <v>44690</v>
      </c>
      <c r="AF28" s="20"/>
      <c r="AG28" s="20"/>
      <c r="AH28" s="15"/>
      <c r="AI28" s="15"/>
      <c r="AJ28" s="15"/>
      <c r="AK28" s="22"/>
    </row>
    <row r="29" spans="1:37">
      <c r="A29" s="18" t="s">
        <v>120</v>
      </c>
      <c r="B29" s="20"/>
      <c r="C29" s="18">
        <v>2022</v>
      </c>
      <c r="D29" s="20"/>
      <c r="E29" s="20"/>
      <c r="F29" s="71" t="s">
        <v>266</v>
      </c>
      <c r="G29" s="14" t="s">
        <v>125</v>
      </c>
      <c r="H29" s="18" t="s">
        <v>35</v>
      </c>
      <c r="I29" s="14" t="s">
        <v>139</v>
      </c>
      <c r="J29" s="14" t="s">
        <v>139</v>
      </c>
      <c r="K29" s="14">
        <v>49203132</v>
      </c>
      <c r="L29" s="14">
        <v>28</v>
      </c>
      <c r="M29" s="14">
        <v>896</v>
      </c>
      <c r="N29" s="14">
        <v>360</v>
      </c>
      <c r="O29" s="18">
        <f t="shared" si="0"/>
        <v>0.32256000000000001</v>
      </c>
      <c r="P29" s="14">
        <v>1500250854</v>
      </c>
      <c r="Q29" s="18" t="s">
        <v>118</v>
      </c>
      <c r="R29" s="18" t="s">
        <v>119</v>
      </c>
      <c r="S29" s="14" t="s">
        <v>125</v>
      </c>
      <c r="T29" s="20"/>
      <c r="U29" s="21">
        <v>220983</v>
      </c>
      <c r="V29" s="16">
        <v>44690</v>
      </c>
      <c r="W29" s="16">
        <v>44690</v>
      </c>
      <c r="X29" s="18" t="s">
        <v>45</v>
      </c>
      <c r="Y29" s="14" t="s">
        <v>87</v>
      </c>
      <c r="Z29" s="64" t="s">
        <v>86</v>
      </c>
      <c r="AA29" s="18">
        <v>30349</v>
      </c>
      <c r="AB29" s="16">
        <v>44690</v>
      </c>
      <c r="AC29" s="16">
        <v>44690</v>
      </c>
      <c r="AD29" s="16">
        <v>44690</v>
      </c>
      <c r="AE29" s="16">
        <v>44690</v>
      </c>
      <c r="AF29" s="20"/>
      <c r="AG29" s="20"/>
      <c r="AH29" s="15"/>
      <c r="AI29" s="15"/>
      <c r="AJ29" s="15"/>
      <c r="AK29" s="22"/>
    </row>
    <row r="30" spans="1:37">
      <c r="A30" s="18" t="s">
        <v>120</v>
      </c>
      <c r="B30" s="20"/>
      <c r="C30" s="18">
        <v>2022</v>
      </c>
      <c r="D30" s="20"/>
      <c r="E30" s="20"/>
      <c r="F30" s="71" t="s">
        <v>266</v>
      </c>
      <c r="G30" s="14" t="s">
        <v>126</v>
      </c>
      <c r="H30" s="18" t="s">
        <v>35</v>
      </c>
      <c r="I30" s="14" t="s">
        <v>139</v>
      </c>
      <c r="J30" s="14" t="s">
        <v>139</v>
      </c>
      <c r="K30" s="14">
        <v>49203132</v>
      </c>
      <c r="L30" s="14">
        <v>28</v>
      </c>
      <c r="M30" s="14">
        <v>896</v>
      </c>
      <c r="N30" s="14">
        <v>360</v>
      </c>
      <c r="O30" s="18">
        <f t="shared" si="0"/>
        <v>0.32256000000000001</v>
      </c>
      <c r="P30" s="14">
        <v>1500250855</v>
      </c>
      <c r="Q30" s="18" t="s">
        <v>118</v>
      </c>
      <c r="R30" s="18" t="s">
        <v>119</v>
      </c>
      <c r="S30" s="14" t="s">
        <v>126</v>
      </c>
      <c r="T30" s="20"/>
      <c r="U30" s="21">
        <v>220989</v>
      </c>
      <c r="V30" s="16">
        <v>44690</v>
      </c>
      <c r="W30" s="16">
        <v>44690</v>
      </c>
      <c r="X30" s="18" t="s">
        <v>45</v>
      </c>
      <c r="Y30" s="14" t="s">
        <v>87</v>
      </c>
      <c r="Z30" s="64" t="s">
        <v>86</v>
      </c>
      <c r="AA30" s="18">
        <v>30349</v>
      </c>
      <c r="AB30" s="16">
        <v>44690</v>
      </c>
      <c r="AC30" s="16">
        <v>44690</v>
      </c>
      <c r="AD30" s="16">
        <v>44690</v>
      </c>
      <c r="AE30" s="16">
        <v>44690</v>
      </c>
      <c r="AF30" s="20"/>
      <c r="AG30" s="20"/>
      <c r="AH30" s="15"/>
      <c r="AI30" s="15"/>
      <c r="AJ30" s="15"/>
      <c r="AK30" s="22"/>
    </row>
    <row r="31" spans="1:37">
      <c r="A31" s="18" t="s">
        <v>120</v>
      </c>
      <c r="B31" s="20"/>
      <c r="C31" s="18">
        <v>2022</v>
      </c>
      <c r="D31" s="20"/>
      <c r="E31" s="20"/>
      <c r="F31" s="71" t="s">
        <v>266</v>
      </c>
      <c r="G31" s="14" t="s">
        <v>127</v>
      </c>
      <c r="H31" s="18" t="s">
        <v>35</v>
      </c>
      <c r="I31" s="14" t="s">
        <v>139</v>
      </c>
      <c r="J31" s="14" t="s">
        <v>139</v>
      </c>
      <c r="K31" s="14">
        <v>49203132</v>
      </c>
      <c r="L31" s="14">
        <v>28</v>
      </c>
      <c r="M31" s="14">
        <v>896</v>
      </c>
      <c r="N31" s="14">
        <v>360</v>
      </c>
      <c r="O31" s="18">
        <f t="shared" si="0"/>
        <v>0.32256000000000001</v>
      </c>
      <c r="P31" s="14">
        <v>1500250856</v>
      </c>
      <c r="Q31" s="18" t="s">
        <v>118</v>
      </c>
      <c r="R31" s="18" t="s">
        <v>119</v>
      </c>
      <c r="S31" s="14" t="s">
        <v>127</v>
      </c>
      <c r="T31" s="20"/>
      <c r="U31" s="21">
        <v>203326</v>
      </c>
      <c r="V31" s="16">
        <v>44690</v>
      </c>
      <c r="W31" s="16">
        <v>44690</v>
      </c>
      <c r="X31" s="18" t="s">
        <v>45</v>
      </c>
      <c r="Y31" s="14" t="s">
        <v>87</v>
      </c>
      <c r="Z31" s="64" t="s">
        <v>86</v>
      </c>
      <c r="AA31" s="18">
        <v>30349</v>
      </c>
      <c r="AB31" s="16">
        <v>44690</v>
      </c>
      <c r="AC31" s="16">
        <v>44690</v>
      </c>
      <c r="AD31" s="16">
        <v>44690</v>
      </c>
      <c r="AE31" s="16">
        <v>44690</v>
      </c>
      <c r="AF31" s="20"/>
      <c r="AG31" s="20"/>
      <c r="AH31" s="15"/>
      <c r="AI31" s="15"/>
      <c r="AJ31" s="15"/>
      <c r="AK31" s="22"/>
    </row>
    <row r="32" spans="1:37">
      <c r="A32" s="18" t="s">
        <v>120</v>
      </c>
      <c r="B32" s="20"/>
      <c r="C32" s="18">
        <v>2022</v>
      </c>
      <c r="D32" s="20"/>
      <c r="E32" s="20"/>
      <c r="F32" s="71" t="s">
        <v>266</v>
      </c>
      <c r="G32" s="23" t="s">
        <v>128</v>
      </c>
      <c r="H32" s="18" t="s">
        <v>35</v>
      </c>
      <c r="I32" s="14" t="s">
        <v>83</v>
      </c>
      <c r="J32" s="14" t="s">
        <v>83</v>
      </c>
      <c r="K32" s="23">
        <v>49405140</v>
      </c>
      <c r="L32" s="14">
        <v>28</v>
      </c>
      <c r="M32" s="14">
        <v>896</v>
      </c>
      <c r="N32" s="14">
        <v>360</v>
      </c>
      <c r="O32" s="18">
        <f t="shared" si="0"/>
        <v>0.32256000000000001</v>
      </c>
      <c r="P32" s="23">
        <v>1500251071</v>
      </c>
      <c r="Q32" s="23" t="s">
        <v>118</v>
      </c>
      <c r="R32" s="23" t="s">
        <v>119</v>
      </c>
      <c r="S32" s="23" t="s">
        <v>128</v>
      </c>
      <c r="T32" s="20"/>
      <c r="U32" s="21">
        <v>220972</v>
      </c>
      <c r="V32" s="16">
        <v>44690</v>
      </c>
      <c r="W32" s="16">
        <v>44690</v>
      </c>
      <c r="X32" s="18" t="s">
        <v>45</v>
      </c>
      <c r="Y32" s="14" t="s">
        <v>87</v>
      </c>
      <c r="Z32" s="64" t="s">
        <v>86</v>
      </c>
      <c r="AA32" s="18">
        <v>30349</v>
      </c>
      <c r="AB32" s="16">
        <v>44690</v>
      </c>
      <c r="AC32" s="16">
        <v>44690</v>
      </c>
      <c r="AD32" s="16">
        <v>44690</v>
      </c>
      <c r="AE32" s="16">
        <v>44690</v>
      </c>
      <c r="AF32" s="20"/>
      <c r="AG32" s="20"/>
      <c r="AH32" s="15"/>
      <c r="AI32" s="15"/>
      <c r="AJ32" s="15"/>
      <c r="AK32" s="22"/>
    </row>
    <row r="33" spans="1:37">
      <c r="A33" s="18" t="s">
        <v>120</v>
      </c>
      <c r="B33" s="20"/>
      <c r="C33" s="18">
        <v>2022</v>
      </c>
      <c r="D33" s="20"/>
      <c r="E33" s="20"/>
      <c r="F33" s="71" t="s">
        <v>266</v>
      </c>
      <c r="G33" s="23" t="s">
        <v>129</v>
      </c>
      <c r="H33" s="18" t="s">
        <v>35</v>
      </c>
      <c r="I33" s="14" t="s">
        <v>83</v>
      </c>
      <c r="J33" s="14" t="s">
        <v>83</v>
      </c>
      <c r="K33" s="23">
        <v>49405140</v>
      </c>
      <c r="L33" s="14">
        <v>28</v>
      </c>
      <c r="M33" s="14">
        <v>896</v>
      </c>
      <c r="N33" s="14">
        <v>360</v>
      </c>
      <c r="O33" s="18">
        <f t="shared" si="0"/>
        <v>0.32256000000000001</v>
      </c>
      <c r="P33" s="23">
        <v>1500251070</v>
      </c>
      <c r="Q33" s="23" t="s">
        <v>118</v>
      </c>
      <c r="R33" s="23" t="s">
        <v>119</v>
      </c>
      <c r="S33" s="23" t="s">
        <v>129</v>
      </c>
      <c r="T33" s="20"/>
      <c r="U33" s="21">
        <v>518339</v>
      </c>
      <c r="V33" s="16">
        <v>44690</v>
      </c>
      <c r="W33" s="16">
        <v>44690</v>
      </c>
      <c r="X33" s="18" t="s">
        <v>45</v>
      </c>
      <c r="Y33" s="14" t="s">
        <v>87</v>
      </c>
      <c r="Z33" s="64" t="s">
        <v>86</v>
      </c>
      <c r="AA33" s="18">
        <v>30349</v>
      </c>
      <c r="AB33" s="16">
        <v>44690</v>
      </c>
      <c r="AC33" s="16">
        <v>44690</v>
      </c>
      <c r="AD33" s="16">
        <v>44690</v>
      </c>
      <c r="AE33" s="16">
        <v>44690</v>
      </c>
      <c r="AF33" s="20"/>
      <c r="AG33" s="20"/>
      <c r="AH33" s="15"/>
      <c r="AI33" s="15"/>
      <c r="AJ33" s="15"/>
      <c r="AK33" s="22"/>
    </row>
    <row r="34" spans="1:37">
      <c r="A34" s="18" t="s">
        <v>120</v>
      </c>
      <c r="B34" s="20"/>
      <c r="C34" s="18">
        <v>2022</v>
      </c>
      <c r="D34" s="20"/>
      <c r="E34" s="20"/>
      <c r="F34" s="71" t="s">
        <v>266</v>
      </c>
      <c r="G34" s="14" t="s">
        <v>130</v>
      </c>
      <c r="H34" s="18" t="s">
        <v>35</v>
      </c>
      <c r="I34" s="14" t="s">
        <v>83</v>
      </c>
      <c r="J34" s="14" t="s">
        <v>83</v>
      </c>
      <c r="K34" s="14">
        <v>49405140</v>
      </c>
      <c r="L34" s="14">
        <v>28</v>
      </c>
      <c r="M34" s="14">
        <v>896</v>
      </c>
      <c r="N34" s="14">
        <v>400</v>
      </c>
      <c r="O34" s="18">
        <f t="shared" si="0"/>
        <v>0.3584</v>
      </c>
      <c r="P34" s="14">
        <v>1500250857</v>
      </c>
      <c r="Q34" s="18" t="s">
        <v>118</v>
      </c>
      <c r="R34" s="18" t="s">
        <v>119</v>
      </c>
      <c r="S34" s="14" t="s">
        <v>130</v>
      </c>
      <c r="T34" s="20"/>
      <c r="U34" s="21">
        <v>220980</v>
      </c>
      <c r="V34" s="16">
        <v>44690</v>
      </c>
      <c r="W34" s="16">
        <v>44690</v>
      </c>
      <c r="X34" s="18" t="s">
        <v>45</v>
      </c>
      <c r="Y34" s="14" t="s">
        <v>87</v>
      </c>
      <c r="Z34" s="64" t="s">
        <v>86</v>
      </c>
      <c r="AA34" s="18">
        <v>30349</v>
      </c>
      <c r="AB34" s="16">
        <v>44690</v>
      </c>
      <c r="AC34" s="16">
        <v>44690</v>
      </c>
      <c r="AD34" s="16">
        <v>44690</v>
      </c>
      <c r="AE34" s="16">
        <v>44690</v>
      </c>
      <c r="AF34" s="20"/>
      <c r="AG34" s="20"/>
      <c r="AH34" s="15"/>
      <c r="AI34" s="15"/>
      <c r="AJ34" s="15"/>
      <c r="AK34" s="22"/>
    </row>
    <row r="35" spans="1:37">
      <c r="A35" s="18" t="s">
        <v>120</v>
      </c>
      <c r="B35" s="20"/>
      <c r="C35" s="18">
        <v>2022</v>
      </c>
      <c r="D35" s="20"/>
      <c r="E35" s="20"/>
      <c r="F35" s="71" t="s">
        <v>266</v>
      </c>
      <c r="G35" s="14" t="s">
        <v>131</v>
      </c>
      <c r="H35" s="18" t="s">
        <v>35</v>
      </c>
      <c r="I35" s="14" t="s">
        <v>83</v>
      </c>
      <c r="J35" s="14" t="s">
        <v>83</v>
      </c>
      <c r="K35" s="14">
        <v>49405140</v>
      </c>
      <c r="L35" s="14">
        <v>28</v>
      </c>
      <c r="M35" s="14">
        <v>896</v>
      </c>
      <c r="N35" s="14">
        <v>400</v>
      </c>
      <c r="O35" s="18">
        <f t="shared" si="0"/>
        <v>0.3584</v>
      </c>
      <c r="P35" s="14">
        <v>1500250858</v>
      </c>
      <c r="Q35" s="18" t="s">
        <v>118</v>
      </c>
      <c r="R35" s="18" t="s">
        <v>119</v>
      </c>
      <c r="S35" s="14" t="s">
        <v>131</v>
      </c>
      <c r="T35" s="20"/>
      <c r="U35" s="21">
        <v>220975</v>
      </c>
      <c r="V35" s="16">
        <v>44690</v>
      </c>
      <c r="W35" s="16">
        <v>44690</v>
      </c>
      <c r="X35" s="18" t="s">
        <v>45</v>
      </c>
      <c r="Y35" s="14" t="s">
        <v>87</v>
      </c>
      <c r="Z35" s="64" t="s">
        <v>86</v>
      </c>
      <c r="AA35" s="18">
        <v>30349</v>
      </c>
      <c r="AB35" s="16">
        <v>44690</v>
      </c>
      <c r="AC35" s="16">
        <v>44690</v>
      </c>
      <c r="AD35" s="16">
        <v>44690</v>
      </c>
      <c r="AE35" s="16">
        <v>44690</v>
      </c>
      <c r="AF35" s="20"/>
      <c r="AG35" s="20"/>
      <c r="AH35" s="15"/>
      <c r="AI35" s="15"/>
      <c r="AJ35" s="15"/>
      <c r="AK35" s="22"/>
    </row>
    <row r="36" spans="1:37">
      <c r="A36" s="18" t="s">
        <v>120</v>
      </c>
      <c r="B36" s="20"/>
      <c r="C36" s="18">
        <v>2022</v>
      </c>
      <c r="D36" s="20"/>
      <c r="E36" s="20"/>
      <c r="F36" s="71" t="s">
        <v>266</v>
      </c>
      <c r="G36" s="14" t="s">
        <v>132</v>
      </c>
      <c r="H36" s="18" t="s">
        <v>113</v>
      </c>
      <c r="I36" s="14" t="s">
        <v>82</v>
      </c>
      <c r="J36" s="14" t="s">
        <v>82</v>
      </c>
      <c r="K36" s="14">
        <v>49303156</v>
      </c>
      <c r="L36" s="14">
        <v>24</v>
      </c>
      <c r="M36" s="14">
        <v>696</v>
      </c>
      <c r="N36" s="14">
        <v>480</v>
      </c>
      <c r="O36" s="18">
        <f t="shared" si="0"/>
        <v>0.33407999999999999</v>
      </c>
      <c r="P36" s="14">
        <v>1500250859</v>
      </c>
      <c r="Q36" s="18" t="s">
        <v>118</v>
      </c>
      <c r="R36" s="18" t="s">
        <v>119</v>
      </c>
      <c r="S36" s="14" t="s">
        <v>132</v>
      </c>
      <c r="T36" s="20"/>
      <c r="U36" s="21">
        <v>203326</v>
      </c>
      <c r="V36" s="16">
        <v>44690</v>
      </c>
      <c r="W36" s="16">
        <v>44690</v>
      </c>
      <c r="X36" s="18" t="s">
        <v>45</v>
      </c>
      <c r="Y36" s="14" t="s">
        <v>87</v>
      </c>
      <c r="Z36" s="64" t="s">
        <v>86</v>
      </c>
      <c r="AA36" s="18">
        <v>30349</v>
      </c>
      <c r="AB36" s="16">
        <v>44690</v>
      </c>
      <c r="AC36" s="16">
        <v>44690</v>
      </c>
      <c r="AD36" s="16">
        <v>44690</v>
      </c>
      <c r="AE36" s="16">
        <v>44690</v>
      </c>
      <c r="AF36" s="20"/>
      <c r="AG36" s="20"/>
      <c r="AH36" s="15"/>
      <c r="AI36" s="15"/>
      <c r="AJ36" s="15"/>
      <c r="AK36" s="22"/>
    </row>
    <row r="37" spans="1:37">
      <c r="A37" s="18" t="s">
        <v>120</v>
      </c>
      <c r="B37" s="20"/>
      <c r="C37" s="18">
        <v>2022</v>
      </c>
      <c r="D37" s="20"/>
      <c r="E37" s="20"/>
      <c r="F37" s="71" t="s">
        <v>266</v>
      </c>
      <c r="G37" s="14" t="s">
        <v>133</v>
      </c>
      <c r="H37" s="18" t="s">
        <v>113</v>
      </c>
      <c r="I37" s="14" t="s">
        <v>82</v>
      </c>
      <c r="J37" s="14" t="s">
        <v>82</v>
      </c>
      <c r="K37" s="14">
        <v>49303156</v>
      </c>
      <c r="L37" s="14">
        <v>24</v>
      </c>
      <c r="M37" s="14">
        <v>696</v>
      </c>
      <c r="N37" s="14">
        <v>480</v>
      </c>
      <c r="O37" s="18">
        <f t="shared" si="0"/>
        <v>0.33407999999999999</v>
      </c>
      <c r="P37" s="14">
        <v>1500250861</v>
      </c>
      <c r="Q37" s="18" t="s">
        <v>118</v>
      </c>
      <c r="R37" s="18" t="s">
        <v>119</v>
      </c>
      <c r="S37" s="14" t="s">
        <v>133</v>
      </c>
      <c r="T37" s="20"/>
      <c r="U37" s="21">
        <v>5181341</v>
      </c>
      <c r="V37" s="16">
        <v>44690</v>
      </c>
      <c r="W37" s="16">
        <v>44690</v>
      </c>
      <c r="X37" s="18" t="s">
        <v>45</v>
      </c>
      <c r="Y37" s="14" t="s">
        <v>87</v>
      </c>
      <c r="Z37" s="64" t="s">
        <v>86</v>
      </c>
      <c r="AA37" s="18">
        <v>30349</v>
      </c>
      <c r="AB37" s="16">
        <v>44690</v>
      </c>
      <c r="AC37" s="16">
        <v>44690</v>
      </c>
      <c r="AD37" s="16">
        <v>44690</v>
      </c>
      <c r="AE37" s="16">
        <v>44690</v>
      </c>
      <c r="AF37" s="20"/>
      <c r="AG37" s="20"/>
      <c r="AH37" s="15"/>
      <c r="AI37" s="15"/>
      <c r="AJ37" s="15"/>
      <c r="AK37" s="22"/>
    </row>
    <row r="38" spans="1:37">
      <c r="A38" s="18" t="s">
        <v>120</v>
      </c>
      <c r="B38" s="20"/>
      <c r="C38" s="18">
        <v>2022</v>
      </c>
      <c r="D38" s="20"/>
      <c r="E38" s="20"/>
      <c r="F38" s="71" t="s">
        <v>266</v>
      </c>
      <c r="G38" s="14" t="s">
        <v>134</v>
      </c>
      <c r="H38" s="18" t="s">
        <v>113</v>
      </c>
      <c r="I38" s="14" t="s">
        <v>82</v>
      </c>
      <c r="J38" s="14" t="s">
        <v>82</v>
      </c>
      <c r="K38" s="14">
        <v>49303156</v>
      </c>
      <c r="L38" s="14">
        <v>24</v>
      </c>
      <c r="M38" s="14">
        <v>696</v>
      </c>
      <c r="N38" s="14">
        <v>480</v>
      </c>
      <c r="O38" s="18">
        <f t="shared" si="0"/>
        <v>0.33407999999999999</v>
      </c>
      <c r="P38" s="14">
        <v>1500250863</v>
      </c>
      <c r="Q38" s="18" t="s">
        <v>118</v>
      </c>
      <c r="R38" s="18" t="s">
        <v>119</v>
      </c>
      <c r="S38" s="14" t="s">
        <v>134</v>
      </c>
      <c r="T38" s="20"/>
      <c r="U38" s="21">
        <v>5181341</v>
      </c>
      <c r="V38" s="16">
        <v>44690</v>
      </c>
      <c r="W38" s="16">
        <v>44690</v>
      </c>
      <c r="X38" s="18" t="s">
        <v>45</v>
      </c>
      <c r="Y38" s="14" t="s">
        <v>87</v>
      </c>
      <c r="Z38" s="64" t="s">
        <v>86</v>
      </c>
      <c r="AA38" s="18">
        <v>30349</v>
      </c>
      <c r="AB38" s="16">
        <v>44690</v>
      </c>
      <c r="AC38" s="16">
        <v>44690</v>
      </c>
      <c r="AD38" s="16">
        <v>44690</v>
      </c>
      <c r="AE38" s="16">
        <v>44690</v>
      </c>
      <c r="AF38" s="20"/>
      <c r="AG38" s="20"/>
      <c r="AH38" s="15"/>
      <c r="AI38" s="15"/>
      <c r="AJ38" s="15"/>
      <c r="AK38" s="22"/>
    </row>
    <row r="39" spans="1:37">
      <c r="A39" s="18" t="s">
        <v>120</v>
      </c>
      <c r="B39" s="20"/>
      <c r="C39" s="18">
        <v>2022</v>
      </c>
      <c r="D39" s="20"/>
      <c r="E39" s="20"/>
      <c r="F39" s="71" t="s">
        <v>266</v>
      </c>
      <c r="G39" s="14" t="s">
        <v>135</v>
      </c>
      <c r="H39" s="18" t="s">
        <v>113</v>
      </c>
      <c r="I39" s="14" t="s">
        <v>82</v>
      </c>
      <c r="J39" s="14" t="s">
        <v>82</v>
      </c>
      <c r="K39" s="14">
        <v>49303156</v>
      </c>
      <c r="L39" s="14">
        <v>24</v>
      </c>
      <c r="M39" s="14">
        <v>696</v>
      </c>
      <c r="N39" s="14">
        <v>480</v>
      </c>
      <c r="O39" s="18">
        <f t="shared" si="0"/>
        <v>0.33407999999999999</v>
      </c>
      <c r="P39" s="14">
        <v>1500250864</v>
      </c>
      <c r="Q39" s="18" t="s">
        <v>118</v>
      </c>
      <c r="R39" s="18" t="s">
        <v>119</v>
      </c>
      <c r="S39" s="14" t="s">
        <v>135</v>
      </c>
      <c r="T39" s="20"/>
      <c r="U39" s="21">
        <v>5193485</v>
      </c>
      <c r="V39" s="16">
        <v>44690</v>
      </c>
      <c r="W39" s="16">
        <v>44690</v>
      </c>
      <c r="X39" s="18" t="s">
        <v>45</v>
      </c>
      <c r="Y39" s="14" t="s">
        <v>87</v>
      </c>
      <c r="Z39" s="64" t="s">
        <v>86</v>
      </c>
      <c r="AA39" s="18">
        <v>30349</v>
      </c>
      <c r="AB39" s="16">
        <v>44690</v>
      </c>
      <c r="AC39" s="16">
        <v>44690</v>
      </c>
      <c r="AD39" s="16">
        <v>44690</v>
      </c>
      <c r="AE39" s="16">
        <v>44690</v>
      </c>
      <c r="AF39" s="20"/>
      <c r="AG39" s="20"/>
      <c r="AH39" s="15"/>
      <c r="AI39" s="15"/>
      <c r="AJ39" s="15"/>
      <c r="AK39" s="22"/>
    </row>
    <row r="40" spans="1:37">
      <c r="A40" s="18" t="s">
        <v>120</v>
      </c>
      <c r="B40" s="20"/>
      <c r="C40" s="18">
        <v>2022</v>
      </c>
      <c r="D40" s="20"/>
      <c r="E40" s="20"/>
      <c r="F40" s="71" t="s">
        <v>266</v>
      </c>
      <c r="G40" s="14" t="s">
        <v>136</v>
      </c>
      <c r="H40" s="18" t="s">
        <v>113</v>
      </c>
      <c r="I40" s="14" t="s">
        <v>82</v>
      </c>
      <c r="J40" s="14" t="s">
        <v>82</v>
      </c>
      <c r="K40" s="14">
        <v>49303156</v>
      </c>
      <c r="L40" s="14">
        <v>24</v>
      </c>
      <c r="M40" s="14">
        <v>696</v>
      </c>
      <c r="N40" s="14">
        <v>480</v>
      </c>
      <c r="O40" s="18">
        <f t="shared" si="0"/>
        <v>0.33407999999999999</v>
      </c>
      <c r="P40" s="14">
        <v>1500250865</v>
      </c>
      <c r="Q40" s="18" t="s">
        <v>118</v>
      </c>
      <c r="R40" s="18" t="s">
        <v>119</v>
      </c>
      <c r="S40" s="14" t="s">
        <v>136</v>
      </c>
      <c r="T40" s="20"/>
      <c r="U40" s="21">
        <v>5180111</v>
      </c>
      <c r="V40" s="16">
        <v>44690</v>
      </c>
      <c r="W40" s="16">
        <v>44690</v>
      </c>
      <c r="X40" s="18" t="s">
        <v>45</v>
      </c>
      <c r="Y40" s="14" t="s">
        <v>87</v>
      </c>
      <c r="Z40" s="64" t="s">
        <v>86</v>
      </c>
      <c r="AA40" s="18">
        <v>30349</v>
      </c>
      <c r="AB40" s="16">
        <v>44690</v>
      </c>
      <c r="AC40" s="16">
        <v>44690</v>
      </c>
      <c r="AD40" s="16">
        <v>44690</v>
      </c>
      <c r="AE40" s="16">
        <v>44690</v>
      </c>
      <c r="AF40" s="20"/>
      <c r="AG40" s="20"/>
      <c r="AH40" s="15"/>
      <c r="AI40" s="15"/>
      <c r="AJ40" s="15"/>
      <c r="AK40" s="22"/>
    </row>
    <row r="41" spans="1:37">
      <c r="A41" s="18" t="s">
        <v>120</v>
      </c>
      <c r="B41" s="20"/>
      <c r="C41" s="18">
        <v>2022</v>
      </c>
      <c r="D41" s="20"/>
      <c r="E41" s="20"/>
      <c r="F41" s="71" t="s">
        <v>266</v>
      </c>
      <c r="G41" s="14" t="s">
        <v>137</v>
      </c>
      <c r="H41" s="18" t="s">
        <v>35</v>
      </c>
      <c r="I41" s="14" t="s">
        <v>81</v>
      </c>
      <c r="J41" s="14" t="s">
        <v>81</v>
      </c>
      <c r="K41" s="14">
        <v>49204132</v>
      </c>
      <c r="L41" s="14">
        <v>28</v>
      </c>
      <c r="M41" s="14">
        <v>728</v>
      </c>
      <c r="N41" s="14">
        <v>360</v>
      </c>
      <c r="O41" s="18">
        <f t="shared" si="0"/>
        <v>0.26207999999999998</v>
      </c>
      <c r="P41" s="14">
        <v>1500250866</v>
      </c>
      <c r="Q41" s="18" t="s">
        <v>118</v>
      </c>
      <c r="R41" s="18" t="s">
        <v>119</v>
      </c>
      <c r="S41" s="14" t="s">
        <v>137</v>
      </c>
      <c r="T41" s="20"/>
      <c r="U41" s="21">
        <v>5190600</v>
      </c>
      <c r="V41" s="16">
        <v>44690</v>
      </c>
      <c r="W41" s="16">
        <v>44690</v>
      </c>
      <c r="X41" s="18" t="s">
        <v>45</v>
      </c>
      <c r="Y41" s="14" t="s">
        <v>87</v>
      </c>
      <c r="Z41" s="64" t="s">
        <v>86</v>
      </c>
      <c r="AA41" s="18">
        <v>30349</v>
      </c>
      <c r="AB41" s="16">
        <v>44690</v>
      </c>
      <c r="AC41" s="16">
        <v>44690</v>
      </c>
      <c r="AD41" s="16">
        <v>44690</v>
      </c>
      <c r="AE41" s="16">
        <v>44690</v>
      </c>
      <c r="AF41" s="20"/>
      <c r="AG41" s="20"/>
      <c r="AH41" s="15"/>
      <c r="AI41" s="15"/>
      <c r="AJ41" s="15"/>
      <c r="AK41" s="22"/>
    </row>
    <row r="42" spans="1:37">
      <c r="A42" s="18" t="s">
        <v>120</v>
      </c>
      <c r="B42" s="20"/>
      <c r="C42" s="18">
        <v>2022</v>
      </c>
      <c r="D42" s="20"/>
      <c r="E42" s="20"/>
      <c r="F42" s="71" t="s">
        <v>266</v>
      </c>
      <c r="G42" s="14" t="s">
        <v>138</v>
      </c>
      <c r="H42" s="18" t="s">
        <v>35</v>
      </c>
      <c r="I42" s="14" t="s">
        <v>81</v>
      </c>
      <c r="J42" s="14" t="s">
        <v>81</v>
      </c>
      <c r="K42" s="14">
        <v>49204132</v>
      </c>
      <c r="L42" s="14">
        <v>28</v>
      </c>
      <c r="M42" s="14">
        <v>728</v>
      </c>
      <c r="N42" s="14">
        <v>360</v>
      </c>
      <c r="O42" s="18">
        <f t="shared" si="0"/>
        <v>0.26207999999999998</v>
      </c>
      <c r="P42" s="14">
        <v>1500250867</v>
      </c>
      <c r="Q42" s="18" t="s">
        <v>118</v>
      </c>
      <c r="R42" s="18" t="s">
        <v>119</v>
      </c>
      <c r="S42" s="14" t="s">
        <v>138</v>
      </c>
      <c r="T42" s="20"/>
      <c r="U42" s="21">
        <v>220983</v>
      </c>
      <c r="V42" s="16">
        <v>44690</v>
      </c>
      <c r="W42" s="16">
        <v>44690</v>
      </c>
      <c r="X42" s="18" t="s">
        <v>45</v>
      </c>
      <c r="Y42" s="14" t="s">
        <v>87</v>
      </c>
      <c r="Z42" s="64" t="s">
        <v>86</v>
      </c>
      <c r="AA42" s="18">
        <v>30349</v>
      </c>
      <c r="AB42" s="16">
        <v>44690</v>
      </c>
      <c r="AC42" s="16">
        <v>44690</v>
      </c>
      <c r="AD42" s="16">
        <v>44690</v>
      </c>
      <c r="AE42" s="16">
        <v>44690</v>
      </c>
      <c r="AF42" s="20"/>
      <c r="AG42" s="20"/>
      <c r="AH42" s="15"/>
      <c r="AI42" s="15"/>
      <c r="AJ42" s="15"/>
      <c r="AK42" s="24"/>
    </row>
    <row r="43" spans="1:37">
      <c r="A43" s="18" t="s">
        <v>120</v>
      </c>
      <c r="B43" s="20"/>
      <c r="C43" s="18">
        <v>2022</v>
      </c>
      <c r="D43" s="20"/>
      <c r="E43" s="20"/>
      <c r="F43" s="71" t="s">
        <v>266</v>
      </c>
      <c r="G43" s="14" t="s">
        <v>140</v>
      </c>
      <c r="H43" s="18" t="s">
        <v>35</v>
      </c>
      <c r="I43" s="14" t="s">
        <v>83</v>
      </c>
      <c r="J43" s="14" t="s">
        <v>83</v>
      </c>
      <c r="K43" s="14">
        <v>49405140</v>
      </c>
      <c r="L43" s="14">
        <v>28</v>
      </c>
      <c r="M43" s="14">
        <v>728</v>
      </c>
      <c r="N43" s="14">
        <v>400</v>
      </c>
      <c r="O43" s="18">
        <f t="shared" si="0"/>
        <v>0.29120000000000001</v>
      </c>
      <c r="P43" s="14">
        <v>1500251072</v>
      </c>
      <c r="Q43" s="18" t="s">
        <v>118</v>
      </c>
      <c r="R43" s="18" t="s">
        <v>119</v>
      </c>
      <c r="S43" s="14" t="s">
        <v>140</v>
      </c>
      <c r="T43" s="20"/>
      <c r="U43" s="25">
        <v>5180111</v>
      </c>
      <c r="V43" s="16">
        <v>44691</v>
      </c>
      <c r="W43" s="16">
        <v>44691</v>
      </c>
      <c r="X43" s="18" t="s">
        <v>45</v>
      </c>
      <c r="Y43" s="14" t="s">
        <v>87</v>
      </c>
      <c r="Z43" s="64" t="s">
        <v>86</v>
      </c>
      <c r="AA43" s="18">
        <v>30349</v>
      </c>
      <c r="AB43" s="16">
        <v>44691</v>
      </c>
      <c r="AC43" s="16">
        <v>44691</v>
      </c>
      <c r="AD43" s="16">
        <v>44691</v>
      </c>
      <c r="AE43" s="16">
        <v>44691</v>
      </c>
      <c r="AF43" s="20"/>
      <c r="AG43" s="28" t="s">
        <v>112</v>
      </c>
      <c r="AH43" s="15"/>
      <c r="AI43" s="15"/>
      <c r="AJ43" s="15"/>
      <c r="AK43" s="22"/>
    </row>
    <row r="44" spans="1:37">
      <c r="A44" s="18" t="s">
        <v>120</v>
      </c>
      <c r="B44" s="20"/>
      <c r="C44" s="18">
        <v>2022</v>
      </c>
      <c r="D44" s="20"/>
      <c r="E44" s="20"/>
      <c r="F44" s="71" t="s">
        <v>266</v>
      </c>
      <c r="G44" s="14" t="s">
        <v>141</v>
      </c>
      <c r="H44" s="18" t="s">
        <v>35</v>
      </c>
      <c r="I44" s="14" t="s">
        <v>83</v>
      </c>
      <c r="J44" s="14" t="s">
        <v>83</v>
      </c>
      <c r="K44" s="14">
        <v>49405140</v>
      </c>
      <c r="L44" s="14">
        <v>28</v>
      </c>
      <c r="M44" s="14">
        <v>696</v>
      </c>
      <c r="N44" s="14">
        <v>400</v>
      </c>
      <c r="O44" s="18">
        <f t="shared" si="0"/>
        <v>0.27839999999999998</v>
      </c>
      <c r="P44" s="14">
        <v>1500251073</v>
      </c>
      <c r="Q44" s="18" t="s">
        <v>118</v>
      </c>
      <c r="R44" s="18" t="s">
        <v>119</v>
      </c>
      <c r="S44" s="14" t="s">
        <v>141</v>
      </c>
      <c r="T44" s="20"/>
      <c r="U44" s="35">
        <v>5190600</v>
      </c>
      <c r="V44" s="16">
        <v>44691</v>
      </c>
      <c r="W44" s="16">
        <v>44691</v>
      </c>
      <c r="X44" s="18" t="s">
        <v>45</v>
      </c>
      <c r="Y44" s="14" t="s">
        <v>87</v>
      </c>
      <c r="Z44" s="64" t="s">
        <v>86</v>
      </c>
      <c r="AA44" s="18">
        <v>30349</v>
      </c>
      <c r="AB44" s="16">
        <v>44691</v>
      </c>
      <c r="AC44" s="16">
        <v>44691</v>
      </c>
      <c r="AD44" s="16">
        <v>44691</v>
      </c>
      <c r="AE44" s="16">
        <v>44691</v>
      </c>
      <c r="AF44" s="20"/>
      <c r="AG44" s="28" t="s">
        <v>112</v>
      </c>
      <c r="AH44" s="15"/>
      <c r="AI44" s="15"/>
      <c r="AJ44" s="15"/>
      <c r="AK44" s="22"/>
    </row>
    <row r="45" spans="1:37">
      <c r="A45" s="18" t="s">
        <v>120</v>
      </c>
      <c r="B45" s="20"/>
      <c r="C45" s="18">
        <v>2022</v>
      </c>
      <c r="D45" s="20"/>
      <c r="E45" s="20"/>
      <c r="F45" s="71" t="s">
        <v>266</v>
      </c>
      <c r="G45" s="14" t="s">
        <v>142</v>
      </c>
      <c r="H45" s="18" t="s">
        <v>35</v>
      </c>
      <c r="I45" s="14" t="s">
        <v>83</v>
      </c>
      <c r="J45" s="14" t="s">
        <v>83</v>
      </c>
      <c r="K45" s="14">
        <v>49405140</v>
      </c>
      <c r="L45" s="14">
        <v>28</v>
      </c>
      <c r="M45" s="14">
        <v>696</v>
      </c>
      <c r="N45" s="14">
        <v>400</v>
      </c>
      <c r="O45" s="18">
        <f t="shared" si="0"/>
        <v>0.27839999999999998</v>
      </c>
      <c r="P45" s="14">
        <v>1500251074</v>
      </c>
      <c r="Q45" s="18" t="s">
        <v>118</v>
      </c>
      <c r="R45" s="18" t="s">
        <v>119</v>
      </c>
      <c r="S45" s="14" t="s">
        <v>142</v>
      </c>
      <c r="T45" s="20"/>
      <c r="U45" s="35">
        <v>220988</v>
      </c>
      <c r="V45" s="16">
        <v>44691</v>
      </c>
      <c r="W45" s="16">
        <v>44691</v>
      </c>
      <c r="X45" s="18" t="s">
        <v>45</v>
      </c>
      <c r="Y45" s="14" t="s">
        <v>87</v>
      </c>
      <c r="Z45" s="64" t="s">
        <v>86</v>
      </c>
      <c r="AA45" s="18">
        <v>30349</v>
      </c>
      <c r="AB45" s="16">
        <v>44691</v>
      </c>
      <c r="AC45" s="16">
        <v>44691</v>
      </c>
      <c r="AD45" s="16">
        <v>44691</v>
      </c>
      <c r="AE45" s="16">
        <v>44691</v>
      </c>
      <c r="AF45" s="20"/>
      <c r="AG45" s="28" t="s">
        <v>112</v>
      </c>
      <c r="AH45" s="15"/>
      <c r="AI45" s="15"/>
      <c r="AJ45" s="15"/>
      <c r="AK45" s="22"/>
    </row>
    <row r="46" spans="1:37">
      <c r="A46" s="18" t="s">
        <v>120</v>
      </c>
      <c r="B46" s="20"/>
      <c r="C46" s="18">
        <v>2022</v>
      </c>
      <c r="D46" s="20"/>
      <c r="E46" s="20"/>
      <c r="F46" s="71" t="s">
        <v>266</v>
      </c>
      <c r="G46" s="14" t="s">
        <v>143</v>
      </c>
      <c r="H46" s="18" t="s">
        <v>35</v>
      </c>
      <c r="I46" s="14" t="s">
        <v>83</v>
      </c>
      <c r="J46" s="14" t="s">
        <v>83</v>
      </c>
      <c r="K46" s="14">
        <v>49405140</v>
      </c>
      <c r="L46" s="14">
        <v>28</v>
      </c>
      <c r="M46" s="14">
        <v>696</v>
      </c>
      <c r="N46" s="14">
        <v>400</v>
      </c>
      <c r="O46" s="18">
        <f t="shared" si="0"/>
        <v>0.27839999999999998</v>
      </c>
      <c r="P46" s="14">
        <v>1500251075</v>
      </c>
      <c r="Q46" s="18" t="s">
        <v>118</v>
      </c>
      <c r="R46" s="18" t="s">
        <v>119</v>
      </c>
      <c r="S46" s="14" t="s">
        <v>143</v>
      </c>
      <c r="T46" s="20"/>
      <c r="U46" s="35">
        <v>203326</v>
      </c>
      <c r="V46" s="16">
        <v>44691</v>
      </c>
      <c r="W46" s="16">
        <v>44691</v>
      </c>
      <c r="X46" s="18" t="s">
        <v>45</v>
      </c>
      <c r="Y46" s="14" t="s">
        <v>87</v>
      </c>
      <c r="Z46" s="64" t="s">
        <v>86</v>
      </c>
      <c r="AA46" s="18">
        <v>30349</v>
      </c>
      <c r="AB46" s="16">
        <v>44691</v>
      </c>
      <c r="AC46" s="16">
        <v>44691</v>
      </c>
      <c r="AD46" s="16">
        <v>44691</v>
      </c>
      <c r="AE46" s="16">
        <v>44691</v>
      </c>
      <c r="AF46" s="20"/>
      <c r="AG46" s="28" t="s">
        <v>112</v>
      </c>
      <c r="AH46" s="15"/>
      <c r="AI46" s="15"/>
      <c r="AJ46" s="15"/>
      <c r="AK46" s="22"/>
    </row>
    <row r="47" spans="1:37">
      <c r="A47" s="18" t="s">
        <v>120</v>
      </c>
      <c r="B47" s="20"/>
      <c r="C47" s="18">
        <v>2022</v>
      </c>
      <c r="D47" s="20"/>
      <c r="E47" s="20"/>
      <c r="F47" s="71" t="s">
        <v>266</v>
      </c>
      <c r="G47" s="14" t="s">
        <v>144</v>
      </c>
      <c r="H47" s="18" t="s">
        <v>35</v>
      </c>
      <c r="I47" s="14" t="s">
        <v>83</v>
      </c>
      <c r="J47" s="14" t="s">
        <v>83</v>
      </c>
      <c r="K47" s="14">
        <v>49405140</v>
      </c>
      <c r="L47" s="14">
        <v>28</v>
      </c>
      <c r="M47" s="14">
        <v>696</v>
      </c>
      <c r="N47" s="14">
        <v>400</v>
      </c>
      <c r="O47" s="18">
        <f t="shared" si="0"/>
        <v>0.27839999999999998</v>
      </c>
      <c r="P47" s="14">
        <v>1500251076</v>
      </c>
      <c r="Q47" s="18" t="s">
        <v>118</v>
      </c>
      <c r="R47" s="18" t="s">
        <v>119</v>
      </c>
      <c r="S47" s="14" t="s">
        <v>144</v>
      </c>
      <c r="T47" s="20"/>
      <c r="U47" s="25">
        <v>5193485</v>
      </c>
      <c r="V47" s="16">
        <v>44691</v>
      </c>
      <c r="W47" s="16">
        <v>44691</v>
      </c>
      <c r="X47" s="18" t="s">
        <v>45</v>
      </c>
      <c r="Y47" s="14" t="s">
        <v>87</v>
      </c>
      <c r="Z47" s="64" t="s">
        <v>86</v>
      </c>
      <c r="AA47" s="18">
        <v>30349</v>
      </c>
      <c r="AB47" s="16">
        <v>44691</v>
      </c>
      <c r="AC47" s="16">
        <v>44691</v>
      </c>
      <c r="AD47" s="16">
        <v>44691</v>
      </c>
      <c r="AE47" s="16">
        <v>44691</v>
      </c>
      <c r="AF47" s="20"/>
      <c r="AG47" s="28" t="s">
        <v>111</v>
      </c>
      <c r="AH47" s="15"/>
      <c r="AI47" s="15"/>
      <c r="AJ47" s="15"/>
      <c r="AK47" s="22"/>
    </row>
    <row r="48" spans="1:37">
      <c r="A48" s="18" t="s">
        <v>120</v>
      </c>
      <c r="B48" s="20"/>
      <c r="C48" s="18">
        <v>2022</v>
      </c>
      <c r="D48" s="20"/>
      <c r="E48" s="20"/>
      <c r="F48" s="71" t="s">
        <v>266</v>
      </c>
      <c r="G48" s="14" t="s">
        <v>145</v>
      </c>
      <c r="H48" s="18" t="s">
        <v>35</v>
      </c>
      <c r="I48" s="14" t="s">
        <v>83</v>
      </c>
      <c r="J48" s="14" t="s">
        <v>83</v>
      </c>
      <c r="K48" s="14">
        <v>49405140</v>
      </c>
      <c r="L48" s="14">
        <v>28</v>
      </c>
      <c r="M48" s="14">
        <v>696</v>
      </c>
      <c r="N48" s="14">
        <v>400</v>
      </c>
      <c r="O48" s="18">
        <f t="shared" si="0"/>
        <v>0.27839999999999998</v>
      </c>
      <c r="P48" s="14">
        <v>1500251077</v>
      </c>
      <c r="Q48" s="18" t="s">
        <v>118</v>
      </c>
      <c r="R48" s="18" t="s">
        <v>119</v>
      </c>
      <c r="S48" s="14" t="s">
        <v>145</v>
      </c>
      <c r="T48" s="20"/>
      <c r="U48" s="25">
        <v>210191</v>
      </c>
      <c r="V48" s="16">
        <v>44691</v>
      </c>
      <c r="W48" s="16">
        <v>44691</v>
      </c>
      <c r="X48" s="18" t="s">
        <v>45</v>
      </c>
      <c r="Y48" s="14" t="s">
        <v>87</v>
      </c>
      <c r="Z48" s="64" t="s">
        <v>86</v>
      </c>
      <c r="AA48" s="18">
        <v>30349</v>
      </c>
      <c r="AB48" s="16">
        <v>44691</v>
      </c>
      <c r="AC48" s="16">
        <v>44691</v>
      </c>
      <c r="AD48" s="16">
        <v>44691</v>
      </c>
      <c r="AE48" s="16">
        <v>44691</v>
      </c>
      <c r="AF48" s="20"/>
      <c r="AG48" s="28" t="s">
        <v>111</v>
      </c>
      <c r="AH48" s="15"/>
      <c r="AI48" s="15"/>
      <c r="AJ48" s="15"/>
      <c r="AK48" s="22"/>
    </row>
    <row r="49" spans="1:37">
      <c r="A49" s="18" t="s">
        <v>120</v>
      </c>
      <c r="B49" s="20"/>
      <c r="C49" s="18">
        <v>2022</v>
      </c>
      <c r="D49" s="20"/>
      <c r="E49" s="20"/>
      <c r="F49" s="71" t="s">
        <v>266</v>
      </c>
      <c r="G49" s="14" t="s">
        <v>146</v>
      </c>
      <c r="H49" s="18" t="s">
        <v>35</v>
      </c>
      <c r="I49" s="14" t="s">
        <v>83</v>
      </c>
      <c r="J49" s="14" t="s">
        <v>83</v>
      </c>
      <c r="K49" s="14">
        <v>49405140</v>
      </c>
      <c r="L49" s="14">
        <v>28</v>
      </c>
      <c r="M49" s="14">
        <v>896</v>
      </c>
      <c r="N49" s="14">
        <v>400</v>
      </c>
      <c r="O49" s="18">
        <f t="shared" si="0"/>
        <v>0.3584</v>
      </c>
      <c r="P49" s="14">
        <v>1500251078</v>
      </c>
      <c r="Q49" s="18" t="s">
        <v>118</v>
      </c>
      <c r="R49" s="18" t="s">
        <v>119</v>
      </c>
      <c r="S49" s="14" t="s">
        <v>146</v>
      </c>
      <c r="T49" s="20"/>
      <c r="U49" s="25">
        <v>5181339</v>
      </c>
      <c r="V49" s="16">
        <v>44691</v>
      </c>
      <c r="W49" s="16">
        <v>44691</v>
      </c>
      <c r="X49" s="18" t="s">
        <v>45</v>
      </c>
      <c r="Y49" s="14" t="s">
        <v>87</v>
      </c>
      <c r="Z49" s="64" t="s">
        <v>86</v>
      </c>
      <c r="AA49" s="18">
        <v>30349</v>
      </c>
      <c r="AB49" s="16">
        <v>44691</v>
      </c>
      <c r="AC49" s="16">
        <v>44691</v>
      </c>
      <c r="AD49" s="16">
        <v>44691</v>
      </c>
      <c r="AE49" s="16">
        <v>44691</v>
      </c>
      <c r="AF49" s="20"/>
      <c r="AG49" s="28" t="s">
        <v>111</v>
      </c>
      <c r="AH49" s="15"/>
      <c r="AI49" s="15"/>
      <c r="AJ49" s="15"/>
      <c r="AK49" s="22"/>
    </row>
    <row r="50" spans="1:37">
      <c r="A50" s="18" t="s">
        <v>120</v>
      </c>
      <c r="B50" s="20"/>
      <c r="C50" s="18">
        <v>2022</v>
      </c>
      <c r="D50" s="20"/>
      <c r="E50" s="20"/>
      <c r="F50" s="71" t="s">
        <v>266</v>
      </c>
      <c r="G50" s="14" t="s">
        <v>147</v>
      </c>
      <c r="H50" s="18" t="s">
        <v>35</v>
      </c>
      <c r="I50" s="14" t="s">
        <v>83</v>
      </c>
      <c r="J50" s="14" t="s">
        <v>83</v>
      </c>
      <c r="K50" s="14">
        <v>49405140</v>
      </c>
      <c r="L50" s="14">
        <v>28</v>
      </c>
      <c r="M50" s="14">
        <v>896</v>
      </c>
      <c r="N50" s="14">
        <v>400</v>
      </c>
      <c r="O50" s="18">
        <f t="shared" si="0"/>
        <v>0.3584</v>
      </c>
      <c r="P50" s="14">
        <v>1500251079</v>
      </c>
      <c r="Q50" s="18" t="s">
        <v>118</v>
      </c>
      <c r="R50" s="18" t="s">
        <v>119</v>
      </c>
      <c r="S50" s="14" t="s">
        <v>147</v>
      </c>
      <c r="T50" s="20"/>
      <c r="U50" s="25">
        <v>210327</v>
      </c>
      <c r="V50" s="16">
        <v>44691</v>
      </c>
      <c r="W50" s="16">
        <v>44691</v>
      </c>
      <c r="X50" s="18" t="s">
        <v>45</v>
      </c>
      <c r="Y50" s="14" t="s">
        <v>87</v>
      </c>
      <c r="Z50" s="64" t="s">
        <v>86</v>
      </c>
      <c r="AA50" s="18">
        <v>30349</v>
      </c>
      <c r="AB50" s="16">
        <v>44691</v>
      </c>
      <c r="AC50" s="16">
        <v>44691</v>
      </c>
      <c r="AD50" s="16">
        <v>44691</v>
      </c>
      <c r="AE50" s="16">
        <v>44691</v>
      </c>
      <c r="AF50" s="20"/>
      <c r="AG50" s="28" t="s">
        <v>111</v>
      </c>
      <c r="AH50" s="15"/>
      <c r="AI50" s="15"/>
      <c r="AJ50" s="15"/>
      <c r="AK50" s="22"/>
    </row>
    <row r="51" spans="1:37">
      <c r="A51" s="18" t="s">
        <v>120</v>
      </c>
      <c r="B51" s="20"/>
      <c r="C51" s="18">
        <v>2022</v>
      </c>
      <c r="D51" s="20"/>
      <c r="E51" s="20"/>
      <c r="F51" s="71" t="s">
        <v>266</v>
      </c>
      <c r="G51" s="14" t="s">
        <v>148</v>
      </c>
      <c r="H51" s="18" t="s">
        <v>35</v>
      </c>
      <c r="I51" s="14" t="s">
        <v>83</v>
      </c>
      <c r="J51" s="14" t="s">
        <v>83</v>
      </c>
      <c r="K51" s="14">
        <v>49405140</v>
      </c>
      <c r="L51" s="14">
        <v>28</v>
      </c>
      <c r="M51" s="14">
        <v>896</v>
      </c>
      <c r="N51" s="14">
        <v>400</v>
      </c>
      <c r="O51" s="18">
        <f t="shared" si="0"/>
        <v>0.3584</v>
      </c>
      <c r="P51" s="14">
        <v>1500251080</v>
      </c>
      <c r="Q51" s="18" t="s">
        <v>118</v>
      </c>
      <c r="R51" s="18" t="s">
        <v>119</v>
      </c>
      <c r="S51" s="14" t="s">
        <v>148</v>
      </c>
      <c r="T51" s="20"/>
      <c r="U51" s="25">
        <v>220972</v>
      </c>
      <c r="V51" s="16">
        <v>44691</v>
      </c>
      <c r="W51" s="16">
        <v>44691</v>
      </c>
      <c r="X51" s="18" t="s">
        <v>45</v>
      </c>
      <c r="Y51" s="14" t="s">
        <v>87</v>
      </c>
      <c r="Z51" s="64" t="s">
        <v>86</v>
      </c>
      <c r="AA51" s="18">
        <v>30349</v>
      </c>
      <c r="AB51" s="16">
        <v>44691</v>
      </c>
      <c r="AC51" s="16">
        <v>44691</v>
      </c>
      <c r="AD51" s="16">
        <v>44691</v>
      </c>
      <c r="AE51" s="16">
        <v>44691</v>
      </c>
      <c r="AF51" s="20"/>
      <c r="AG51" s="28" t="s">
        <v>111</v>
      </c>
      <c r="AH51" s="15"/>
      <c r="AI51" s="15"/>
      <c r="AJ51" s="15"/>
      <c r="AK51" s="22"/>
    </row>
    <row r="52" spans="1:37">
      <c r="A52" s="18" t="s">
        <v>120</v>
      </c>
      <c r="B52" s="20"/>
      <c r="C52" s="18">
        <v>2022</v>
      </c>
      <c r="D52" s="20"/>
      <c r="E52" s="20"/>
      <c r="F52" s="71" t="s">
        <v>266</v>
      </c>
      <c r="G52" s="14" t="s">
        <v>149</v>
      </c>
      <c r="H52" s="18" t="s">
        <v>113</v>
      </c>
      <c r="I52" s="14" t="s">
        <v>82</v>
      </c>
      <c r="J52" s="14" t="s">
        <v>82</v>
      </c>
      <c r="K52" s="14">
        <v>49303156</v>
      </c>
      <c r="L52" s="14">
        <v>24</v>
      </c>
      <c r="M52" s="14">
        <v>696</v>
      </c>
      <c r="N52" s="14">
        <v>480</v>
      </c>
      <c r="O52" s="18">
        <f t="shared" si="0"/>
        <v>0.33407999999999999</v>
      </c>
      <c r="P52" s="14">
        <v>1500251081</v>
      </c>
      <c r="Q52" s="18" t="s">
        <v>118</v>
      </c>
      <c r="R52" s="18" t="s">
        <v>119</v>
      </c>
      <c r="S52" s="14" t="s">
        <v>149</v>
      </c>
      <c r="T52" s="20"/>
      <c r="U52" s="25">
        <v>203326</v>
      </c>
      <c r="V52" s="16">
        <v>44691</v>
      </c>
      <c r="W52" s="16">
        <v>44691</v>
      </c>
      <c r="X52" s="18" t="s">
        <v>45</v>
      </c>
      <c r="Y52" s="14" t="s">
        <v>87</v>
      </c>
      <c r="Z52" s="64" t="s">
        <v>86</v>
      </c>
      <c r="AA52" s="18">
        <v>30349</v>
      </c>
      <c r="AB52" s="16">
        <v>44691</v>
      </c>
      <c r="AC52" s="16">
        <v>44691</v>
      </c>
      <c r="AD52" s="16">
        <v>44691</v>
      </c>
      <c r="AE52" s="16">
        <v>44691</v>
      </c>
      <c r="AF52" s="20"/>
      <c r="AG52" s="28" t="s">
        <v>112</v>
      </c>
      <c r="AH52" s="15"/>
      <c r="AI52" s="15"/>
      <c r="AJ52" s="15"/>
      <c r="AK52" s="22"/>
    </row>
    <row r="53" spans="1:37">
      <c r="A53" s="18" t="s">
        <v>120</v>
      </c>
      <c r="B53" s="20"/>
      <c r="C53" s="18">
        <v>2022</v>
      </c>
      <c r="D53" s="20"/>
      <c r="E53" s="20"/>
      <c r="F53" s="71" t="s">
        <v>266</v>
      </c>
      <c r="G53" s="14" t="s">
        <v>150</v>
      </c>
      <c r="H53" s="18" t="s">
        <v>113</v>
      </c>
      <c r="I53" s="14" t="s">
        <v>82</v>
      </c>
      <c r="J53" s="14" t="s">
        <v>82</v>
      </c>
      <c r="K53" s="14">
        <v>49303156</v>
      </c>
      <c r="L53" s="14">
        <v>24</v>
      </c>
      <c r="M53" s="14">
        <v>896</v>
      </c>
      <c r="N53" s="14">
        <v>480</v>
      </c>
      <c r="O53" s="18">
        <f t="shared" si="0"/>
        <v>0.43008000000000002</v>
      </c>
      <c r="P53" s="14">
        <v>1500251082</v>
      </c>
      <c r="Q53" s="18" t="s">
        <v>118</v>
      </c>
      <c r="R53" s="18" t="s">
        <v>119</v>
      </c>
      <c r="S53" s="14" t="s">
        <v>150</v>
      </c>
      <c r="T53" s="20"/>
      <c r="U53" s="25">
        <v>5181339</v>
      </c>
      <c r="V53" s="16">
        <v>44692</v>
      </c>
      <c r="W53" s="16">
        <v>44692</v>
      </c>
      <c r="X53" s="18" t="s">
        <v>45</v>
      </c>
      <c r="Y53" s="14" t="s">
        <v>87</v>
      </c>
      <c r="Z53" s="64" t="s">
        <v>86</v>
      </c>
      <c r="AA53" s="18">
        <v>30349</v>
      </c>
      <c r="AB53" s="16">
        <v>44692</v>
      </c>
      <c r="AC53" s="16">
        <v>44692</v>
      </c>
      <c r="AD53" s="16">
        <v>44692</v>
      </c>
      <c r="AE53" s="16">
        <v>44692</v>
      </c>
      <c r="AF53" s="20"/>
      <c r="AG53" s="28" t="s">
        <v>111</v>
      </c>
      <c r="AH53" s="15"/>
      <c r="AI53" s="15"/>
      <c r="AJ53" s="15"/>
      <c r="AK53" s="22"/>
    </row>
    <row r="54" spans="1:37">
      <c r="A54" s="18" t="s">
        <v>120</v>
      </c>
      <c r="B54" s="20"/>
      <c r="C54" s="18">
        <v>2022</v>
      </c>
      <c r="D54" s="20"/>
      <c r="E54" s="20"/>
      <c r="F54" s="71" t="s">
        <v>266</v>
      </c>
      <c r="G54" s="14" t="s">
        <v>151</v>
      </c>
      <c r="H54" s="18" t="s">
        <v>113</v>
      </c>
      <c r="I54" s="14" t="s">
        <v>82</v>
      </c>
      <c r="J54" s="14" t="s">
        <v>82</v>
      </c>
      <c r="K54" s="14">
        <v>49303156</v>
      </c>
      <c r="L54" s="14">
        <v>24</v>
      </c>
      <c r="M54" s="14">
        <v>896</v>
      </c>
      <c r="N54" s="14">
        <v>480</v>
      </c>
      <c r="O54" s="18">
        <f t="shared" si="0"/>
        <v>0.43008000000000002</v>
      </c>
      <c r="P54" s="14">
        <v>1500251083</v>
      </c>
      <c r="Q54" s="18" t="s">
        <v>118</v>
      </c>
      <c r="R54" s="18" t="s">
        <v>119</v>
      </c>
      <c r="S54" s="14" t="s">
        <v>151</v>
      </c>
      <c r="T54" s="20"/>
      <c r="U54" s="25">
        <v>203326</v>
      </c>
      <c r="V54" s="16">
        <v>44691</v>
      </c>
      <c r="W54" s="16">
        <v>44691</v>
      </c>
      <c r="X54" s="18" t="s">
        <v>45</v>
      </c>
      <c r="Y54" s="14" t="s">
        <v>87</v>
      </c>
      <c r="Z54" s="64" t="s">
        <v>86</v>
      </c>
      <c r="AA54" s="18">
        <v>30349</v>
      </c>
      <c r="AB54" s="16">
        <v>44691</v>
      </c>
      <c r="AC54" s="16">
        <v>44691</v>
      </c>
      <c r="AD54" s="16">
        <v>44691</v>
      </c>
      <c r="AE54" s="16">
        <v>44691</v>
      </c>
      <c r="AF54" s="20"/>
      <c r="AG54" s="28" t="s">
        <v>111</v>
      </c>
      <c r="AH54" s="15"/>
      <c r="AI54" s="15"/>
      <c r="AJ54" s="15"/>
      <c r="AK54" s="22"/>
    </row>
    <row r="55" spans="1:37">
      <c r="A55" s="18" t="s">
        <v>120</v>
      </c>
      <c r="B55" s="20"/>
      <c r="C55" s="18">
        <v>2022</v>
      </c>
      <c r="D55" s="20"/>
      <c r="E55" s="20"/>
      <c r="F55" s="71" t="s">
        <v>266</v>
      </c>
      <c r="G55" s="14" t="s">
        <v>152</v>
      </c>
      <c r="H55" s="18" t="s">
        <v>113</v>
      </c>
      <c r="I55" s="14" t="s">
        <v>82</v>
      </c>
      <c r="J55" s="14" t="s">
        <v>82</v>
      </c>
      <c r="K55" s="14">
        <v>49303156</v>
      </c>
      <c r="L55" s="14">
        <v>24</v>
      </c>
      <c r="M55" s="14">
        <v>896</v>
      </c>
      <c r="N55" s="14">
        <v>480</v>
      </c>
      <c r="O55" s="18">
        <f t="shared" si="0"/>
        <v>0.43008000000000002</v>
      </c>
      <c r="P55" s="14">
        <v>1500251084</v>
      </c>
      <c r="Q55" s="18" t="s">
        <v>118</v>
      </c>
      <c r="R55" s="18" t="s">
        <v>119</v>
      </c>
      <c r="S55" s="14" t="s">
        <v>152</v>
      </c>
      <c r="T55" s="20"/>
      <c r="U55" s="25">
        <v>5193185</v>
      </c>
      <c r="V55" s="16">
        <v>44691</v>
      </c>
      <c r="W55" s="16">
        <v>44691</v>
      </c>
      <c r="X55" s="18" t="s">
        <v>45</v>
      </c>
      <c r="Y55" s="14" t="s">
        <v>87</v>
      </c>
      <c r="Z55" s="64" t="s">
        <v>86</v>
      </c>
      <c r="AA55" s="18">
        <v>30349</v>
      </c>
      <c r="AB55" s="16">
        <v>44691</v>
      </c>
      <c r="AC55" s="16">
        <v>44691</v>
      </c>
      <c r="AD55" s="16">
        <v>44691</v>
      </c>
      <c r="AE55" s="16">
        <v>44691</v>
      </c>
      <c r="AF55" s="20"/>
      <c r="AG55" s="28" t="s">
        <v>111</v>
      </c>
      <c r="AH55" s="15"/>
      <c r="AI55" s="15"/>
      <c r="AJ55" s="15"/>
      <c r="AK55" s="22"/>
    </row>
    <row r="56" spans="1:37">
      <c r="A56" s="18" t="s">
        <v>120</v>
      </c>
      <c r="B56" s="20"/>
      <c r="C56" s="18">
        <v>2022</v>
      </c>
      <c r="D56" s="20"/>
      <c r="E56" s="20"/>
      <c r="F56" s="71" t="s">
        <v>266</v>
      </c>
      <c r="G56" s="14" t="s">
        <v>153</v>
      </c>
      <c r="H56" s="18" t="s">
        <v>113</v>
      </c>
      <c r="I56" s="14" t="s">
        <v>82</v>
      </c>
      <c r="J56" s="14" t="s">
        <v>82</v>
      </c>
      <c r="K56" s="14">
        <v>49303156</v>
      </c>
      <c r="L56" s="14">
        <v>24</v>
      </c>
      <c r="M56" s="14">
        <v>896</v>
      </c>
      <c r="N56" s="14">
        <v>480</v>
      </c>
      <c r="O56" s="18">
        <f t="shared" si="0"/>
        <v>0.43008000000000002</v>
      </c>
      <c r="P56" s="14">
        <v>1500251085</v>
      </c>
      <c r="Q56" s="18" t="s">
        <v>118</v>
      </c>
      <c r="R56" s="18" t="s">
        <v>119</v>
      </c>
      <c r="S56" s="14" t="s">
        <v>153</v>
      </c>
      <c r="T56" s="20"/>
      <c r="U56" s="25">
        <v>220980</v>
      </c>
      <c r="V56" s="16">
        <v>44691</v>
      </c>
      <c r="W56" s="16">
        <v>44691</v>
      </c>
      <c r="X56" s="18" t="s">
        <v>45</v>
      </c>
      <c r="Y56" s="14" t="s">
        <v>87</v>
      </c>
      <c r="Z56" s="64" t="s">
        <v>86</v>
      </c>
      <c r="AA56" s="18">
        <v>30349</v>
      </c>
      <c r="AB56" s="16">
        <v>44691</v>
      </c>
      <c r="AC56" s="16">
        <v>44691</v>
      </c>
      <c r="AD56" s="16">
        <v>44691</v>
      </c>
      <c r="AE56" s="16">
        <v>44691</v>
      </c>
      <c r="AF56" s="20"/>
      <c r="AG56" s="28" t="s">
        <v>111</v>
      </c>
      <c r="AH56" s="15"/>
      <c r="AI56" s="15"/>
      <c r="AJ56" s="15"/>
      <c r="AK56" s="22"/>
    </row>
    <row r="57" spans="1:37">
      <c r="A57" s="18" t="s">
        <v>120</v>
      </c>
      <c r="B57" s="20"/>
      <c r="C57" s="18">
        <v>2022</v>
      </c>
      <c r="D57" s="20"/>
      <c r="E57" s="20"/>
      <c r="F57" s="71" t="s">
        <v>266</v>
      </c>
      <c r="G57" s="14" t="s">
        <v>154</v>
      </c>
      <c r="H57" s="18" t="s">
        <v>113</v>
      </c>
      <c r="I57" s="14" t="s">
        <v>82</v>
      </c>
      <c r="J57" s="14" t="s">
        <v>82</v>
      </c>
      <c r="K57" s="14">
        <v>49303156</v>
      </c>
      <c r="L57" s="14">
        <v>24</v>
      </c>
      <c r="M57" s="14">
        <v>696</v>
      </c>
      <c r="N57" s="14">
        <v>480</v>
      </c>
      <c r="O57" s="18">
        <f t="shared" si="0"/>
        <v>0.33407999999999999</v>
      </c>
      <c r="P57" s="14">
        <v>1500251086</v>
      </c>
      <c r="Q57" s="18" t="s">
        <v>118</v>
      </c>
      <c r="R57" s="18" t="s">
        <v>119</v>
      </c>
      <c r="S57" s="14" t="s">
        <v>154</v>
      </c>
      <c r="T57" s="20"/>
      <c r="U57" s="25">
        <v>5181702</v>
      </c>
      <c r="V57" s="16">
        <v>44693</v>
      </c>
      <c r="W57" s="16">
        <v>44693</v>
      </c>
      <c r="X57" s="18" t="s">
        <v>45</v>
      </c>
      <c r="Y57" s="14" t="s">
        <v>87</v>
      </c>
      <c r="Z57" s="64" t="s">
        <v>86</v>
      </c>
      <c r="AA57" s="18">
        <v>30349</v>
      </c>
      <c r="AB57" s="16">
        <v>44693</v>
      </c>
      <c r="AC57" s="16">
        <v>44693</v>
      </c>
      <c r="AD57" s="16">
        <v>44693</v>
      </c>
      <c r="AE57" s="16">
        <v>44693</v>
      </c>
      <c r="AF57" s="20"/>
      <c r="AG57" s="28"/>
      <c r="AH57" s="15"/>
      <c r="AI57" s="15"/>
      <c r="AJ57" s="15"/>
      <c r="AK57" s="22"/>
    </row>
    <row r="58" spans="1:37">
      <c r="A58" s="18" t="s">
        <v>120</v>
      </c>
      <c r="B58" s="20"/>
      <c r="C58" s="18">
        <v>2022</v>
      </c>
      <c r="D58" s="20"/>
      <c r="E58" s="20"/>
      <c r="F58" s="71" t="s">
        <v>266</v>
      </c>
      <c r="G58" s="14" t="s">
        <v>155</v>
      </c>
      <c r="H58" s="18" t="s">
        <v>113</v>
      </c>
      <c r="I58" s="14" t="s">
        <v>82</v>
      </c>
      <c r="J58" s="14" t="s">
        <v>82</v>
      </c>
      <c r="K58" s="14">
        <v>49303156</v>
      </c>
      <c r="L58" s="14">
        <v>24</v>
      </c>
      <c r="M58" s="14">
        <v>896</v>
      </c>
      <c r="N58" s="14">
        <v>480</v>
      </c>
      <c r="O58" s="18">
        <f t="shared" si="0"/>
        <v>0.43008000000000002</v>
      </c>
      <c r="P58" s="14">
        <v>1500251087</v>
      </c>
      <c r="Q58" s="18" t="s">
        <v>118</v>
      </c>
      <c r="R58" s="18" t="s">
        <v>119</v>
      </c>
      <c r="S58" s="14" t="s">
        <v>155</v>
      </c>
      <c r="T58" s="20"/>
      <c r="U58" s="25">
        <v>220983</v>
      </c>
      <c r="V58" s="16">
        <v>44691</v>
      </c>
      <c r="W58" s="16">
        <v>44691</v>
      </c>
      <c r="X58" s="18" t="s">
        <v>45</v>
      </c>
      <c r="Y58" s="14" t="s">
        <v>87</v>
      </c>
      <c r="Z58" s="64" t="s">
        <v>86</v>
      </c>
      <c r="AA58" s="18">
        <v>30349</v>
      </c>
      <c r="AB58" s="16">
        <v>44691</v>
      </c>
      <c r="AC58" s="16">
        <v>44691</v>
      </c>
      <c r="AD58" s="16">
        <v>44691</v>
      </c>
      <c r="AE58" s="16">
        <v>44691</v>
      </c>
      <c r="AF58" s="20"/>
      <c r="AG58" s="28" t="s">
        <v>111</v>
      </c>
      <c r="AH58" s="15"/>
      <c r="AI58" s="15"/>
      <c r="AJ58" s="15"/>
      <c r="AK58" s="22"/>
    </row>
    <row r="59" spans="1:37">
      <c r="A59" s="18" t="s">
        <v>120</v>
      </c>
      <c r="B59" s="20"/>
      <c r="C59" s="18">
        <v>2022</v>
      </c>
      <c r="D59" s="20"/>
      <c r="E59" s="20"/>
      <c r="F59" s="71" t="s">
        <v>266</v>
      </c>
      <c r="G59" s="14" t="s">
        <v>156</v>
      </c>
      <c r="H59" s="18" t="s">
        <v>113</v>
      </c>
      <c r="I59" s="14" t="s">
        <v>82</v>
      </c>
      <c r="J59" s="14" t="s">
        <v>82</v>
      </c>
      <c r="K59" s="14">
        <v>49303156</v>
      </c>
      <c r="L59" s="14">
        <v>24</v>
      </c>
      <c r="M59" s="14">
        <v>696</v>
      </c>
      <c r="N59" s="14">
        <v>480</v>
      </c>
      <c r="O59" s="18">
        <f t="shared" si="0"/>
        <v>0.33407999999999999</v>
      </c>
      <c r="P59" s="14">
        <v>1500251088</v>
      </c>
      <c r="Q59" s="18" t="s">
        <v>118</v>
      </c>
      <c r="R59" s="18" t="s">
        <v>119</v>
      </c>
      <c r="S59" s="14" t="s">
        <v>156</v>
      </c>
      <c r="T59" s="20"/>
      <c r="U59" s="25">
        <v>5181341</v>
      </c>
      <c r="V59" s="16">
        <v>44692</v>
      </c>
      <c r="W59" s="16">
        <v>44692</v>
      </c>
      <c r="X59" s="18" t="s">
        <v>45</v>
      </c>
      <c r="Y59" s="14" t="s">
        <v>87</v>
      </c>
      <c r="Z59" s="64" t="s">
        <v>86</v>
      </c>
      <c r="AA59" s="18">
        <v>30349</v>
      </c>
      <c r="AB59" s="16">
        <v>44692</v>
      </c>
      <c r="AC59" s="16">
        <v>44692</v>
      </c>
      <c r="AD59" s="16">
        <v>44692</v>
      </c>
      <c r="AE59" s="16">
        <v>44692</v>
      </c>
      <c r="AF59" s="20"/>
      <c r="AG59" s="28"/>
      <c r="AH59" s="15"/>
      <c r="AI59" s="15"/>
      <c r="AJ59" s="15"/>
      <c r="AK59" s="22"/>
    </row>
    <row r="60" spans="1:37">
      <c r="A60" s="18" t="s">
        <v>120</v>
      </c>
      <c r="B60" s="20"/>
      <c r="C60" s="18">
        <v>2022</v>
      </c>
      <c r="D60" s="20"/>
      <c r="E60" s="20"/>
      <c r="F60" s="71" t="s">
        <v>266</v>
      </c>
      <c r="G60" s="14" t="s">
        <v>157</v>
      </c>
      <c r="H60" s="18" t="s">
        <v>35</v>
      </c>
      <c r="I60" s="14" t="s">
        <v>139</v>
      </c>
      <c r="J60" s="14" t="s">
        <v>139</v>
      </c>
      <c r="K60" s="14">
        <v>49203132</v>
      </c>
      <c r="L60" s="14">
        <v>28</v>
      </c>
      <c r="M60" s="14">
        <v>896</v>
      </c>
      <c r="N60" s="14">
        <v>360</v>
      </c>
      <c r="O60" s="18">
        <f t="shared" si="0"/>
        <v>0.32256000000000001</v>
      </c>
      <c r="P60" s="14">
        <v>1500250860</v>
      </c>
      <c r="Q60" s="18" t="s">
        <v>118</v>
      </c>
      <c r="R60" s="18" t="s">
        <v>119</v>
      </c>
      <c r="S60" s="14" t="s">
        <v>157</v>
      </c>
      <c r="T60" s="20"/>
      <c r="U60" s="25">
        <v>220975</v>
      </c>
      <c r="V60" s="16">
        <v>44691</v>
      </c>
      <c r="W60" s="16">
        <v>44691</v>
      </c>
      <c r="X60" s="18" t="s">
        <v>45</v>
      </c>
      <c r="Y60" s="14" t="s">
        <v>87</v>
      </c>
      <c r="Z60" s="64" t="s">
        <v>86</v>
      </c>
      <c r="AA60" s="18">
        <v>30349</v>
      </c>
      <c r="AB60" s="16">
        <v>44691</v>
      </c>
      <c r="AC60" s="16">
        <v>44691</v>
      </c>
      <c r="AD60" s="16">
        <v>44691</v>
      </c>
      <c r="AE60" s="16">
        <v>44691</v>
      </c>
      <c r="AF60" s="20"/>
      <c r="AG60" s="28" t="s">
        <v>112</v>
      </c>
      <c r="AH60" s="15"/>
      <c r="AI60" s="15"/>
      <c r="AJ60" s="15"/>
      <c r="AK60" s="22"/>
    </row>
    <row r="61" spans="1:37">
      <c r="A61" s="18" t="s">
        <v>120</v>
      </c>
      <c r="B61" s="20"/>
      <c r="C61" s="18">
        <v>2022</v>
      </c>
      <c r="D61" s="20"/>
      <c r="E61" s="20"/>
      <c r="F61" s="71" t="s">
        <v>266</v>
      </c>
      <c r="G61" s="14" t="s">
        <v>158</v>
      </c>
      <c r="H61" s="18" t="s">
        <v>35</v>
      </c>
      <c r="I61" s="14" t="s">
        <v>81</v>
      </c>
      <c r="J61" s="14" t="s">
        <v>81</v>
      </c>
      <c r="K61" s="14">
        <v>49204132</v>
      </c>
      <c r="L61" s="14">
        <v>28</v>
      </c>
      <c r="M61" s="14">
        <v>728</v>
      </c>
      <c r="N61" s="14">
        <v>360</v>
      </c>
      <c r="O61" s="18">
        <f t="shared" si="0"/>
        <v>0.26207999999999998</v>
      </c>
      <c r="P61" s="14">
        <v>1500251089</v>
      </c>
      <c r="Q61" s="18" t="s">
        <v>118</v>
      </c>
      <c r="R61" s="18" t="s">
        <v>119</v>
      </c>
      <c r="S61" s="14" t="s">
        <v>158</v>
      </c>
      <c r="T61" s="20"/>
      <c r="U61" s="25">
        <v>220980</v>
      </c>
      <c r="V61" s="16">
        <v>44691</v>
      </c>
      <c r="W61" s="16">
        <v>44691</v>
      </c>
      <c r="X61" s="18" t="s">
        <v>45</v>
      </c>
      <c r="Y61" s="14" t="s">
        <v>87</v>
      </c>
      <c r="Z61" s="64" t="s">
        <v>86</v>
      </c>
      <c r="AA61" s="18">
        <v>30349</v>
      </c>
      <c r="AB61" s="16">
        <v>44691</v>
      </c>
      <c r="AC61" s="16">
        <v>44691</v>
      </c>
      <c r="AD61" s="16">
        <v>44691</v>
      </c>
      <c r="AE61" s="16">
        <v>44691</v>
      </c>
      <c r="AF61" s="20"/>
      <c r="AG61" s="28" t="s">
        <v>112</v>
      </c>
      <c r="AH61" s="15"/>
      <c r="AI61" s="15"/>
      <c r="AJ61" s="15"/>
      <c r="AK61" s="22"/>
    </row>
    <row r="62" spans="1:37">
      <c r="A62" s="18" t="s">
        <v>120</v>
      </c>
      <c r="B62" s="20"/>
      <c r="C62" s="18">
        <v>2022</v>
      </c>
      <c r="D62" s="20"/>
      <c r="E62" s="20"/>
      <c r="F62" s="71" t="s">
        <v>266</v>
      </c>
      <c r="G62" s="14" t="s">
        <v>159</v>
      </c>
      <c r="H62" s="18" t="s">
        <v>35</v>
      </c>
      <c r="I62" s="14" t="s">
        <v>81</v>
      </c>
      <c r="J62" s="14" t="s">
        <v>81</v>
      </c>
      <c r="K62" s="14">
        <v>49204132</v>
      </c>
      <c r="L62" s="14">
        <v>28</v>
      </c>
      <c r="M62" s="14">
        <v>728</v>
      </c>
      <c r="N62" s="14">
        <v>360</v>
      </c>
      <c r="O62" s="18">
        <f t="shared" si="0"/>
        <v>0.26207999999999998</v>
      </c>
      <c r="P62" s="14">
        <v>1500251090</v>
      </c>
      <c r="Q62" s="18" t="s">
        <v>118</v>
      </c>
      <c r="R62" s="18" t="s">
        <v>119</v>
      </c>
      <c r="S62" s="14" t="s">
        <v>159</v>
      </c>
      <c r="T62" s="20"/>
      <c r="U62" s="25">
        <v>5181702</v>
      </c>
      <c r="V62" s="16">
        <v>44691</v>
      </c>
      <c r="W62" s="16">
        <v>44691</v>
      </c>
      <c r="X62" s="18" t="s">
        <v>45</v>
      </c>
      <c r="Y62" s="14" t="s">
        <v>87</v>
      </c>
      <c r="Z62" s="64" t="s">
        <v>86</v>
      </c>
      <c r="AA62" s="18">
        <v>30349</v>
      </c>
      <c r="AB62" s="16">
        <v>44691</v>
      </c>
      <c r="AC62" s="16">
        <v>44691</v>
      </c>
      <c r="AD62" s="16">
        <v>44691</v>
      </c>
      <c r="AE62" s="16">
        <v>44691</v>
      </c>
      <c r="AF62" s="20"/>
      <c r="AG62" s="28" t="s">
        <v>112</v>
      </c>
      <c r="AH62" s="15"/>
      <c r="AI62" s="15"/>
      <c r="AJ62" s="15"/>
      <c r="AK62" s="22"/>
    </row>
    <row r="63" spans="1:37">
      <c r="A63" s="18" t="s">
        <v>120</v>
      </c>
      <c r="B63" s="20"/>
      <c r="C63" s="18">
        <v>2022</v>
      </c>
      <c r="D63" s="20"/>
      <c r="E63" s="20"/>
      <c r="F63" s="71" t="s">
        <v>266</v>
      </c>
      <c r="G63" s="14" t="s">
        <v>154</v>
      </c>
      <c r="H63" s="18" t="s">
        <v>113</v>
      </c>
      <c r="I63" s="14" t="s">
        <v>82</v>
      </c>
      <c r="J63" s="14" t="s">
        <v>82</v>
      </c>
      <c r="K63" s="14">
        <v>49303156</v>
      </c>
      <c r="L63" s="14">
        <v>24</v>
      </c>
      <c r="M63" s="14">
        <v>696</v>
      </c>
      <c r="N63" s="14">
        <v>480</v>
      </c>
      <c r="O63" s="18">
        <f t="shared" si="0"/>
        <v>0.33407999999999999</v>
      </c>
      <c r="P63" s="14">
        <v>1500251086</v>
      </c>
      <c r="Q63" s="18" t="s">
        <v>118</v>
      </c>
      <c r="R63" s="18" t="s">
        <v>119</v>
      </c>
      <c r="S63" s="14" t="s">
        <v>154</v>
      </c>
      <c r="T63" s="20"/>
      <c r="U63" s="18">
        <v>5181702</v>
      </c>
      <c r="V63" s="16">
        <v>44693</v>
      </c>
      <c r="W63" s="16">
        <v>44693</v>
      </c>
      <c r="X63" s="18" t="s">
        <v>45</v>
      </c>
      <c r="Y63" s="14" t="s">
        <v>87</v>
      </c>
      <c r="Z63" s="64" t="s">
        <v>86</v>
      </c>
      <c r="AA63" s="18">
        <v>30349</v>
      </c>
      <c r="AB63" s="16">
        <v>44693</v>
      </c>
      <c r="AC63" s="16">
        <v>44693</v>
      </c>
      <c r="AD63" s="16">
        <v>44693</v>
      </c>
      <c r="AE63" s="16">
        <v>44693</v>
      </c>
      <c r="AF63" s="20"/>
      <c r="AG63" s="20"/>
      <c r="AH63" s="15"/>
      <c r="AI63" s="15"/>
      <c r="AJ63" s="15"/>
    </row>
    <row r="64" spans="1:37">
      <c r="A64" s="18" t="s">
        <v>120</v>
      </c>
      <c r="B64" s="20"/>
      <c r="C64" s="18">
        <v>2022</v>
      </c>
      <c r="D64" s="20"/>
      <c r="E64" s="20"/>
      <c r="F64" s="71" t="s">
        <v>266</v>
      </c>
      <c r="G64" s="14" t="s">
        <v>156</v>
      </c>
      <c r="H64" s="18" t="s">
        <v>113</v>
      </c>
      <c r="I64" s="14" t="s">
        <v>82</v>
      </c>
      <c r="J64" s="14" t="s">
        <v>82</v>
      </c>
      <c r="K64" s="14">
        <v>49303156</v>
      </c>
      <c r="L64" s="14">
        <v>24</v>
      </c>
      <c r="M64" s="14">
        <v>696</v>
      </c>
      <c r="N64" s="14">
        <v>480</v>
      </c>
      <c r="O64" s="18">
        <f t="shared" si="0"/>
        <v>0.33407999999999999</v>
      </c>
      <c r="P64" s="14">
        <v>1500251088</v>
      </c>
      <c r="Q64" s="18" t="s">
        <v>118</v>
      </c>
      <c r="R64" s="18" t="s">
        <v>119</v>
      </c>
      <c r="S64" s="14" t="s">
        <v>156</v>
      </c>
      <c r="T64" s="20"/>
      <c r="U64" s="18">
        <v>5181341</v>
      </c>
      <c r="V64" s="16">
        <v>44692</v>
      </c>
      <c r="W64" s="16">
        <v>44692</v>
      </c>
      <c r="X64" s="18" t="s">
        <v>45</v>
      </c>
      <c r="Y64" s="14" t="s">
        <v>87</v>
      </c>
      <c r="Z64" s="64" t="s">
        <v>86</v>
      </c>
      <c r="AA64" s="18">
        <v>30349</v>
      </c>
      <c r="AB64" s="16">
        <v>44692</v>
      </c>
      <c r="AC64" s="16">
        <v>44692</v>
      </c>
      <c r="AD64" s="16">
        <v>44692</v>
      </c>
      <c r="AE64" s="16">
        <v>44692</v>
      </c>
      <c r="AF64" s="20"/>
      <c r="AG64" s="50"/>
      <c r="AH64" s="15"/>
      <c r="AI64" s="15"/>
      <c r="AJ64" s="15"/>
    </row>
    <row r="65" spans="1:36">
      <c r="A65" s="18" t="s">
        <v>120</v>
      </c>
      <c r="B65" s="20"/>
      <c r="C65" s="18">
        <v>2022</v>
      </c>
      <c r="D65" s="20"/>
      <c r="E65" s="20"/>
      <c r="F65" s="71" t="s">
        <v>266</v>
      </c>
      <c r="G65" s="14" t="s">
        <v>160</v>
      </c>
      <c r="H65" s="18" t="s">
        <v>35</v>
      </c>
      <c r="I65" s="14" t="s">
        <v>81</v>
      </c>
      <c r="J65" s="14" t="s">
        <v>81</v>
      </c>
      <c r="K65" s="14">
        <v>49204132</v>
      </c>
      <c r="L65" s="14">
        <v>28</v>
      </c>
      <c r="M65" s="14">
        <v>696</v>
      </c>
      <c r="N65" s="14">
        <v>360</v>
      </c>
      <c r="O65" s="18">
        <f t="shared" si="0"/>
        <v>0.25056</v>
      </c>
      <c r="P65" s="14">
        <v>1500251172</v>
      </c>
      <c r="Q65" s="18" t="s">
        <v>118</v>
      </c>
      <c r="R65" s="18" t="s">
        <v>119</v>
      </c>
      <c r="S65" s="14" t="s">
        <v>160</v>
      </c>
      <c r="T65" s="20"/>
      <c r="U65" s="51">
        <v>5180111</v>
      </c>
      <c r="V65" s="16">
        <v>44692</v>
      </c>
      <c r="W65" s="16">
        <v>44692</v>
      </c>
      <c r="X65" s="18" t="s">
        <v>45</v>
      </c>
      <c r="Y65" s="14" t="s">
        <v>87</v>
      </c>
      <c r="Z65" s="64" t="s">
        <v>86</v>
      </c>
      <c r="AA65" s="18">
        <v>30349</v>
      </c>
      <c r="AB65" s="16">
        <v>44692</v>
      </c>
      <c r="AC65" s="16">
        <v>44692</v>
      </c>
      <c r="AD65" s="16">
        <v>44692</v>
      </c>
      <c r="AE65" s="16">
        <v>44692</v>
      </c>
      <c r="AF65" s="20"/>
      <c r="AG65" s="20"/>
      <c r="AH65" s="15"/>
      <c r="AI65" s="15"/>
      <c r="AJ65" s="15"/>
    </row>
    <row r="66" spans="1:36">
      <c r="A66" s="18" t="s">
        <v>120</v>
      </c>
      <c r="B66" s="20"/>
      <c r="C66" s="18">
        <v>2022</v>
      </c>
      <c r="D66" s="20"/>
      <c r="E66" s="20"/>
      <c r="F66" s="71" t="s">
        <v>266</v>
      </c>
      <c r="G66" s="14" t="s">
        <v>161</v>
      </c>
      <c r="H66" s="18" t="s">
        <v>113</v>
      </c>
      <c r="I66" s="14" t="s">
        <v>82</v>
      </c>
      <c r="J66" s="14" t="s">
        <v>82</v>
      </c>
      <c r="K66" s="14">
        <v>49303156</v>
      </c>
      <c r="L66" s="14">
        <v>24</v>
      </c>
      <c r="M66" s="14">
        <v>696</v>
      </c>
      <c r="N66" s="14">
        <v>480</v>
      </c>
      <c r="O66" s="18">
        <f t="shared" si="0"/>
        <v>0.33407999999999999</v>
      </c>
      <c r="P66" s="14">
        <v>1500251173</v>
      </c>
      <c r="Q66" s="18" t="s">
        <v>118</v>
      </c>
      <c r="R66" s="18" t="s">
        <v>119</v>
      </c>
      <c r="S66" s="14" t="s">
        <v>161</v>
      </c>
      <c r="T66" s="20"/>
      <c r="U66" s="25">
        <v>5181339</v>
      </c>
      <c r="V66" s="16">
        <v>44694</v>
      </c>
      <c r="W66" s="16">
        <v>44694</v>
      </c>
      <c r="X66" s="18" t="s">
        <v>45</v>
      </c>
      <c r="Y66" s="14" t="s">
        <v>87</v>
      </c>
      <c r="Z66" s="64" t="s">
        <v>86</v>
      </c>
      <c r="AA66" s="18">
        <v>30349</v>
      </c>
      <c r="AB66" s="16">
        <v>44694</v>
      </c>
      <c r="AC66" s="16">
        <v>44694</v>
      </c>
      <c r="AD66" s="16">
        <v>44694</v>
      </c>
      <c r="AE66" s="16">
        <v>44694</v>
      </c>
      <c r="AF66" s="20"/>
      <c r="AG66" s="50"/>
      <c r="AH66" s="15"/>
      <c r="AI66" s="15"/>
      <c r="AJ66" s="15"/>
    </row>
    <row r="67" spans="1:36">
      <c r="A67" s="18" t="s">
        <v>120</v>
      </c>
      <c r="B67" s="20"/>
      <c r="C67" s="18">
        <v>2022</v>
      </c>
      <c r="D67" s="20"/>
      <c r="E67" s="20"/>
      <c r="F67" s="71" t="s">
        <v>266</v>
      </c>
      <c r="G67" s="14" t="s">
        <v>162</v>
      </c>
      <c r="H67" s="18" t="s">
        <v>113</v>
      </c>
      <c r="I67" s="14" t="s">
        <v>82</v>
      </c>
      <c r="J67" s="14" t="s">
        <v>82</v>
      </c>
      <c r="K67" s="14">
        <v>49303156</v>
      </c>
      <c r="L67" s="14">
        <v>24</v>
      </c>
      <c r="M67" s="14">
        <v>696</v>
      </c>
      <c r="N67" s="14">
        <v>480</v>
      </c>
      <c r="O67" s="18">
        <f t="shared" ref="O67:O125" si="1">N67*M67/10^6</f>
        <v>0.33407999999999999</v>
      </c>
      <c r="P67" s="14">
        <v>1500251174</v>
      </c>
      <c r="Q67" s="18" t="s">
        <v>118</v>
      </c>
      <c r="R67" s="18" t="s">
        <v>119</v>
      </c>
      <c r="S67" s="14" t="s">
        <v>162</v>
      </c>
      <c r="T67" s="20"/>
      <c r="U67" s="18">
        <v>220988</v>
      </c>
      <c r="V67" s="16">
        <v>44693</v>
      </c>
      <c r="W67" s="16">
        <v>44693</v>
      </c>
      <c r="X67" s="18" t="s">
        <v>45</v>
      </c>
      <c r="Y67" s="14" t="s">
        <v>87</v>
      </c>
      <c r="Z67" s="64" t="s">
        <v>86</v>
      </c>
      <c r="AA67" s="18">
        <v>30349</v>
      </c>
      <c r="AB67" s="16">
        <v>44693</v>
      </c>
      <c r="AC67" s="16">
        <v>44693</v>
      </c>
      <c r="AD67" s="16">
        <v>44693</v>
      </c>
      <c r="AE67" s="16">
        <v>44693</v>
      </c>
      <c r="AF67" s="20"/>
      <c r="AG67" s="20"/>
      <c r="AH67" s="15"/>
      <c r="AI67" s="15"/>
      <c r="AJ67" s="15"/>
    </row>
    <row r="68" spans="1:36">
      <c r="A68" s="18" t="s">
        <v>120</v>
      </c>
      <c r="B68" s="20"/>
      <c r="C68" s="18">
        <v>2022</v>
      </c>
      <c r="D68" s="20"/>
      <c r="E68" s="20"/>
      <c r="F68" s="71" t="s">
        <v>266</v>
      </c>
      <c r="G68" s="14" t="s">
        <v>163</v>
      </c>
      <c r="H68" s="18" t="s">
        <v>113</v>
      </c>
      <c r="I68" s="14" t="s">
        <v>82</v>
      </c>
      <c r="J68" s="14" t="s">
        <v>82</v>
      </c>
      <c r="K68" s="14">
        <v>49303156</v>
      </c>
      <c r="L68" s="14">
        <v>24</v>
      </c>
      <c r="M68" s="14">
        <v>696</v>
      </c>
      <c r="N68" s="14">
        <v>480</v>
      </c>
      <c r="O68" s="18">
        <f t="shared" si="1"/>
        <v>0.33407999999999999</v>
      </c>
      <c r="P68" s="14">
        <v>1500251175</v>
      </c>
      <c r="Q68" s="18" t="s">
        <v>118</v>
      </c>
      <c r="R68" s="18" t="s">
        <v>119</v>
      </c>
      <c r="S68" s="14" t="s">
        <v>163</v>
      </c>
      <c r="T68" s="20"/>
      <c r="U68" s="18">
        <v>203326</v>
      </c>
      <c r="V68" s="16">
        <v>44693</v>
      </c>
      <c r="W68" s="16">
        <v>44693</v>
      </c>
      <c r="X68" s="18" t="s">
        <v>45</v>
      </c>
      <c r="Y68" s="14" t="s">
        <v>87</v>
      </c>
      <c r="Z68" s="64" t="s">
        <v>86</v>
      </c>
      <c r="AA68" s="18">
        <v>30349</v>
      </c>
      <c r="AB68" s="16">
        <v>44693</v>
      </c>
      <c r="AC68" s="16">
        <v>44693</v>
      </c>
      <c r="AD68" s="16">
        <v>44693</v>
      </c>
      <c r="AE68" s="16">
        <v>44693</v>
      </c>
      <c r="AF68" s="20"/>
      <c r="AG68" s="20"/>
      <c r="AH68" s="15"/>
      <c r="AI68" s="15"/>
      <c r="AJ68" s="15"/>
    </row>
    <row r="69" spans="1:36" s="49" customFormat="1">
      <c r="A69" s="47" t="s">
        <v>120</v>
      </c>
      <c r="B69" s="46"/>
      <c r="C69" s="47">
        <v>2022</v>
      </c>
      <c r="D69" s="46"/>
      <c r="E69" s="46"/>
      <c r="F69" s="71" t="s">
        <v>266</v>
      </c>
      <c r="G69" s="48" t="s">
        <v>164</v>
      </c>
      <c r="H69" s="47" t="s">
        <v>113</v>
      </c>
      <c r="I69" s="48" t="s">
        <v>82</v>
      </c>
      <c r="J69" s="48" t="s">
        <v>82</v>
      </c>
      <c r="K69" s="48">
        <v>49303156</v>
      </c>
      <c r="L69" s="48">
        <v>24</v>
      </c>
      <c r="M69" s="48">
        <v>696</v>
      </c>
      <c r="N69" s="48">
        <v>480</v>
      </c>
      <c r="O69" s="47">
        <f t="shared" si="1"/>
        <v>0.33407999999999999</v>
      </c>
      <c r="P69" s="48">
        <v>1500251176</v>
      </c>
      <c r="Q69" s="47" t="s">
        <v>118</v>
      </c>
      <c r="R69" s="47" t="s">
        <v>119</v>
      </c>
      <c r="S69" s="48" t="s">
        <v>164</v>
      </c>
      <c r="T69" s="46"/>
      <c r="U69" s="47"/>
      <c r="V69" s="52"/>
      <c r="W69" s="52"/>
      <c r="X69" s="47" t="s">
        <v>45</v>
      </c>
      <c r="Y69" s="48" t="s">
        <v>87</v>
      </c>
      <c r="Z69" s="65" t="s">
        <v>86</v>
      </c>
      <c r="AA69" s="47">
        <v>30349</v>
      </c>
      <c r="AB69" s="52"/>
      <c r="AC69" s="52"/>
      <c r="AD69" s="52"/>
      <c r="AE69" s="52"/>
      <c r="AF69" s="46"/>
      <c r="AG69" s="55" t="s">
        <v>205</v>
      </c>
      <c r="AH69" s="53"/>
      <c r="AI69" s="53"/>
      <c r="AJ69" s="53"/>
    </row>
    <row r="70" spans="1:36" s="49" customFormat="1">
      <c r="A70" s="47" t="s">
        <v>120</v>
      </c>
      <c r="B70" s="46"/>
      <c r="C70" s="47">
        <v>2022</v>
      </c>
      <c r="D70" s="46"/>
      <c r="E70" s="46"/>
      <c r="F70" s="71" t="s">
        <v>266</v>
      </c>
      <c r="G70" s="48" t="s">
        <v>165</v>
      </c>
      <c r="H70" s="47" t="s">
        <v>113</v>
      </c>
      <c r="I70" s="48" t="s">
        <v>82</v>
      </c>
      <c r="J70" s="48" t="s">
        <v>82</v>
      </c>
      <c r="K70" s="48">
        <v>49303156</v>
      </c>
      <c r="L70" s="48">
        <v>24</v>
      </c>
      <c r="M70" s="48">
        <v>696</v>
      </c>
      <c r="N70" s="48">
        <v>480</v>
      </c>
      <c r="O70" s="47">
        <f t="shared" si="1"/>
        <v>0.33407999999999999</v>
      </c>
      <c r="P70" s="48">
        <v>1500251177</v>
      </c>
      <c r="Q70" s="47" t="s">
        <v>118</v>
      </c>
      <c r="R70" s="47" t="s">
        <v>119</v>
      </c>
      <c r="S70" s="48" t="s">
        <v>165</v>
      </c>
      <c r="T70" s="46"/>
      <c r="U70" s="46"/>
      <c r="V70" s="52"/>
      <c r="W70" s="52"/>
      <c r="X70" s="47" t="s">
        <v>45</v>
      </c>
      <c r="Y70" s="48" t="s">
        <v>87</v>
      </c>
      <c r="Z70" s="65" t="s">
        <v>86</v>
      </c>
      <c r="AA70" s="47">
        <v>30349</v>
      </c>
      <c r="AB70" s="52"/>
      <c r="AC70" s="52"/>
      <c r="AD70" s="52"/>
      <c r="AE70" s="52"/>
      <c r="AF70" s="46"/>
      <c r="AG70" s="55" t="s">
        <v>205</v>
      </c>
      <c r="AH70" s="53"/>
      <c r="AI70" s="53"/>
      <c r="AJ70" s="53"/>
    </row>
    <row r="71" spans="1:36">
      <c r="A71" s="18" t="s">
        <v>120</v>
      </c>
      <c r="B71" s="20"/>
      <c r="C71" s="18">
        <v>2022</v>
      </c>
      <c r="D71" s="20"/>
      <c r="E71" s="20"/>
      <c r="F71" s="71" t="s">
        <v>266</v>
      </c>
      <c r="G71" s="14" t="s">
        <v>166</v>
      </c>
      <c r="H71" s="18" t="s">
        <v>35</v>
      </c>
      <c r="I71" s="14" t="s">
        <v>83</v>
      </c>
      <c r="J71" s="14" t="s">
        <v>83</v>
      </c>
      <c r="K71" s="14">
        <v>49405140</v>
      </c>
      <c r="L71" s="14">
        <v>28</v>
      </c>
      <c r="M71" s="14">
        <v>896</v>
      </c>
      <c r="N71" s="14">
        <v>400</v>
      </c>
      <c r="O71" s="18">
        <f t="shared" si="1"/>
        <v>0.3584</v>
      </c>
      <c r="P71" s="14">
        <v>1500251178</v>
      </c>
      <c r="Q71" s="18" t="s">
        <v>118</v>
      </c>
      <c r="R71" s="18" t="s">
        <v>119</v>
      </c>
      <c r="S71" s="14" t="s">
        <v>166</v>
      </c>
      <c r="T71" s="20"/>
      <c r="U71" s="18">
        <v>220976</v>
      </c>
      <c r="V71" s="16">
        <v>44693</v>
      </c>
      <c r="W71" s="16">
        <v>44693</v>
      </c>
      <c r="X71" s="18" t="s">
        <v>45</v>
      </c>
      <c r="Y71" s="14" t="s">
        <v>87</v>
      </c>
      <c r="Z71" s="64" t="s">
        <v>86</v>
      </c>
      <c r="AA71" s="18">
        <v>30349</v>
      </c>
      <c r="AB71" s="16">
        <v>44693</v>
      </c>
      <c r="AC71" s="16">
        <v>44693</v>
      </c>
      <c r="AD71" s="16">
        <v>44693</v>
      </c>
      <c r="AE71" s="16">
        <v>44693</v>
      </c>
      <c r="AF71" s="20"/>
      <c r="AG71" s="20"/>
      <c r="AH71" s="15"/>
      <c r="AI71" s="15"/>
      <c r="AJ71" s="15"/>
    </row>
    <row r="72" spans="1:36">
      <c r="A72" s="18" t="s">
        <v>120</v>
      </c>
      <c r="B72" s="20"/>
      <c r="C72" s="18">
        <v>2022</v>
      </c>
      <c r="D72" s="20"/>
      <c r="E72" s="20"/>
      <c r="F72" s="71" t="s">
        <v>266</v>
      </c>
      <c r="G72" s="14" t="s">
        <v>167</v>
      </c>
      <c r="H72" s="18" t="s">
        <v>35</v>
      </c>
      <c r="I72" s="14" t="s">
        <v>83</v>
      </c>
      <c r="J72" s="14" t="s">
        <v>83</v>
      </c>
      <c r="K72" s="14">
        <v>49405140</v>
      </c>
      <c r="L72" s="14">
        <v>28</v>
      </c>
      <c r="M72" s="14">
        <v>896</v>
      </c>
      <c r="N72" s="14">
        <v>400</v>
      </c>
      <c r="O72" s="18">
        <f t="shared" si="1"/>
        <v>0.3584</v>
      </c>
      <c r="P72" s="14">
        <v>1500251179</v>
      </c>
      <c r="Q72" s="18" t="s">
        <v>118</v>
      </c>
      <c r="R72" s="18" t="s">
        <v>119</v>
      </c>
      <c r="S72" s="14" t="s">
        <v>167</v>
      </c>
      <c r="T72" s="20"/>
      <c r="U72" s="25">
        <v>220980</v>
      </c>
      <c r="V72" s="16">
        <v>44694</v>
      </c>
      <c r="W72" s="16">
        <v>44694</v>
      </c>
      <c r="X72" s="18" t="s">
        <v>45</v>
      </c>
      <c r="Y72" s="14" t="s">
        <v>87</v>
      </c>
      <c r="Z72" s="64" t="s">
        <v>86</v>
      </c>
      <c r="AA72" s="18">
        <v>30349</v>
      </c>
      <c r="AB72" s="16">
        <v>44694</v>
      </c>
      <c r="AC72" s="16">
        <v>44694</v>
      </c>
      <c r="AD72" s="16">
        <v>44694</v>
      </c>
      <c r="AE72" s="16">
        <v>44694</v>
      </c>
      <c r="AF72" s="20"/>
      <c r="AG72" s="50"/>
      <c r="AH72" s="15"/>
      <c r="AI72" s="15"/>
      <c r="AJ72" s="15"/>
    </row>
    <row r="73" spans="1:36" s="49" customFormat="1">
      <c r="A73" s="47" t="s">
        <v>120</v>
      </c>
      <c r="B73" s="46"/>
      <c r="C73" s="47">
        <v>2022</v>
      </c>
      <c r="D73" s="46"/>
      <c r="E73" s="46"/>
      <c r="F73" s="71" t="s">
        <v>266</v>
      </c>
      <c r="G73" s="48" t="s">
        <v>168</v>
      </c>
      <c r="H73" s="47" t="s">
        <v>35</v>
      </c>
      <c r="I73" s="48" t="s">
        <v>83</v>
      </c>
      <c r="J73" s="48" t="s">
        <v>83</v>
      </c>
      <c r="K73" s="48">
        <v>49405140</v>
      </c>
      <c r="L73" s="48">
        <v>28</v>
      </c>
      <c r="M73" s="48">
        <v>896</v>
      </c>
      <c r="N73" s="48">
        <v>400</v>
      </c>
      <c r="O73" s="47">
        <f t="shared" si="1"/>
        <v>0.3584</v>
      </c>
      <c r="P73" s="48">
        <v>1500251180</v>
      </c>
      <c r="Q73" s="47" t="s">
        <v>118</v>
      </c>
      <c r="R73" s="47" t="s">
        <v>119</v>
      </c>
      <c r="S73" s="48" t="s">
        <v>168</v>
      </c>
      <c r="T73" s="46"/>
      <c r="U73" s="54"/>
      <c r="V73" s="52"/>
      <c r="W73" s="52"/>
      <c r="X73" s="47" t="s">
        <v>45</v>
      </c>
      <c r="Y73" s="48" t="s">
        <v>87</v>
      </c>
      <c r="Z73" s="65" t="s">
        <v>86</v>
      </c>
      <c r="AA73" s="47">
        <v>30349</v>
      </c>
      <c r="AB73" s="52"/>
      <c r="AC73" s="52"/>
      <c r="AD73" s="52"/>
      <c r="AE73" s="52"/>
      <c r="AF73" s="46"/>
      <c r="AG73" s="55" t="s">
        <v>205</v>
      </c>
      <c r="AH73" s="53"/>
      <c r="AI73" s="53"/>
      <c r="AJ73" s="53"/>
    </row>
    <row r="74" spans="1:36" s="49" customFormat="1">
      <c r="A74" s="47" t="s">
        <v>120</v>
      </c>
      <c r="B74" s="46"/>
      <c r="C74" s="47">
        <v>2022</v>
      </c>
      <c r="D74" s="46"/>
      <c r="E74" s="46"/>
      <c r="F74" s="71" t="s">
        <v>266</v>
      </c>
      <c r="G74" s="48" t="s">
        <v>169</v>
      </c>
      <c r="H74" s="47" t="s">
        <v>35</v>
      </c>
      <c r="I74" s="48" t="s">
        <v>83</v>
      </c>
      <c r="J74" s="48" t="s">
        <v>83</v>
      </c>
      <c r="K74" s="48">
        <v>49405140</v>
      </c>
      <c r="L74" s="48">
        <v>28</v>
      </c>
      <c r="M74" s="48">
        <v>896</v>
      </c>
      <c r="N74" s="48">
        <v>400</v>
      </c>
      <c r="O74" s="47">
        <f t="shared" si="1"/>
        <v>0.3584</v>
      </c>
      <c r="P74" s="48">
        <v>1500251181</v>
      </c>
      <c r="Q74" s="47" t="s">
        <v>118</v>
      </c>
      <c r="R74" s="47" t="s">
        <v>119</v>
      </c>
      <c r="S74" s="48" t="s">
        <v>169</v>
      </c>
      <c r="T74" s="46"/>
      <c r="U74" s="54"/>
      <c r="V74" s="52"/>
      <c r="W74" s="52"/>
      <c r="X74" s="47" t="s">
        <v>45</v>
      </c>
      <c r="Y74" s="48" t="s">
        <v>87</v>
      </c>
      <c r="Z74" s="65" t="s">
        <v>86</v>
      </c>
      <c r="AA74" s="47">
        <v>30349</v>
      </c>
      <c r="AB74" s="52"/>
      <c r="AC74" s="52"/>
      <c r="AD74" s="52"/>
      <c r="AE74" s="52"/>
      <c r="AF74" s="46"/>
      <c r="AG74" s="55" t="s">
        <v>205</v>
      </c>
      <c r="AH74" s="53"/>
      <c r="AI74" s="53"/>
      <c r="AJ74" s="53"/>
    </row>
    <row r="75" spans="1:36">
      <c r="A75" s="18" t="s">
        <v>120</v>
      </c>
      <c r="B75" s="20"/>
      <c r="C75" s="18">
        <v>2022</v>
      </c>
      <c r="D75" s="20"/>
      <c r="E75" s="20"/>
      <c r="F75" s="71" t="s">
        <v>266</v>
      </c>
      <c r="G75" s="14" t="s">
        <v>170</v>
      </c>
      <c r="H75" s="18" t="s">
        <v>35</v>
      </c>
      <c r="I75" s="14" t="s">
        <v>139</v>
      </c>
      <c r="J75" s="14" t="s">
        <v>139</v>
      </c>
      <c r="K75" s="14">
        <v>49203132</v>
      </c>
      <c r="L75" s="14">
        <v>28</v>
      </c>
      <c r="M75" s="14">
        <v>896</v>
      </c>
      <c r="N75" s="14">
        <v>360</v>
      </c>
      <c r="O75" s="18">
        <f t="shared" si="1"/>
        <v>0.32256000000000001</v>
      </c>
      <c r="P75" s="14">
        <v>1500251182</v>
      </c>
      <c r="Q75" s="18" t="s">
        <v>118</v>
      </c>
      <c r="R75" s="18" t="s">
        <v>119</v>
      </c>
      <c r="S75" s="14" t="s">
        <v>170</v>
      </c>
      <c r="T75" s="20"/>
      <c r="U75" s="25">
        <v>5181339</v>
      </c>
      <c r="V75" s="16">
        <v>44693</v>
      </c>
      <c r="W75" s="16">
        <v>44693</v>
      </c>
      <c r="X75" s="18" t="s">
        <v>45</v>
      </c>
      <c r="Y75" s="14" t="s">
        <v>87</v>
      </c>
      <c r="Z75" s="64" t="s">
        <v>86</v>
      </c>
      <c r="AA75" s="18">
        <v>30349</v>
      </c>
      <c r="AB75" s="16">
        <v>44693</v>
      </c>
      <c r="AC75" s="16">
        <v>44693</v>
      </c>
      <c r="AD75" s="16">
        <v>44693</v>
      </c>
      <c r="AE75" s="16">
        <v>44693</v>
      </c>
      <c r="AF75" s="20"/>
      <c r="AG75" s="50"/>
      <c r="AH75" s="15"/>
      <c r="AI75" s="15"/>
      <c r="AJ75" s="15"/>
    </row>
    <row r="76" spans="1:36">
      <c r="A76" s="18" t="s">
        <v>120</v>
      </c>
      <c r="B76" s="20"/>
      <c r="C76" s="18">
        <v>2022</v>
      </c>
      <c r="D76" s="20"/>
      <c r="E76" s="20"/>
      <c r="F76" s="71" t="s">
        <v>266</v>
      </c>
      <c r="G76" s="14" t="s">
        <v>171</v>
      </c>
      <c r="H76" s="18" t="s">
        <v>35</v>
      </c>
      <c r="I76" s="14" t="s">
        <v>139</v>
      </c>
      <c r="J76" s="14" t="s">
        <v>139</v>
      </c>
      <c r="K76" s="14">
        <v>49203132</v>
      </c>
      <c r="L76" s="14">
        <v>28</v>
      </c>
      <c r="M76" s="14">
        <v>896</v>
      </c>
      <c r="N76" s="14">
        <v>360</v>
      </c>
      <c r="O76" s="18">
        <f t="shared" si="1"/>
        <v>0.32256000000000001</v>
      </c>
      <c r="P76" s="14">
        <v>1500251183</v>
      </c>
      <c r="Q76" s="18" t="s">
        <v>118</v>
      </c>
      <c r="R76" s="18" t="s">
        <v>119</v>
      </c>
      <c r="S76" s="14" t="s">
        <v>171</v>
      </c>
      <c r="T76" s="20"/>
      <c r="U76" s="25">
        <v>5181408</v>
      </c>
      <c r="V76" s="16">
        <v>44694</v>
      </c>
      <c r="W76" s="16">
        <v>44694</v>
      </c>
      <c r="X76" s="18" t="s">
        <v>45</v>
      </c>
      <c r="Y76" s="14" t="s">
        <v>87</v>
      </c>
      <c r="Z76" s="64" t="s">
        <v>86</v>
      </c>
      <c r="AA76" s="18">
        <v>30349</v>
      </c>
      <c r="AB76" s="16">
        <v>44694</v>
      </c>
      <c r="AC76" s="16">
        <v>44694</v>
      </c>
      <c r="AD76" s="16">
        <v>44694</v>
      </c>
      <c r="AE76" s="16">
        <v>44694</v>
      </c>
      <c r="AF76" s="20"/>
      <c r="AG76" s="50"/>
      <c r="AH76" s="15"/>
      <c r="AI76" s="15"/>
      <c r="AJ76" s="15"/>
    </row>
    <row r="77" spans="1:36">
      <c r="A77" s="18" t="s">
        <v>120</v>
      </c>
      <c r="B77" s="20"/>
      <c r="C77" s="18">
        <v>2022</v>
      </c>
      <c r="D77" s="20"/>
      <c r="E77" s="20"/>
      <c r="F77" s="71" t="s">
        <v>266</v>
      </c>
      <c r="G77" s="14" t="s">
        <v>172</v>
      </c>
      <c r="H77" s="18" t="s">
        <v>35</v>
      </c>
      <c r="I77" s="14" t="s">
        <v>139</v>
      </c>
      <c r="J77" s="14" t="s">
        <v>139</v>
      </c>
      <c r="K77" s="14">
        <v>49203132</v>
      </c>
      <c r="L77" s="14">
        <v>28</v>
      </c>
      <c r="M77" s="14">
        <v>896</v>
      </c>
      <c r="N77" s="14">
        <v>360</v>
      </c>
      <c r="O77" s="18">
        <f t="shared" si="1"/>
        <v>0.32256000000000001</v>
      </c>
      <c r="P77" s="14">
        <v>1500251184</v>
      </c>
      <c r="Q77" s="18" t="s">
        <v>118</v>
      </c>
      <c r="R77" s="18" t="s">
        <v>119</v>
      </c>
      <c r="S77" s="14" t="s">
        <v>172</v>
      </c>
      <c r="T77" s="20"/>
      <c r="U77" s="25">
        <v>220973</v>
      </c>
      <c r="V77" s="16">
        <v>44694</v>
      </c>
      <c r="W77" s="16">
        <v>44694</v>
      </c>
      <c r="X77" s="18" t="s">
        <v>45</v>
      </c>
      <c r="Y77" s="14" t="s">
        <v>87</v>
      </c>
      <c r="Z77" s="64" t="s">
        <v>86</v>
      </c>
      <c r="AA77" s="18">
        <v>30349</v>
      </c>
      <c r="AB77" s="16">
        <v>44694</v>
      </c>
      <c r="AC77" s="16">
        <v>44694</v>
      </c>
      <c r="AD77" s="16">
        <v>44694</v>
      </c>
      <c r="AE77" s="16">
        <v>44694</v>
      </c>
      <c r="AF77" s="20"/>
      <c r="AG77" s="50"/>
      <c r="AH77" s="15"/>
      <c r="AI77" s="15"/>
      <c r="AJ77" s="15"/>
    </row>
    <row r="78" spans="1:36">
      <c r="A78" s="18" t="s">
        <v>120</v>
      </c>
      <c r="B78" s="20"/>
      <c r="C78" s="18">
        <v>2022</v>
      </c>
      <c r="D78" s="20"/>
      <c r="E78" s="20"/>
      <c r="F78" s="71" t="s">
        <v>266</v>
      </c>
      <c r="G78" s="14" t="s">
        <v>173</v>
      </c>
      <c r="H78" s="18" t="s">
        <v>35</v>
      </c>
      <c r="I78" s="14" t="s">
        <v>139</v>
      </c>
      <c r="J78" s="14" t="s">
        <v>139</v>
      </c>
      <c r="K78" s="14">
        <v>49203132</v>
      </c>
      <c r="L78" s="14">
        <v>28</v>
      </c>
      <c r="M78" s="14">
        <v>896</v>
      </c>
      <c r="N78" s="14">
        <v>360</v>
      </c>
      <c r="O78" s="18">
        <f t="shared" si="1"/>
        <v>0.32256000000000001</v>
      </c>
      <c r="P78" s="14">
        <v>1500251185</v>
      </c>
      <c r="Q78" s="18" t="s">
        <v>118</v>
      </c>
      <c r="R78" s="18" t="s">
        <v>119</v>
      </c>
      <c r="S78" s="14" t="s">
        <v>173</v>
      </c>
      <c r="T78" s="20"/>
      <c r="U78" s="25">
        <v>220983</v>
      </c>
      <c r="V78" s="16">
        <v>44694</v>
      </c>
      <c r="W78" s="16">
        <v>44694</v>
      </c>
      <c r="X78" s="18" t="s">
        <v>45</v>
      </c>
      <c r="Y78" s="14" t="s">
        <v>87</v>
      </c>
      <c r="Z78" s="64" t="s">
        <v>86</v>
      </c>
      <c r="AA78" s="18">
        <v>30349</v>
      </c>
      <c r="AB78" s="16">
        <v>44694</v>
      </c>
      <c r="AC78" s="16">
        <v>44694</v>
      </c>
      <c r="AD78" s="16">
        <v>44694</v>
      </c>
      <c r="AE78" s="16">
        <v>44694</v>
      </c>
      <c r="AF78" s="20"/>
      <c r="AG78" s="50"/>
      <c r="AH78" s="15"/>
      <c r="AI78" s="15"/>
      <c r="AJ78" s="15"/>
    </row>
    <row r="79" spans="1:36">
      <c r="A79" s="18" t="s">
        <v>120</v>
      </c>
      <c r="B79" s="20"/>
      <c r="C79" s="18">
        <v>2022</v>
      </c>
      <c r="D79" s="20"/>
      <c r="E79" s="20"/>
      <c r="F79" s="71" t="s">
        <v>266</v>
      </c>
      <c r="G79" s="14" t="s">
        <v>174</v>
      </c>
      <c r="H79" s="18" t="s">
        <v>35</v>
      </c>
      <c r="I79" s="14" t="s">
        <v>139</v>
      </c>
      <c r="J79" s="14" t="s">
        <v>139</v>
      </c>
      <c r="K79" s="14">
        <v>49203132</v>
      </c>
      <c r="L79" s="14">
        <v>28</v>
      </c>
      <c r="M79" s="14">
        <v>896</v>
      </c>
      <c r="N79" s="14">
        <v>360</v>
      </c>
      <c r="O79" s="18">
        <f t="shared" si="1"/>
        <v>0.32256000000000001</v>
      </c>
      <c r="P79" s="14">
        <v>1500251186</v>
      </c>
      <c r="Q79" s="18" t="s">
        <v>118</v>
      </c>
      <c r="R79" s="18" t="s">
        <v>119</v>
      </c>
      <c r="S79" s="14" t="s">
        <v>174</v>
      </c>
      <c r="T79" s="20"/>
      <c r="U79" s="25">
        <v>5193185</v>
      </c>
      <c r="V79" s="16">
        <v>44694</v>
      </c>
      <c r="W79" s="16">
        <v>44694</v>
      </c>
      <c r="X79" s="18" t="s">
        <v>45</v>
      </c>
      <c r="Y79" s="14" t="s">
        <v>87</v>
      </c>
      <c r="Z79" s="64" t="s">
        <v>86</v>
      </c>
      <c r="AA79" s="18">
        <v>30349</v>
      </c>
      <c r="AB79" s="16">
        <v>44694</v>
      </c>
      <c r="AC79" s="16">
        <v>44694</v>
      </c>
      <c r="AD79" s="16">
        <v>44694</v>
      </c>
      <c r="AE79" s="16">
        <v>44694</v>
      </c>
      <c r="AF79" s="20"/>
      <c r="AG79" s="50"/>
      <c r="AH79" s="15"/>
      <c r="AI79" s="15"/>
      <c r="AJ79" s="15"/>
    </row>
    <row r="80" spans="1:36" s="49" customFormat="1">
      <c r="A80" s="47" t="s">
        <v>120</v>
      </c>
      <c r="B80" s="46"/>
      <c r="C80" s="47">
        <v>2022</v>
      </c>
      <c r="D80" s="46"/>
      <c r="E80" s="46"/>
      <c r="F80" s="71" t="s">
        <v>266</v>
      </c>
      <c r="G80" s="48" t="s">
        <v>175</v>
      </c>
      <c r="H80" s="47" t="s">
        <v>35</v>
      </c>
      <c r="I80" s="48" t="s">
        <v>139</v>
      </c>
      <c r="J80" s="48" t="s">
        <v>139</v>
      </c>
      <c r="K80" s="48">
        <v>49203132</v>
      </c>
      <c r="L80" s="48">
        <v>28</v>
      </c>
      <c r="M80" s="48">
        <v>896</v>
      </c>
      <c r="N80" s="48">
        <v>360</v>
      </c>
      <c r="O80" s="47">
        <f t="shared" ref="O80" si="2">N80*M80/10^6</f>
        <v>0.32256000000000001</v>
      </c>
      <c r="P80" s="48">
        <v>1500251187</v>
      </c>
      <c r="Q80" s="47" t="s">
        <v>118</v>
      </c>
      <c r="R80" s="47" t="s">
        <v>119</v>
      </c>
      <c r="S80" s="48" t="s">
        <v>175</v>
      </c>
      <c r="T80" s="46"/>
      <c r="U80" s="54"/>
      <c r="V80" s="52"/>
      <c r="W80" s="52"/>
      <c r="X80" s="47" t="s">
        <v>45</v>
      </c>
      <c r="Y80" s="48" t="s">
        <v>87</v>
      </c>
      <c r="Z80" s="65" t="s">
        <v>86</v>
      </c>
      <c r="AA80" s="47">
        <v>30349</v>
      </c>
      <c r="AB80" s="52"/>
      <c r="AC80" s="52"/>
      <c r="AD80" s="52"/>
      <c r="AE80" s="52"/>
      <c r="AF80" s="46"/>
      <c r="AG80" s="55" t="s">
        <v>205</v>
      </c>
      <c r="AH80" s="53"/>
      <c r="AI80" s="53"/>
      <c r="AJ80" s="53"/>
    </row>
    <row r="81" spans="1:36" s="49" customFormat="1">
      <c r="A81" s="47" t="s">
        <v>120</v>
      </c>
      <c r="B81" s="46"/>
      <c r="C81" s="47">
        <v>2022</v>
      </c>
      <c r="D81" s="46"/>
      <c r="E81" s="46"/>
      <c r="F81" s="71" t="s">
        <v>266</v>
      </c>
      <c r="G81" s="48" t="s">
        <v>176</v>
      </c>
      <c r="H81" s="47" t="s">
        <v>35</v>
      </c>
      <c r="I81" s="48" t="s">
        <v>139</v>
      </c>
      <c r="J81" s="48" t="s">
        <v>139</v>
      </c>
      <c r="K81" s="48">
        <v>49203132</v>
      </c>
      <c r="L81" s="48">
        <v>28</v>
      </c>
      <c r="M81" s="48">
        <v>896</v>
      </c>
      <c r="N81" s="48">
        <v>360</v>
      </c>
      <c r="O81" s="47">
        <f t="shared" si="1"/>
        <v>0.32256000000000001</v>
      </c>
      <c r="P81" s="48">
        <v>1500251188</v>
      </c>
      <c r="Q81" s="47" t="s">
        <v>118</v>
      </c>
      <c r="R81" s="47" t="s">
        <v>119</v>
      </c>
      <c r="S81" s="48" t="s">
        <v>176</v>
      </c>
      <c r="T81" s="46"/>
      <c r="U81" s="54"/>
      <c r="V81" s="52"/>
      <c r="W81" s="52"/>
      <c r="X81" s="47" t="s">
        <v>45</v>
      </c>
      <c r="Y81" s="48" t="s">
        <v>87</v>
      </c>
      <c r="Z81" s="65" t="s">
        <v>86</v>
      </c>
      <c r="AA81" s="47">
        <v>30349</v>
      </c>
      <c r="AB81" s="52"/>
      <c r="AC81" s="52"/>
      <c r="AD81" s="52"/>
      <c r="AE81" s="52"/>
      <c r="AF81" s="46"/>
      <c r="AG81" s="55" t="s">
        <v>205</v>
      </c>
      <c r="AH81" s="53"/>
      <c r="AI81" s="53"/>
      <c r="AJ81" s="53"/>
    </row>
    <row r="82" spans="1:36" s="49" customFormat="1">
      <c r="A82" s="47" t="s">
        <v>120</v>
      </c>
      <c r="B82" s="46"/>
      <c r="C82" s="47">
        <v>2022</v>
      </c>
      <c r="D82" s="46"/>
      <c r="E82" s="46"/>
      <c r="F82" s="71" t="s">
        <v>266</v>
      </c>
      <c r="G82" s="48" t="s">
        <v>177</v>
      </c>
      <c r="H82" s="47" t="s">
        <v>35</v>
      </c>
      <c r="I82" s="48" t="s">
        <v>139</v>
      </c>
      <c r="J82" s="48" t="s">
        <v>139</v>
      </c>
      <c r="K82" s="48">
        <v>49203132</v>
      </c>
      <c r="L82" s="48">
        <v>28</v>
      </c>
      <c r="M82" s="48">
        <v>896</v>
      </c>
      <c r="N82" s="48">
        <v>360</v>
      </c>
      <c r="O82" s="47">
        <f t="shared" ref="O82" si="3">N82*M82/10^6</f>
        <v>0.32256000000000001</v>
      </c>
      <c r="P82" s="48">
        <v>1500251189</v>
      </c>
      <c r="Q82" s="47" t="s">
        <v>118</v>
      </c>
      <c r="R82" s="47" t="s">
        <v>119</v>
      </c>
      <c r="S82" s="48" t="s">
        <v>177</v>
      </c>
      <c r="T82" s="46"/>
      <c r="U82" s="54"/>
      <c r="V82" s="52"/>
      <c r="W82" s="52"/>
      <c r="X82" s="47" t="s">
        <v>45</v>
      </c>
      <c r="Y82" s="48" t="s">
        <v>87</v>
      </c>
      <c r="Z82" s="65" t="s">
        <v>86</v>
      </c>
      <c r="AA82" s="47">
        <v>30349</v>
      </c>
      <c r="AB82" s="52"/>
      <c r="AC82" s="52"/>
      <c r="AD82" s="52"/>
      <c r="AE82" s="52"/>
      <c r="AF82" s="46"/>
      <c r="AG82" s="55" t="s">
        <v>205</v>
      </c>
      <c r="AH82" s="53"/>
      <c r="AI82" s="53"/>
      <c r="AJ82" s="53"/>
    </row>
    <row r="83" spans="1:36" s="41" customFormat="1">
      <c r="A83" s="36" t="s">
        <v>120</v>
      </c>
      <c r="B83" s="37"/>
      <c r="C83" s="36">
        <v>2022</v>
      </c>
      <c r="D83" s="37"/>
      <c r="E83" s="37"/>
      <c r="F83" s="71" t="s">
        <v>266</v>
      </c>
      <c r="G83" s="38" t="s">
        <v>206</v>
      </c>
      <c r="H83" s="36" t="s">
        <v>35</v>
      </c>
      <c r="I83" s="38" t="s">
        <v>139</v>
      </c>
      <c r="J83" s="38" t="s">
        <v>139</v>
      </c>
      <c r="K83" s="38">
        <v>49203132</v>
      </c>
      <c r="L83" s="38">
        <v>28</v>
      </c>
      <c r="M83" s="38">
        <v>896</v>
      </c>
      <c r="N83" s="38">
        <v>360</v>
      </c>
      <c r="O83" s="36">
        <f t="shared" si="1"/>
        <v>0.32256000000000001</v>
      </c>
      <c r="P83" s="38">
        <v>1500251190</v>
      </c>
      <c r="Q83" s="36" t="s">
        <v>118</v>
      </c>
      <c r="R83" s="36" t="s">
        <v>119</v>
      </c>
      <c r="S83" s="38" t="s">
        <v>206</v>
      </c>
      <c r="T83" s="37"/>
      <c r="U83" s="37"/>
      <c r="V83" s="39">
        <v>44693</v>
      </c>
      <c r="W83" s="39">
        <v>44693</v>
      </c>
      <c r="X83" s="36" t="s">
        <v>45</v>
      </c>
      <c r="Y83" s="38" t="s">
        <v>87</v>
      </c>
      <c r="Z83" s="66" t="s">
        <v>86</v>
      </c>
      <c r="AA83" s="36">
        <v>30349</v>
      </c>
      <c r="AB83" s="39">
        <v>44693</v>
      </c>
      <c r="AC83" s="39">
        <v>44693</v>
      </c>
      <c r="AD83" s="39">
        <v>44693</v>
      </c>
      <c r="AE83" s="39">
        <v>44693</v>
      </c>
      <c r="AF83" s="37"/>
      <c r="AG83" s="37"/>
      <c r="AH83" s="40"/>
      <c r="AI83" s="40"/>
      <c r="AJ83" s="40"/>
    </row>
    <row r="84" spans="1:36" s="41" customFormat="1">
      <c r="A84" s="42" t="s">
        <v>120</v>
      </c>
      <c r="B84" s="43"/>
      <c r="C84" s="42">
        <v>2022</v>
      </c>
      <c r="D84" s="43"/>
      <c r="E84" s="43"/>
      <c r="F84" s="71" t="s">
        <v>266</v>
      </c>
      <c r="G84" s="44" t="s">
        <v>207</v>
      </c>
      <c r="H84" s="42" t="s">
        <v>35</v>
      </c>
      <c r="I84" s="44" t="s">
        <v>139</v>
      </c>
      <c r="J84" s="44" t="s">
        <v>139</v>
      </c>
      <c r="K84" s="44">
        <v>49203132</v>
      </c>
      <c r="L84" s="44">
        <v>28</v>
      </c>
      <c r="M84" s="44">
        <v>896</v>
      </c>
      <c r="N84" s="44">
        <v>360</v>
      </c>
      <c r="O84" s="42">
        <f t="shared" si="1"/>
        <v>0.32256000000000001</v>
      </c>
      <c r="P84" s="44">
        <v>1500251191</v>
      </c>
      <c r="Q84" s="42" t="s">
        <v>118</v>
      </c>
      <c r="R84" s="42" t="s">
        <v>119</v>
      </c>
      <c r="S84" s="44" t="s">
        <v>207</v>
      </c>
      <c r="T84" s="43"/>
      <c r="U84" s="43"/>
      <c r="V84" s="39">
        <v>44693</v>
      </c>
      <c r="W84" s="39">
        <v>44693</v>
      </c>
      <c r="X84" s="36" t="s">
        <v>45</v>
      </c>
      <c r="Y84" s="44" t="s">
        <v>87</v>
      </c>
      <c r="Z84" s="67" t="s">
        <v>86</v>
      </c>
      <c r="AA84" s="42">
        <v>30349</v>
      </c>
      <c r="AB84" s="39">
        <v>44693</v>
      </c>
      <c r="AC84" s="39">
        <v>44693</v>
      </c>
      <c r="AD84" s="39">
        <v>44693</v>
      </c>
      <c r="AE84" s="39">
        <v>44693</v>
      </c>
      <c r="AF84" s="43"/>
      <c r="AG84" s="43"/>
      <c r="AH84" s="45"/>
      <c r="AI84" s="45"/>
      <c r="AJ84" s="45"/>
    </row>
    <row r="85" spans="1:36">
      <c r="A85" s="18" t="s">
        <v>120</v>
      </c>
      <c r="B85" s="18"/>
      <c r="C85" s="18">
        <v>2022</v>
      </c>
      <c r="D85" s="18"/>
      <c r="E85" s="18"/>
      <c r="F85" s="71" t="s">
        <v>266</v>
      </c>
      <c r="G85" s="18" t="s">
        <v>181</v>
      </c>
      <c r="H85" s="14" t="s">
        <v>35</v>
      </c>
      <c r="I85" s="14" t="s">
        <v>83</v>
      </c>
      <c r="J85" s="14" t="s">
        <v>179</v>
      </c>
      <c r="K85" s="14">
        <v>49405140</v>
      </c>
      <c r="L85" s="14">
        <v>28</v>
      </c>
      <c r="M85" s="14">
        <v>896</v>
      </c>
      <c r="N85" s="14">
        <v>400</v>
      </c>
      <c r="O85" s="18">
        <f t="shared" si="1"/>
        <v>0.3584</v>
      </c>
      <c r="P85" s="18">
        <v>1500251337</v>
      </c>
      <c r="Q85" s="18" t="s">
        <v>118</v>
      </c>
      <c r="R85" s="18" t="s">
        <v>119</v>
      </c>
      <c r="S85" s="18" t="s">
        <v>181</v>
      </c>
      <c r="T85" s="18"/>
      <c r="U85" s="25">
        <v>5181341</v>
      </c>
      <c r="V85" s="16">
        <v>44697</v>
      </c>
      <c r="W85" s="16">
        <v>44697</v>
      </c>
      <c r="X85" s="18" t="s">
        <v>45</v>
      </c>
      <c r="Y85" s="18" t="s">
        <v>87</v>
      </c>
      <c r="Z85" s="64" t="s">
        <v>86</v>
      </c>
      <c r="AA85" s="18">
        <v>30349</v>
      </c>
      <c r="AB85" s="16">
        <v>44697</v>
      </c>
      <c r="AC85" s="16">
        <v>44697</v>
      </c>
      <c r="AD85" s="16">
        <v>44697</v>
      </c>
      <c r="AE85" s="16">
        <v>44697</v>
      </c>
      <c r="AF85" s="18"/>
      <c r="AG85" s="50"/>
      <c r="AH85" s="18"/>
      <c r="AI85" s="18"/>
      <c r="AJ85" s="18"/>
    </row>
    <row r="86" spans="1:36">
      <c r="A86" s="18" t="s">
        <v>120</v>
      </c>
      <c r="B86" s="18"/>
      <c r="C86" s="18">
        <v>2022</v>
      </c>
      <c r="D86" s="18"/>
      <c r="E86" s="18"/>
      <c r="F86" s="71" t="s">
        <v>266</v>
      </c>
      <c r="G86" s="18" t="s">
        <v>182</v>
      </c>
      <c r="H86" s="14" t="s">
        <v>35</v>
      </c>
      <c r="I86" s="14" t="s">
        <v>83</v>
      </c>
      <c r="J86" s="14" t="s">
        <v>179</v>
      </c>
      <c r="K86" s="14">
        <v>49405140</v>
      </c>
      <c r="L86" s="14">
        <v>28</v>
      </c>
      <c r="M86" s="14">
        <v>896</v>
      </c>
      <c r="N86" s="14">
        <v>400</v>
      </c>
      <c r="O86" s="18">
        <f t="shared" si="1"/>
        <v>0.3584</v>
      </c>
      <c r="P86" s="18">
        <v>1500251338</v>
      </c>
      <c r="Q86" s="18" t="s">
        <v>118</v>
      </c>
      <c r="R86" s="18" t="s">
        <v>119</v>
      </c>
      <c r="S86" s="18" t="s">
        <v>182</v>
      </c>
      <c r="T86" s="18"/>
      <c r="U86" s="25">
        <v>220972</v>
      </c>
      <c r="V86" s="16">
        <v>44697</v>
      </c>
      <c r="W86" s="16">
        <v>44697</v>
      </c>
      <c r="X86" s="18" t="s">
        <v>45</v>
      </c>
      <c r="Y86" s="18" t="s">
        <v>87</v>
      </c>
      <c r="Z86" s="64" t="s">
        <v>86</v>
      </c>
      <c r="AA86" s="18">
        <v>30349</v>
      </c>
      <c r="AB86" s="16">
        <v>44697</v>
      </c>
      <c r="AC86" s="16">
        <v>44697</v>
      </c>
      <c r="AD86" s="16">
        <v>44697</v>
      </c>
      <c r="AE86" s="16">
        <v>44697</v>
      </c>
      <c r="AF86" s="18"/>
      <c r="AG86" s="50"/>
      <c r="AH86" s="18"/>
      <c r="AI86" s="18"/>
      <c r="AJ86" s="18"/>
    </row>
    <row r="87" spans="1:36">
      <c r="A87" s="18" t="s">
        <v>120</v>
      </c>
      <c r="B87" s="18"/>
      <c r="C87" s="18">
        <v>2022</v>
      </c>
      <c r="D87" s="18"/>
      <c r="E87" s="18"/>
      <c r="F87" s="71" t="s">
        <v>266</v>
      </c>
      <c r="G87" s="30" t="s">
        <v>203</v>
      </c>
      <c r="H87" s="14" t="s">
        <v>35</v>
      </c>
      <c r="I87" s="14" t="s">
        <v>83</v>
      </c>
      <c r="J87" s="14" t="s">
        <v>179</v>
      </c>
      <c r="K87" s="14">
        <v>49405140</v>
      </c>
      <c r="L87" s="14">
        <v>28</v>
      </c>
      <c r="M87" s="14">
        <v>896</v>
      </c>
      <c r="N87" s="14">
        <v>400</v>
      </c>
      <c r="O87" s="18">
        <f t="shared" ref="O87:O88" si="4">N87*M87/10^6</f>
        <v>0.3584</v>
      </c>
      <c r="P87" s="34">
        <v>1500251496</v>
      </c>
      <c r="Q87" s="18" t="s">
        <v>118</v>
      </c>
      <c r="R87" s="18" t="s">
        <v>119</v>
      </c>
      <c r="S87" s="30" t="s">
        <v>203</v>
      </c>
      <c r="T87" s="18"/>
      <c r="U87" s="25">
        <v>220988</v>
      </c>
      <c r="V87" s="16">
        <v>44697</v>
      </c>
      <c r="W87" s="16">
        <v>44697</v>
      </c>
      <c r="X87" s="18" t="s">
        <v>45</v>
      </c>
      <c r="Y87" s="18" t="s">
        <v>87</v>
      </c>
      <c r="Z87" s="64" t="s">
        <v>86</v>
      </c>
      <c r="AA87" s="18">
        <v>30349</v>
      </c>
      <c r="AB87" s="16">
        <v>44697</v>
      </c>
      <c r="AC87" s="16">
        <v>44697</v>
      </c>
      <c r="AD87" s="16">
        <v>44697</v>
      </c>
      <c r="AE87" s="16">
        <v>44697</v>
      </c>
      <c r="AF87" s="18"/>
      <c r="AG87" s="50"/>
      <c r="AH87" s="18"/>
      <c r="AI87" s="18"/>
      <c r="AJ87" s="18"/>
    </row>
    <row r="88" spans="1:36">
      <c r="A88" s="18" t="s">
        <v>120</v>
      </c>
      <c r="B88" s="18"/>
      <c r="C88" s="18">
        <v>2022</v>
      </c>
      <c r="D88" s="18"/>
      <c r="E88" s="18"/>
      <c r="F88" s="71" t="s">
        <v>266</v>
      </c>
      <c r="G88" s="30" t="s">
        <v>204</v>
      </c>
      <c r="H88" s="14" t="s">
        <v>35</v>
      </c>
      <c r="I88" s="14" t="s">
        <v>83</v>
      </c>
      <c r="J88" s="14" t="s">
        <v>179</v>
      </c>
      <c r="K88" s="14">
        <v>49405140</v>
      </c>
      <c r="L88" s="14">
        <v>28</v>
      </c>
      <c r="M88" s="14">
        <v>896</v>
      </c>
      <c r="N88" s="14">
        <v>400</v>
      </c>
      <c r="O88" s="18">
        <f t="shared" si="4"/>
        <v>0.3584</v>
      </c>
      <c r="P88" s="34">
        <v>1500251497</v>
      </c>
      <c r="Q88" s="18" t="s">
        <v>118</v>
      </c>
      <c r="R88" s="18" t="s">
        <v>119</v>
      </c>
      <c r="S88" s="30" t="s">
        <v>204</v>
      </c>
      <c r="T88" s="18"/>
      <c r="U88" s="25">
        <v>5181408</v>
      </c>
      <c r="V88" s="16">
        <v>44697</v>
      </c>
      <c r="W88" s="16">
        <v>44697</v>
      </c>
      <c r="X88" s="18" t="s">
        <v>45</v>
      </c>
      <c r="Y88" s="18" t="s">
        <v>87</v>
      </c>
      <c r="Z88" s="64" t="s">
        <v>86</v>
      </c>
      <c r="AA88" s="18">
        <v>30349</v>
      </c>
      <c r="AB88" s="16">
        <v>44697</v>
      </c>
      <c r="AC88" s="16">
        <v>44697</v>
      </c>
      <c r="AD88" s="16">
        <v>44697</v>
      </c>
      <c r="AE88" s="16">
        <v>44697</v>
      </c>
      <c r="AF88" s="18"/>
      <c r="AG88" s="50"/>
      <c r="AH88" s="18"/>
      <c r="AI88" s="18"/>
      <c r="AJ88" s="18"/>
    </row>
    <row r="89" spans="1:36">
      <c r="A89" s="32" t="s">
        <v>120</v>
      </c>
      <c r="B89" s="20"/>
      <c r="C89" s="18">
        <v>2022</v>
      </c>
      <c r="D89" s="20"/>
      <c r="E89" s="20"/>
      <c r="F89" s="71" t="s">
        <v>266</v>
      </c>
      <c r="G89" s="33" t="s">
        <v>183</v>
      </c>
      <c r="H89" s="18" t="s">
        <v>35</v>
      </c>
      <c r="I89" s="27" t="s">
        <v>83</v>
      </c>
      <c r="J89" s="18" t="s">
        <v>179</v>
      </c>
      <c r="K89" s="27">
        <v>49405140</v>
      </c>
      <c r="L89" s="27">
        <v>28</v>
      </c>
      <c r="M89" s="27">
        <v>896</v>
      </c>
      <c r="N89" s="32" t="s">
        <v>90</v>
      </c>
      <c r="O89" s="18">
        <f t="shared" si="1"/>
        <v>0.3584</v>
      </c>
      <c r="P89" s="18">
        <v>1500251499</v>
      </c>
      <c r="Q89" s="18" t="s">
        <v>118</v>
      </c>
      <c r="R89" s="18" t="s">
        <v>119</v>
      </c>
      <c r="S89" s="33" t="s">
        <v>183</v>
      </c>
      <c r="T89" s="20"/>
      <c r="U89" s="25">
        <v>220983</v>
      </c>
      <c r="V89" s="16">
        <v>44697</v>
      </c>
      <c r="W89" s="16">
        <v>44697</v>
      </c>
      <c r="X89" s="18" t="s">
        <v>45</v>
      </c>
      <c r="Y89" s="18" t="s">
        <v>87</v>
      </c>
      <c r="Z89" s="64" t="s">
        <v>86</v>
      </c>
      <c r="AA89" s="18">
        <v>30349</v>
      </c>
      <c r="AB89" s="16">
        <v>44697</v>
      </c>
      <c r="AC89" s="16">
        <v>44697</v>
      </c>
      <c r="AD89" s="16">
        <v>44697</v>
      </c>
      <c r="AE89" s="16">
        <v>44697</v>
      </c>
      <c r="AF89" s="20"/>
      <c r="AG89" s="20"/>
      <c r="AH89" s="20"/>
      <c r="AI89" s="20"/>
      <c r="AJ89" s="20"/>
    </row>
    <row r="90" spans="1:36">
      <c r="A90" s="32" t="s">
        <v>120</v>
      </c>
      <c r="B90" s="20"/>
      <c r="C90" s="18">
        <v>2022</v>
      </c>
      <c r="D90" s="20"/>
      <c r="E90" s="20"/>
      <c r="F90" s="71" t="s">
        <v>266</v>
      </c>
      <c r="G90" s="33" t="s">
        <v>184</v>
      </c>
      <c r="H90" s="18" t="s">
        <v>35</v>
      </c>
      <c r="I90" s="27" t="s">
        <v>83</v>
      </c>
      <c r="J90" s="18" t="s">
        <v>179</v>
      </c>
      <c r="K90" s="27">
        <v>49405140</v>
      </c>
      <c r="L90" s="27">
        <v>28</v>
      </c>
      <c r="M90" s="27">
        <v>896</v>
      </c>
      <c r="N90" s="32" t="s">
        <v>90</v>
      </c>
      <c r="O90" s="18">
        <f t="shared" si="1"/>
        <v>0.3584</v>
      </c>
      <c r="P90" s="18">
        <v>1500251501</v>
      </c>
      <c r="Q90" s="18" t="s">
        <v>118</v>
      </c>
      <c r="R90" s="18" t="s">
        <v>119</v>
      </c>
      <c r="S90" s="33" t="s">
        <v>184</v>
      </c>
      <c r="T90" s="20"/>
      <c r="U90" s="25">
        <v>220980</v>
      </c>
      <c r="V90" s="16">
        <v>44697</v>
      </c>
      <c r="W90" s="16">
        <v>44697</v>
      </c>
      <c r="X90" s="18" t="s">
        <v>45</v>
      </c>
      <c r="Y90" s="18" t="s">
        <v>87</v>
      </c>
      <c r="Z90" s="64" t="s">
        <v>86</v>
      </c>
      <c r="AA90" s="18">
        <v>30349</v>
      </c>
      <c r="AB90" s="16">
        <v>44697</v>
      </c>
      <c r="AC90" s="16">
        <v>44697</v>
      </c>
      <c r="AD90" s="16">
        <v>44697</v>
      </c>
      <c r="AE90" s="16">
        <v>44697</v>
      </c>
      <c r="AF90" s="20"/>
      <c r="AG90" s="20"/>
      <c r="AH90" s="20"/>
      <c r="AI90" s="20"/>
      <c r="AJ90" s="20"/>
    </row>
    <row r="91" spans="1:36">
      <c r="A91" s="32" t="s">
        <v>120</v>
      </c>
      <c r="B91" s="20"/>
      <c r="C91" s="18">
        <v>2022</v>
      </c>
      <c r="D91" s="20"/>
      <c r="E91" s="20"/>
      <c r="F91" s="71" t="s">
        <v>266</v>
      </c>
      <c r="G91" s="33" t="s">
        <v>185</v>
      </c>
      <c r="H91" s="18" t="s">
        <v>35</v>
      </c>
      <c r="I91" s="27" t="s">
        <v>83</v>
      </c>
      <c r="J91" s="18" t="s">
        <v>179</v>
      </c>
      <c r="K91" s="27">
        <v>49405140</v>
      </c>
      <c r="L91" s="27">
        <v>28</v>
      </c>
      <c r="M91" s="27">
        <v>896</v>
      </c>
      <c r="N91" s="32" t="s">
        <v>90</v>
      </c>
      <c r="O91" s="18">
        <f t="shared" si="1"/>
        <v>0.3584</v>
      </c>
      <c r="P91" s="18">
        <v>1500251503</v>
      </c>
      <c r="Q91" s="18" t="s">
        <v>118</v>
      </c>
      <c r="R91" s="18" t="s">
        <v>119</v>
      </c>
      <c r="S91" s="33" t="s">
        <v>185</v>
      </c>
      <c r="T91" s="20"/>
      <c r="U91" s="25">
        <v>5181339</v>
      </c>
      <c r="V91" s="16">
        <v>44697</v>
      </c>
      <c r="W91" s="16">
        <v>44697</v>
      </c>
      <c r="X91" s="18" t="s">
        <v>45</v>
      </c>
      <c r="Y91" s="18" t="s">
        <v>87</v>
      </c>
      <c r="Z91" s="64" t="s">
        <v>86</v>
      </c>
      <c r="AA91" s="18">
        <v>30349</v>
      </c>
      <c r="AB91" s="16">
        <v>44697</v>
      </c>
      <c r="AC91" s="16">
        <v>44697</v>
      </c>
      <c r="AD91" s="16">
        <v>44697</v>
      </c>
      <c r="AE91" s="16">
        <v>44697</v>
      </c>
      <c r="AF91" s="20"/>
      <c r="AG91" s="20"/>
      <c r="AH91" s="20"/>
      <c r="AI91" s="20"/>
      <c r="AJ91" s="20"/>
    </row>
    <row r="92" spans="1:36">
      <c r="A92" s="32" t="s">
        <v>120</v>
      </c>
      <c r="B92" s="20"/>
      <c r="C92" s="18">
        <v>2022</v>
      </c>
      <c r="D92" s="20"/>
      <c r="E92" s="20"/>
      <c r="F92" s="71" t="s">
        <v>266</v>
      </c>
      <c r="G92" s="33" t="s">
        <v>186</v>
      </c>
      <c r="H92" s="18" t="s">
        <v>35</v>
      </c>
      <c r="I92" s="27" t="s">
        <v>83</v>
      </c>
      <c r="J92" s="18" t="s">
        <v>179</v>
      </c>
      <c r="K92" s="27">
        <v>49405140</v>
      </c>
      <c r="L92" s="27">
        <v>28</v>
      </c>
      <c r="M92" s="27">
        <v>896</v>
      </c>
      <c r="N92" s="32" t="s">
        <v>90</v>
      </c>
      <c r="O92" s="18">
        <f t="shared" si="1"/>
        <v>0.3584</v>
      </c>
      <c r="P92" s="18">
        <v>1500251505</v>
      </c>
      <c r="Q92" s="18" t="s">
        <v>118</v>
      </c>
      <c r="R92" s="18" t="s">
        <v>119</v>
      </c>
      <c r="S92" s="33" t="s">
        <v>186</v>
      </c>
      <c r="T92" s="20"/>
      <c r="U92" s="25">
        <v>220973</v>
      </c>
      <c r="V92" s="16">
        <v>44697</v>
      </c>
      <c r="W92" s="16">
        <v>44697</v>
      </c>
      <c r="X92" s="18" t="s">
        <v>45</v>
      </c>
      <c r="Y92" s="18" t="s">
        <v>87</v>
      </c>
      <c r="Z92" s="64" t="s">
        <v>86</v>
      </c>
      <c r="AA92" s="18">
        <v>30349</v>
      </c>
      <c r="AB92" s="16">
        <v>44697</v>
      </c>
      <c r="AC92" s="16">
        <v>44697</v>
      </c>
      <c r="AD92" s="16">
        <v>44697</v>
      </c>
      <c r="AE92" s="16">
        <v>44697</v>
      </c>
      <c r="AF92" s="20"/>
      <c r="AG92" s="20"/>
      <c r="AH92" s="20"/>
      <c r="AI92" s="20"/>
      <c r="AJ92" s="20"/>
    </row>
    <row r="93" spans="1:36">
      <c r="A93" s="32" t="s">
        <v>120</v>
      </c>
      <c r="B93" s="20"/>
      <c r="C93" s="18">
        <v>2022</v>
      </c>
      <c r="D93" s="20"/>
      <c r="E93" s="20"/>
      <c r="F93" s="71" t="s">
        <v>266</v>
      </c>
      <c r="G93" s="33" t="s">
        <v>187</v>
      </c>
      <c r="H93" s="18" t="s">
        <v>35</v>
      </c>
      <c r="I93" s="27" t="s">
        <v>83</v>
      </c>
      <c r="J93" s="18" t="s">
        <v>179</v>
      </c>
      <c r="K93" s="27">
        <v>49405140</v>
      </c>
      <c r="L93" s="27">
        <v>28</v>
      </c>
      <c r="M93" s="27">
        <v>896</v>
      </c>
      <c r="N93" s="32" t="s">
        <v>90</v>
      </c>
      <c r="O93" s="18">
        <f t="shared" si="1"/>
        <v>0.3584</v>
      </c>
      <c r="P93" s="18">
        <v>1500251506</v>
      </c>
      <c r="Q93" s="18" t="s">
        <v>118</v>
      </c>
      <c r="R93" s="18" t="s">
        <v>119</v>
      </c>
      <c r="S93" s="33" t="s">
        <v>187</v>
      </c>
      <c r="T93" s="20"/>
      <c r="U93" s="25">
        <v>5193185</v>
      </c>
      <c r="V93" s="16">
        <v>44697</v>
      </c>
      <c r="W93" s="16">
        <v>44697</v>
      </c>
      <c r="X93" s="18" t="s">
        <v>45</v>
      </c>
      <c r="Y93" s="18" t="s">
        <v>87</v>
      </c>
      <c r="Z93" s="64" t="s">
        <v>86</v>
      </c>
      <c r="AA93" s="18">
        <v>30349</v>
      </c>
      <c r="AB93" s="16">
        <v>44697</v>
      </c>
      <c r="AC93" s="16">
        <v>44697</v>
      </c>
      <c r="AD93" s="16">
        <v>44697</v>
      </c>
      <c r="AE93" s="16">
        <v>44697</v>
      </c>
      <c r="AF93" s="20"/>
      <c r="AG93" s="20"/>
      <c r="AH93" s="20"/>
      <c r="AI93" s="20"/>
      <c r="AJ93" s="20"/>
    </row>
    <row r="94" spans="1:36">
      <c r="A94" s="32" t="s">
        <v>120</v>
      </c>
      <c r="B94" s="20"/>
      <c r="C94" s="18">
        <v>2022</v>
      </c>
      <c r="D94" s="20"/>
      <c r="E94" s="20"/>
      <c r="F94" s="71" t="s">
        <v>266</v>
      </c>
      <c r="G94" s="33" t="s">
        <v>188</v>
      </c>
      <c r="H94" s="18" t="s">
        <v>35</v>
      </c>
      <c r="I94" s="27" t="s">
        <v>83</v>
      </c>
      <c r="J94" s="18" t="s">
        <v>179</v>
      </c>
      <c r="K94" s="27">
        <v>49405140</v>
      </c>
      <c r="L94" s="27">
        <v>28</v>
      </c>
      <c r="M94" s="27">
        <v>896</v>
      </c>
      <c r="N94" s="32" t="s">
        <v>90</v>
      </c>
      <c r="O94" s="18">
        <f t="shared" si="1"/>
        <v>0.3584</v>
      </c>
      <c r="P94" s="18">
        <v>1500251507</v>
      </c>
      <c r="Q94" s="18" t="s">
        <v>118</v>
      </c>
      <c r="R94" s="18" t="s">
        <v>119</v>
      </c>
      <c r="S94" s="33" t="s">
        <v>188</v>
      </c>
      <c r="T94" s="20"/>
      <c r="U94" s="25">
        <v>5180111</v>
      </c>
      <c r="V94" s="16">
        <v>44697</v>
      </c>
      <c r="W94" s="16">
        <v>44697</v>
      </c>
      <c r="X94" s="18" t="s">
        <v>45</v>
      </c>
      <c r="Y94" s="18" t="s">
        <v>87</v>
      </c>
      <c r="Z94" s="64" t="s">
        <v>86</v>
      </c>
      <c r="AA94" s="18">
        <v>30349</v>
      </c>
      <c r="AB94" s="16">
        <v>44697</v>
      </c>
      <c r="AC94" s="16">
        <v>44697</v>
      </c>
      <c r="AD94" s="16">
        <v>44697</v>
      </c>
      <c r="AE94" s="16">
        <v>44697</v>
      </c>
      <c r="AF94" s="20"/>
      <c r="AG94" s="20"/>
      <c r="AH94" s="20"/>
      <c r="AI94" s="20"/>
      <c r="AJ94" s="20"/>
    </row>
    <row r="95" spans="1:36">
      <c r="A95" s="32" t="s">
        <v>120</v>
      </c>
      <c r="B95" s="20"/>
      <c r="C95" s="18">
        <v>2022</v>
      </c>
      <c r="D95" s="20"/>
      <c r="E95" s="20"/>
      <c r="F95" s="71" t="s">
        <v>266</v>
      </c>
      <c r="G95" s="33" t="s">
        <v>189</v>
      </c>
      <c r="H95" s="18" t="s">
        <v>35</v>
      </c>
      <c r="I95" s="27" t="s">
        <v>83</v>
      </c>
      <c r="J95" s="18" t="s">
        <v>179</v>
      </c>
      <c r="K95" s="27">
        <v>49405140</v>
      </c>
      <c r="L95" s="27">
        <v>28</v>
      </c>
      <c r="M95" s="27">
        <v>896</v>
      </c>
      <c r="N95" s="32" t="s">
        <v>90</v>
      </c>
      <c r="O95" s="18">
        <f t="shared" si="1"/>
        <v>0.3584</v>
      </c>
      <c r="P95" s="18">
        <v>1500251508</v>
      </c>
      <c r="Q95" s="18" t="s">
        <v>118</v>
      </c>
      <c r="R95" s="18" t="s">
        <v>119</v>
      </c>
      <c r="S95" s="33" t="s">
        <v>189</v>
      </c>
      <c r="T95" s="20"/>
      <c r="U95" s="25">
        <v>203326</v>
      </c>
      <c r="V95" s="16">
        <v>44697</v>
      </c>
      <c r="W95" s="16">
        <v>44697</v>
      </c>
      <c r="X95" s="18" t="s">
        <v>45</v>
      </c>
      <c r="Y95" s="18" t="s">
        <v>87</v>
      </c>
      <c r="Z95" s="64" t="s">
        <v>86</v>
      </c>
      <c r="AA95" s="18">
        <v>30349</v>
      </c>
      <c r="AB95" s="16">
        <v>44697</v>
      </c>
      <c r="AC95" s="16">
        <v>44697</v>
      </c>
      <c r="AD95" s="16">
        <v>44697</v>
      </c>
      <c r="AE95" s="16">
        <v>44697</v>
      </c>
      <c r="AF95" s="20"/>
      <c r="AG95" s="20"/>
      <c r="AH95" s="20"/>
      <c r="AI95" s="20"/>
      <c r="AJ95" s="20"/>
    </row>
    <row r="96" spans="1:36">
      <c r="A96" s="32" t="s">
        <v>120</v>
      </c>
      <c r="B96" s="20"/>
      <c r="C96" s="18">
        <v>2022</v>
      </c>
      <c r="D96" s="20"/>
      <c r="E96" s="20"/>
      <c r="F96" s="71" t="s">
        <v>266</v>
      </c>
      <c r="G96" s="33" t="s">
        <v>190</v>
      </c>
      <c r="H96" s="18" t="s">
        <v>35</v>
      </c>
      <c r="I96" s="27" t="s">
        <v>83</v>
      </c>
      <c r="J96" s="18" t="s">
        <v>179</v>
      </c>
      <c r="K96" s="27">
        <v>49405140</v>
      </c>
      <c r="L96" s="27">
        <v>28</v>
      </c>
      <c r="M96" s="27">
        <v>896</v>
      </c>
      <c r="N96" s="32" t="s">
        <v>90</v>
      </c>
      <c r="O96" s="18">
        <f t="shared" si="1"/>
        <v>0.3584</v>
      </c>
      <c r="P96" s="18">
        <v>1500251509</v>
      </c>
      <c r="Q96" s="18" t="s">
        <v>118</v>
      </c>
      <c r="R96" s="18" t="s">
        <v>119</v>
      </c>
      <c r="S96" s="33" t="s">
        <v>190</v>
      </c>
      <c r="T96" s="20"/>
      <c r="U96" s="25">
        <v>5181277</v>
      </c>
      <c r="V96" s="16">
        <v>44697</v>
      </c>
      <c r="W96" s="16">
        <v>44697</v>
      </c>
      <c r="X96" s="18" t="s">
        <v>45</v>
      </c>
      <c r="Y96" s="18" t="s">
        <v>87</v>
      </c>
      <c r="Z96" s="64" t="s">
        <v>86</v>
      </c>
      <c r="AA96" s="18">
        <v>30349</v>
      </c>
      <c r="AB96" s="16">
        <v>44697</v>
      </c>
      <c r="AC96" s="16">
        <v>44697</v>
      </c>
      <c r="AD96" s="16">
        <v>44697</v>
      </c>
      <c r="AE96" s="16">
        <v>44697</v>
      </c>
      <c r="AF96" s="20"/>
      <c r="AG96" s="20"/>
      <c r="AH96" s="20"/>
      <c r="AI96" s="20"/>
      <c r="AJ96" s="20"/>
    </row>
    <row r="97" spans="1:36">
      <c r="A97" s="32" t="s">
        <v>120</v>
      </c>
      <c r="B97" s="20"/>
      <c r="C97" s="18">
        <v>2022</v>
      </c>
      <c r="D97" s="20"/>
      <c r="E97" s="20"/>
      <c r="F97" s="71" t="s">
        <v>266</v>
      </c>
      <c r="G97" s="33" t="s">
        <v>191</v>
      </c>
      <c r="H97" s="18" t="s">
        <v>35</v>
      </c>
      <c r="I97" s="27" t="s">
        <v>83</v>
      </c>
      <c r="J97" s="18" t="s">
        <v>179</v>
      </c>
      <c r="K97" s="27">
        <v>49405140</v>
      </c>
      <c r="L97" s="27">
        <v>28</v>
      </c>
      <c r="M97" s="27">
        <v>896</v>
      </c>
      <c r="N97" s="32" t="s">
        <v>90</v>
      </c>
      <c r="O97" s="18">
        <f t="shared" si="1"/>
        <v>0.3584</v>
      </c>
      <c r="P97" s="18">
        <v>1500251510</v>
      </c>
      <c r="Q97" s="18" t="s">
        <v>118</v>
      </c>
      <c r="R97" s="18" t="s">
        <v>119</v>
      </c>
      <c r="S97" s="33" t="s">
        <v>191</v>
      </c>
      <c r="T97" s="20"/>
      <c r="U97" s="21">
        <v>220972</v>
      </c>
      <c r="V97" s="76">
        <v>44698</v>
      </c>
      <c r="W97" s="76">
        <v>44698</v>
      </c>
      <c r="X97" s="18" t="s">
        <v>45</v>
      </c>
      <c r="Y97" s="18" t="s">
        <v>87</v>
      </c>
      <c r="Z97" s="64" t="s">
        <v>86</v>
      </c>
      <c r="AA97" s="18">
        <v>30349</v>
      </c>
      <c r="AB97" s="76">
        <v>44698</v>
      </c>
      <c r="AC97" s="76">
        <v>44698</v>
      </c>
      <c r="AD97" s="76">
        <v>44698</v>
      </c>
      <c r="AE97" s="76">
        <v>44698</v>
      </c>
      <c r="AF97" s="20"/>
      <c r="AG97" s="50"/>
      <c r="AH97" s="20"/>
      <c r="AI97" s="20"/>
      <c r="AJ97" s="20"/>
    </row>
    <row r="98" spans="1:36">
      <c r="A98" s="32" t="s">
        <v>120</v>
      </c>
      <c r="B98" s="20"/>
      <c r="C98" s="18">
        <v>2022</v>
      </c>
      <c r="D98" s="20"/>
      <c r="E98" s="20"/>
      <c r="F98" s="71" t="s">
        <v>266</v>
      </c>
      <c r="G98" s="33" t="s">
        <v>192</v>
      </c>
      <c r="H98" s="18" t="s">
        <v>35</v>
      </c>
      <c r="I98" s="27" t="s">
        <v>83</v>
      </c>
      <c r="J98" s="18" t="s">
        <v>179</v>
      </c>
      <c r="K98" s="27">
        <v>49405140</v>
      </c>
      <c r="L98" s="27">
        <v>28</v>
      </c>
      <c r="M98" s="27">
        <v>896</v>
      </c>
      <c r="N98" s="32" t="s">
        <v>90</v>
      </c>
      <c r="O98" s="18">
        <f t="shared" si="1"/>
        <v>0.3584</v>
      </c>
      <c r="P98" s="18">
        <v>1500251511</v>
      </c>
      <c r="Q98" s="18" t="s">
        <v>118</v>
      </c>
      <c r="R98" s="18" t="s">
        <v>119</v>
      </c>
      <c r="S98" s="33" t="s">
        <v>192</v>
      </c>
      <c r="T98" s="20"/>
      <c r="U98" s="21">
        <v>203326</v>
      </c>
      <c r="V98" s="76">
        <v>44698</v>
      </c>
      <c r="W98" s="76">
        <v>44698</v>
      </c>
      <c r="X98" s="18" t="s">
        <v>45</v>
      </c>
      <c r="Y98" s="18" t="s">
        <v>87</v>
      </c>
      <c r="Z98" s="64" t="s">
        <v>86</v>
      </c>
      <c r="AA98" s="18">
        <v>30349</v>
      </c>
      <c r="AB98" s="76">
        <v>44698</v>
      </c>
      <c r="AC98" s="76">
        <v>44698</v>
      </c>
      <c r="AD98" s="76">
        <v>44698</v>
      </c>
      <c r="AE98" s="76">
        <v>44698</v>
      </c>
      <c r="AF98" s="20"/>
      <c r="AG98" s="50"/>
      <c r="AH98" s="20"/>
      <c r="AI98" s="20"/>
      <c r="AJ98" s="20"/>
    </row>
    <row r="99" spans="1:36">
      <c r="A99" s="32" t="s">
        <v>120</v>
      </c>
      <c r="B99" s="20"/>
      <c r="C99" s="18">
        <v>2022</v>
      </c>
      <c r="D99" s="20"/>
      <c r="E99" s="20"/>
      <c r="F99" s="71" t="s">
        <v>266</v>
      </c>
      <c r="G99" s="33" t="s">
        <v>193</v>
      </c>
      <c r="H99" s="18" t="s">
        <v>35</v>
      </c>
      <c r="I99" s="27" t="s">
        <v>83</v>
      </c>
      <c r="J99" s="18" t="s">
        <v>179</v>
      </c>
      <c r="K99" s="27">
        <v>49405140</v>
      </c>
      <c r="L99" s="27">
        <v>28</v>
      </c>
      <c r="M99" s="27">
        <v>896</v>
      </c>
      <c r="N99" s="32" t="s">
        <v>90</v>
      </c>
      <c r="O99" s="18">
        <f t="shared" si="1"/>
        <v>0.3584</v>
      </c>
      <c r="P99" s="18">
        <v>1500251512</v>
      </c>
      <c r="Q99" s="18" t="s">
        <v>118</v>
      </c>
      <c r="R99" s="18" t="s">
        <v>119</v>
      </c>
      <c r="S99" s="33" t="s">
        <v>193</v>
      </c>
      <c r="T99" s="20"/>
      <c r="U99" s="21">
        <v>1277</v>
      </c>
      <c r="V99" s="76">
        <v>44698</v>
      </c>
      <c r="W99" s="76">
        <v>44698</v>
      </c>
      <c r="X99" s="18" t="s">
        <v>45</v>
      </c>
      <c r="Y99" s="18" t="s">
        <v>87</v>
      </c>
      <c r="Z99" s="64" t="s">
        <v>86</v>
      </c>
      <c r="AA99" s="18">
        <v>30349</v>
      </c>
      <c r="AB99" s="76">
        <v>44698</v>
      </c>
      <c r="AC99" s="76">
        <v>44698</v>
      </c>
      <c r="AD99" s="76">
        <v>44698</v>
      </c>
      <c r="AE99" s="76">
        <v>44698</v>
      </c>
      <c r="AF99" s="20"/>
      <c r="AG99" s="50"/>
      <c r="AH99" s="20"/>
      <c r="AI99" s="20"/>
      <c r="AJ99" s="20"/>
    </row>
    <row r="100" spans="1:36">
      <c r="A100" s="32" t="s">
        <v>120</v>
      </c>
      <c r="B100" s="20"/>
      <c r="C100" s="18">
        <v>2022</v>
      </c>
      <c r="D100" s="20"/>
      <c r="E100" s="20"/>
      <c r="F100" s="71" t="s">
        <v>266</v>
      </c>
      <c r="G100" s="33" t="s">
        <v>194</v>
      </c>
      <c r="H100" s="18" t="s">
        <v>35</v>
      </c>
      <c r="I100" s="27" t="s">
        <v>139</v>
      </c>
      <c r="J100" s="18" t="s">
        <v>180</v>
      </c>
      <c r="K100" s="27">
        <v>49203132</v>
      </c>
      <c r="L100" s="27">
        <v>28</v>
      </c>
      <c r="M100" s="27">
        <v>896</v>
      </c>
      <c r="N100" s="32" t="s">
        <v>88</v>
      </c>
      <c r="O100" s="18">
        <f t="shared" si="1"/>
        <v>0.32256000000000001</v>
      </c>
      <c r="P100" s="18">
        <v>1500251504</v>
      </c>
      <c r="Q100" s="18" t="s">
        <v>118</v>
      </c>
      <c r="R100" s="18" t="s">
        <v>119</v>
      </c>
      <c r="S100" s="33" t="s">
        <v>194</v>
      </c>
      <c r="T100" s="20"/>
      <c r="U100" s="21">
        <v>220980</v>
      </c>
      <c r="V100" s="76">
        <v>44698</v>
      </c>
      <c r="W100" s="76">
        <v>44698</v>
      </c>
      <c r="X100" s="18" t="s">
        <v>45</v>
      </c>
      <c r="Y100" s="18" t="s">
        <v>87</v>
      </c>
      <c r="Z100" s="64" t="s">
        <v>86</v>
      </c>
      <c r="AA100" s="18">
        <v>30349</v>
      </c>
      <c r="AB100" s="76">
        <v>44698</v>
      </c>
      <c r="AC100" s="76">
        <v>44698</v>
      </c>
      <c r="AD100" s="76">
        <v>44698</v>
      </c>
      <c r="AE100" s="76">
        <v>44698</v>
      </c>
      <c r="AF100" s="20"/>
      <c r="AG100" s="50"/>
      <c r="AH100" s="20"/>
      <c r="AI100" s="20"/>
      <c r="AJ100" s="20"/>
    </row>
    <row r="101" spans="1:36">
      <c r="A101" s="32" t="s">
        <v>120</v>
      </c>
      <c r="B101" s="20"/>
      <c r="C101" s="18">
        <v>2022</v>
      </c>
      <c r="D101" s="20"/>
      <c r="E101" s="20"/>
      <c r="F101" s="71" t="s">
        <v>266</v>
      </c>
      <c r="G101" s="33" t="s">
        <v>195</v>
      </c>
      <c r="H101" s="18" t="s">
        <v>35</v>
      </c>
      <c r="I101" s="27" t="s">
        <v>139</v>
      </c>
      <c r="J101" s="18" t="s">
        <v>180</v>
      </c>
      <c r="K101" s="27">
        <v>49203132</v>
      </c>
      <c r="L101" s="27">
        <v>28</v>
      </c>
      <c r="M101" s="27">
        <v>896</v>
      </c>
      <c r="N101" s="32" t="s">
        <v>88</v>
      </c>
      <c r="O101" s="18">
        <f t="shared" si="1"/>
        <v>0.32256000000000001</v>
      </c>
      <c r="P101" s="18">
        <v>1500251513</v>
      </c>
      <c r="Q101" s="18" t="s">
        <v>118</v>
      </c>
      <c r="R101" s="18" t="s">
        <v>119</v>
      </c>
      <c r="S101" s="33" t="s">
        <v>195</v>
      </c>
      <c r="T101" s="20"/>
      <c r="U101" s="21">
        <v>5181408</v>
      </c>
      <c r="V101" s="76">
        <v>44698</v>
      </c>
      <c r="W101" s="76">
        <v>44698</v>
      </c>
      <c r="X101" s="18" t="s">
        <v>45</v>
      </c>
      <c r="Y101" s="18" t="s">
        <v>87</v>
      </c>
      <c r="Z101" s="64" t="s">
        <v>86</v>
      </c>
      <c r="AA101" s="18">
        <v>30349</v>
      </c>
      <c r="AB101" s="76">
        <v>44698</v>
      </c>
      <c r="AC101" s="76">
        <v>44698</v>
      </c>
      <c r="AD101" s="76">
        <v>44698</v>
      </c>
      <c r="AE101" s="76">
        <v>44698</v>
      </c>
      <c r="AF101" s="20"/>
      <c r="AG101" s="50"/>
      <c r="AH101" s="20"/>
      <c r="AI101" s="20"/>
      <c r="AJ101" s="20"/>
    </row>
    <row r="102" spans="1:36">
      <c r="A102" s="32" t="s">
        <v>120</v>
      </c>
      <c r="B102" s="20"/>
      <c r="C102" s="18">
        <v>2022</v>
      </c>
      <c r="D102" s="20"/>
      <c r="E102" s="20"/>
      <c r="F102" s="71" t="s">
        <v>266</v>
      </c>
      <c r="G102" s="33" t="s">
        <v>196</v>
      </c>
      <c r="H102" s="18" t="s">
        <v>35</v>
      </c>
      <c r="I102" s="27" t="s">
        <v>139</v>
      </c>
      <c r="J102" s="18" t="s">
        <v>180</v>
      </c>
      <c r="K102" s="27">
        <v>49203132</v>
      </c>
      <c r="L102" s="27">
        <v>28</v>
      </c>
      <c r="M102" s="27">
        <v>896</v>
      </c>
      <c r="N102" s="32" t="s">
        <v>88</v>
      </c>
      <c r="O102" s="18">
        <f t="shared" si="1"/>
        <v>0.32256000000000001</v>
      </c>
      <c r="P102" s="18">
        <v>1500251514</v>
      </c>
      <c r="Q102" s="18" t="s">
        <v>118</v>
      </c>
      <c r="R102" s="18" t="s">
        <v>119</v>
      </c>
      <c r="S102" s="33" t="s">
        <v>196</v>
      </c>
      <c r="T102" s="20"/>
      <c r="U102" s="21">
        <v>220973</v>
      </c>
      <c r="V102" s="76">
        <v>44698</v>
      </c>
      <c r="W102" s="76">
        <v>44698</v>
      </c>
      <c r="X102" s="18" t="s">
        <v>45</v>
      </c>
      <c r="Y102" s="18" t="s">
        <v>87</v>
      </c>
      <c r="Z102" s="64" t="s">
        <v>86</v>
      </c>
      <c r="AA102" s="18">
        <v>30349</v>
      </c>
      <c r="AB102" s="76">
        <v>44698</v>
      </c>
      <c r="AC102" s="76">
        <v>44698</v>
      </c>
      <c r="AD102" s="76">
        <v>44698</v>
      </c>
      <c r="AE102" s="76">
        <v>44698</v>
      </c>
      <c r="AF102" s="20"/>
      <c r="AG102" s="50"/>
      <c r="AH102" s="20"/>
      <c r="AI102" s="20"/>
      <c r="AJ102" s="20"/>
    </row>
    <row r="103" spans="1:36">
      <c r="A103" s="32" t="s">
        <v>120</v>
      </c>
      <c r="B103" s="20"/>
      <c r="C103" s="18">
        <v>2022</v>
      </c>
      <c r="D103" s="20"/>
      <c r="E103" s="20"/>
      <c r="F103" s="71" t="s">
        <v>266</v>
      </c>
      <c r="G103" s="33" t="s">
        <v>197</v>
      </c>
      <c r="H103" s="18" t="s">
        <v>35</v>
      </c>
      <c r="I103" s="27" t="s">
        <v>139</v>
      </c>
      <c r="J103" s="18" t="s">
        <v>180</v>
      </c>
      <c r="K103" s="27">
        <v>49203132</v>
      </c>
      <c r="L103" s="27">
        <v>28</v>
      </c>
      <c r="M103" s="27">
        <v>896</v>
      </c>
      <c r="N103" s="32" t="s">
        <v>88</v>
      </c>
      <c r="O103" s="18">
        <f t="shared" si="1"/>
        <v>0.32256000000000001</v>
      </c>
      <c r="P103" s="18">
        <v>1500251515</v>
      </c>
      <c r="Q103" s="18" t="s">
        <v>118</v>
      </c>
      <c r="R103" s="18" t="s">
        <v>119</v>
      </c>
      <c r="S103" s="33" t="s">
        <v>197</v>
      </c>
      <c r="T103" s="20"/>
      <c r="U103" s="21">
        <v>5193185</v>
      </c>
      <c r="V103" s="16">
        <v>44697</v>
      </c>
      <c r="W103" s="16">
        <v>44697</v>
      </c>
      <c r="X103" s="18" t="s">
        <v>45</v>
      </c>
      <c r="Y103" s="18" t="s">
        <v>87</v>
      </c>
      <c r="Z103" s="64" t="s">
        <v>86</v>
      </c>
      <c r="AA103" s="18">
        <v>30349</v>
      </c>
      <c r="AB103" s="76">
        <v>44698</v>
      </c>
      <c r="AC103" s="76">
        <v>44698</v>
      </c>
      <c r="AD103" s="76">
        <v>44698</v>
      </c>
      <c r="AE103" s="76">
        <v>44698</v>
      </c>
      <c r="AF103" s="20"/>
      <c r="AG103" s="20"/>
      <c r="AH103" s="20"/>
      <c r="AI103" s="20"/>
      <c r="AJ103" s="20"/>
    </row>
    <row r="104" spans="1:36">
      <c r="A104" s="32" t="s">
        <v>120</v>
      </c>
      <c r="B104" s="20"/>
      <c r="C104" s="18">
        <v>2022</v>
      </c>
      <c r="D104" s="20"/>
      <c r="E104" s="20"/>
      <c r="F104" s="71" t="s">
        <v>266</v>
      </c>
      <c r="G104" s="33" t="s">
        <v>198</v>
      </c>
      <c r="H104" s="18" t="s">
        <v>35</v>
      </c>
      <c r="I104" s="27" t="s">
        <v>139</v>
      </c>
      <c r="J104" s="18" t="s">
        <v>180</v>
      </c>
      <c r="K104" s="27">
        <v>49203132</v>
      </c>
      <c r="L104" s="27">
        <v>28</v>
      </c>
      <c r="M104" s="27">
        <v>896</v>
      </c>
      <c r="N104" s="32" t="s">
        <v>88</v>
      </c>
      <c r="O104" s="18">
        <f t="shared" si="1"/>
        <v>0.32256000000000001</v>
      </c>
      <c r="P104" s="18">
        <v>1500251516</v>
      </c>
      <c r="Q104" s="18" t="s">
        <v>118</v>
      </c>
      <c r="R104" s="18" t="s">
        <v>119</v>
      </c>
      <c r="S104" s="33" t="s">
        <v>198</v>
      </c>
      <c r="T104" s="20"/>
      <c r="U104" s="59">
        <v>5181341</v>
      </c>
      <c r="V104" s="76">
        <v>44698</v>
      </c>
      <c r="W104" s="76">
        <v>44698</v>
      </c>
      <c r="X104" s="18" t="s">
        <v>45</v>
      </c>
      <c r="Y104" s="18" t="s">
        <v>87</v>
      </c>
      <c r="Z104" s="64" t="s">
        <v>86</v>
      </c>
      <c r="AA104" s="18">
        <v>30349</v>
      </c>
      <c r="AB104" s="76">
        <v>44698</v>
      </c>
      <c r="AC104" s="76">
        <v>44698</v>
      </c>
      <c r="AD104" s="76">
        <v>44698</v>
      </c>
      <c r="AE104" s="76">
        <v>44698</v>
      </c>
      <c r="AF104" s="20"/>
      <c r="AG104" s="50"/>
      <c r="AH104" s="20"/>
      <c r="AI104" s="20"/>
      <c r="AJ104" s="20"/>
    </row>
    <row r="105" spans="1:36">
      <c r="A105" s="32" t="s">
        <v>120</v>
      </c>
      <c r="B105" s="20"/>
      <c r="C105" s="18">
        <v>2022</v>
      </c>
      <c r="D105" s="20"/>
      <c r="E105" s="20"/>
      <c r="F105" s="71" t="s">
        <v>266</v>
      </c>
      <c r="G105" s="33" t="s">
        <v>199</v>
      </c>
      <c r="H105" s="18" t="s">
        <v>35</v>
      </c>
      <c r="I105" s="27" t="s">
        <v>139</v>
      </c>
      <c r="J105" s="18" t="s">
        <v>180</v>
      </c>
      <c r="K105" s="27">
        <v>49203132</v>
      </c>
      <c r="L105" s="27">
        <v>28</v>
      </c>
      <c r="M105" s="27">
        <v>896</v>
      </c>
      <c r="N105" s="32" t="s">
        <v>88</v>
      </c>
      <c r="O105" s="18">
        <f t="shared" si="1"/>
        <v>0.32256000000000001</v>
      </c>
      <c r="P105" s="18">
        <v>1500251517</v>
      </c>
      <c r="Q105" s="18" t="s">
        <v>118</v>
      </c>
      <c r="R105" s="18" t="s">
        <v>119</v>
      </c>
      <c r="S105" s="33" t="s">
        <v>199</v>
      </c>
      <c r="T105" s="20"/>
      <c r="U105" s="25">
        <v>5181339</v>
      </c>
      <c r="V105" s="76">
        <v>44697</v>
      </c>
      <c r="W105" s="76">
        <v>44697</v>
      </c>
      <c r="X105" s="18" t="s">
        <v>45</v>
      </c>
      <c r="Y105" s="18" t="s">
        <v>87</v>
      </c>
      <c r="Z105" s="64" t="s">
        <v>86</v>
      </c>
      <c r="AA105" s="18">
        <v>30349</v>
      </c>
      <c r="AB105" s="76">
        <v>44697</v>
      </c>
      <c r="AC105" s="76">
        <v>44697</v>
      </c>
      <c r="AD105" s="76">
        <v>44697</v>
      </c>
      <c r="AE105" s="76">
        <v>44697</v>
      </c>
      <c r="AF105" s="20"/>
      <c r="AG105" s="20"/>
      <c r="AH105" s="20"/>
      <c r="AI105" s="20"/>
      <c r="AJ105" s="20"/>
    </row>
    <row r="106" spans="1:36">
      <c r="A106" s="32" t="s">
        <v>120</v>
      </c>
      <c r="B106" s="20"/>
      <c r="C106" s="18">
        <v>2022</v>
      </c>
      <c r="D106" s="20"/>
      <c r="E106" s="20"/>
      <c r="F106" s="71" t="s">
        <v>266</v>
      </c>
      <c r="G106" s="33" t="s">
        <v>200</v>
      </c>
      <c r="H106" s="18" t="s">
        <v>113</v>
      </c>
      <c r="I106" s="27" t="s">
        <v>82</v>
      </c>
      <c r="J106" s="18" t="s">
        <v>178</v>
      </c>
      <c r="K106" s="27">
        <v>49303156</v>
      </c>
      <c r="L106" s="27">
        <v>24</v>
      </c>
      <c r="M106" s="27">
        <v>696</v>
      </c>
      <c r="N106" s="32" t="s">
        <v>89</v>
      </c>
      <c r="O106" s="18">
        <f t="shared" si="1"/>
        <v>0.33407999999999999</v>
      </c>
      <c r="P106" s="18">
        <v>1500251498</v>
      </c>
      <c r="Q106" s="18" t="s">
        <v>118</v>
      </c>
      <c r="R106" s="18" t="s">
        <v>119</v>
      </c>
      <c r="S106" s="33" t="s">
        <v>200</v>
      </c>
      <c r="T106" s="20"/>
      <c r="U106" s="25">
        <v>5180111</v>
      </c>
      <c r="V106" s="76">
        <v>44697</v>
      </c>
      <c r="W106" s="76">
        <v>44697</v>
      </c>
      <c r="X106" s="18" t="s">
        <v>45</v>
      </c>
      <c r="Y106" s="18" t="s">
        <v>87</v>
      </c>
      <c r="Z106" s="64" t="s">
        <v>86</v>
      </c>
      <c r="AA106" s="18">
        <v>30349</v>
      </c>
      <c r="AB106" s="76">
        <v>44697</v>
      </c>
      <c r="AC106" s="76">
        <v>44697</v>
      </c>
      <c r="AD106" s="76">
        <v>44697</v>
      </c>
      <c r="AE106" s="76">
        <v>44697</v>
      </c>
      <c r="AF106" s="20"/>
      <c r="AG106" s="20"/>
      <c r="AH106" s="20"/>
      <c r="AI106" s="20"/>
      <c r="AJ106" s="20"/>
    </row>
    <row r="107" spans="1:36">
      <c r="A107" s="32" t="s">
        <v>120</v>
      </c>
      <c r="B107" s="20"/>
      <c r="C107" s="18">
        <v>2022</v>
      </c>
      <c r="D107" s="20"/>
      <c r="E107" s="20"/>
      <c r="F107" s="71" t="s">
        <v>266</v>
      </c>
      <c r="G107" s="33" t="s">
        <v>201</v>
      </c>
      <c r="H107" s="18" t="s">
        <v>113</v>
      </c>
      <c r="I107" s="27" t="s">
        <v>82</v>
      </c>
      <c r="J107" s="18" t="s">
        <v>178</v>
      </c>
      <c r="K107" s="27">
        <v>49303156</v>
      </c>
      <c r="L107" s="27">
        <v>24</v>
      </c>
      <c r="M107" s="27">
        <v>696</v>
      </c>
      <c r="N107" s="32" t="s">
        <v>89</v>
      </c>
      <c r="O107" s="18">
        <f t="shared" si="1"/>
        <v>0.33407999999999999</v>
      </c>
      <c r="P107" s="18">
        <v>1500251500</v>
      </c>
      <c r="Q107" s="18" t="s">
        <v>118</v>
      </c>
      <c r="R107" s="18" t="s">
        <v>119</v>
      </c>
      <c r="S107" s="33" t="s">
        <v>201</v>
      </c>
      <c r="T107" s="20"/>
      <c r="U107" s="25">
        <v>203326</v>
      </c>
      <c r="V107" s="76">
        <v>44697</v>
      </c>
      <c r="W107" s="76">
        <v>44697</v>
      </c>
      <c r="X107" s="18" t="s">
        <v>45</v>
      </c>
      <c r="Y107" s="18" t="s">
        <v>87</v>
      </c>
      <c r="Z107" s="64" t="s">
        <v>86</v>
      </c>
      <c r="AA107" s="18">
        <v>30349</v>
      </c>
      <c r="AB107" s="76">
        <v>44697</v>
      </c>
      <c r="AC107" s="76">
        <v>44697</v>
      </c>
      <c r="AD107" s="76">
        <v>44697</v>
      </c>
      <c r="AE107" s="76">
        <v>44697</v>
      </c>
      <c r="AF107" s="20"/>
      <c r="AG107" s="20"/>
      <c r="AH107" s="20"/>
      <c r="AI107" s="20"/>
      <c r="AJ107" s="20"/>
    </row>
    <row r="108" spans="1:36">
      <c r="A108" s="32" t="s">
        <v>120</v>
      </c>
      <c r="B108" s="60"/>
      <c r="C108" s="59">
        <v>2022</v>
      </c>
      <c r="D108" s="60"/>
      <c r="E108" s="60"/>
      <c r="F108" s="71" t="s">
        <v>266</v>
      </c>
      <c r="G108" s="32" t="s">
        <v>202</v>
      </c>
      <c r="H108" s="59" t="s">
        <v>113</v>
      </c>
      <c r="I108" s="61" t="s">
        <v>82</v>
      </c>
      <c r="J108" s="59" t="s">
        <v>178</v>
      </c>
      <c r="K108" s="61">
        <v>49303156</v>
      </c>
      <c r="L108" s="61">
        <v>24</v>
      </c>
      <c r="M108" s="61">
        <v>696</v>
      </c>
      <c r="N108" s="32" t="s">
        <v>89</v>
      </c>
      <c r="O108" s="59">
        <f t="shared" si="1"/>
        <v>0.33407999999999999</v>
      </c>
      <c r="P108" s="59">
        <v>1500251502</v>
      </c>
      <c r="Q108" s="59" t="s">
        <v>118</v>
      </c>
      <c r="R108" s="59" t="s">
        <v>119</v>
      </c>
      <c r="S108" s="32" t="s">
        <v>202</v>
      </c>
      <c r="T108" s="60"/>
      <c r="U108" s="21">
        <v>5181702</v>
      </c>
      <c r="V108" s="76">
        <v>44697</v>
      </c>
      <c r="W108" s="76">
        <v>44697</v>
      </c>
      <c r="X108" s="59" t="s">
        <v>45</v>
      </c>
      <c r="Y108" s="59" t="s">
        <v>87</v>
      </c>
      <c r="Z108" s="64" t="s">
        <v>86</v>
      </c>
      <c r="AA108" s="59">
        <v>30349</v>
      </c>
      <c r="AB108" s="76">
        <v>44697</v>
      </c>
      <c r="AC108" s="76">
        <v>44697</v>
      </c>
      <c r="AD108" s="76">
        <v>44697</v>
      </c>
      <c r="AE108" s="76">
        <v>44697</v>
      </c>
      <c r="AF108" s="60"/>
      <c r="AG108" s="60"/>
      <c r="AH108" s="60"/>
      <c r="AI108" s="60"/>
      <c r="AJ108" s="60"/>
    </row>
    <row r="109" spans="1:36">
      <c r="A109" s="32" t="s">
        <v>120</v>
      </c>
      <c r="B109" s="60"/>
      <c r="C109" s="59">
        <v>2022</v>
      </c>
      <c r="D109" s="60"/>
      <c r="E109" s="60"/>
      <c r="F109" s="71" t="s">
        <v>266</v>
      </c>
      <c r="G109" s="63" t="s">
        <v>208</v>
      </c>
      <c r="H109" s="59" t="s">
        <v>35</v>
      </c>
      <c r="I109" s="62" t="s">
        <v>139</v>
      </c>
      <c r="J109" s="62" t="s">
        <v>139</v>
      </c>
      <c r="K109" s="62">
        <v>49203132</v>
      </c>
      <c r="L109" s="62">
        <v>28</v>
      </c>
      <c r="M109" s="62">
        <v>896</v>
      </c>
      <c r="N109" s="63" t="s">
        <v>88</v>
      </c>
      <c r="O109" s="59">
        <f t="shared" si="1"/>
        <v>0.32256000000000001</v>
      </c>
      <c r="P109" s="63">
        <v>1500251602</v>
      </c>
      <c r="Q109" s="59" t="s">
        <v>118</v>
      </c>
      <c r="R109" s="59" t="s">
        <v>119</v>
      </c>
      <c r="S109" s="63" t="s">
        <v>208</v>
      </c>
      <c r="T109" s="60"/>
      <c r="U109" s="58">
        <v>220983</v>
      </c>
      <c r="V109" s="76">
        <v>44698</v>
      </c>
      <c r="W109" s="76">
        <v>44698</v>
      </c>
      <c r="X109" s="59" t="s">
        <v>45</v>
      </c>
      <c r="Y109" s="59" t="s">
        <v>87</v>
      </c>
      <c r="Z109" s="64" t="s">
        <v>86</v>
      </c>
      <c r="AA109" s="59">
        <v>30349</v>
      </c>
      <c r="AB109" s="76">
        <v>44698</v>
      </c>
      <c r="AC109" s="76">
        <v>44698</v>
      </c>
      <c r="AD109" s="76">
        <v>44698</v>
      </c>
      <c r="AE109" s="76">
        <v>44698</v>
      </c>
      <c r="AF109" s="60"/>
      <c r="AG109" s="60"/>
      <c r="AH109" s="60"/>
      <c r="AI109" s="60"/>
      <c r="AJ109" s="60"/>
    </row>
    <row r="110" spans="1:36">
      <c r="A110" s="32" t="s">
        <v>120</v>
      </c>
      <c r="B110" s="60"/>
      <c r="C110" s="59">
        <v>2022</v>
      </c>
      <c r="D110" s="60"/>
      <c r="E110" s="60"/>
      <c r="F110" s="71" t="s">
        <v>266</v>
      </c>
      <c r="G110" s="63" t="s">
        <v>209</v>
      </c>
      <c r="H110" s="59" t="s">
        <v>35</v>
      </c>
      <c r="I110" s="62" t="s">
        <v>139</v>
      </c>
      <c r="J110" s="62" t="s">
        <v>139</v>
      </c>
      <c r="K110" s="62">
        <v>49203132</v>
      </c>
      <c r="L110" s="62">
        <v>28</v>
      </c>
      <c r="M110" s="62">
        <v>896</v>
      </c>
      <c r="N110" s="63" t="s">
        <v>88</v>
      </c>
      <c r="O110" s="59">
        <f t="shared" si="1"/>
        <v>0.32256000000000001</v>
      </c>
      <c r="P110" s="63">
        <v>1500251603</v>
      </c>
      <c r="Q110" s="59" t="s">
        <v>118</v>
      </c>
      <c r="R110" s="59" t="s">
        <v>119</v>
      </c>
      <c r="S110" s="63" t="s">
        <v>209</v>
      </c>
      <c r="T110" s="60"/>
      <c r="U110" s="58">
        <v>5180111</v>
      </c>
      <c r="V110" s="76">
        <v>44698</v>
      </c>
      <c r="W110" s="76">
        <v>44698</v>
      </c>
      <c r="X110" s="59" t="s">
        <v>45</v>
      </c>
      <c r="Y110" s="59" t="s">
        <v>87</v>
      </c>
      <c r="Z110" s="64" t="s">
        <v>86</v>
      </c>
      <c r="AA110" s="59">
        <v>30349</v>
      </c>
      <c r="AB110" s="76">
        <v>44698</v>
      </c>
      <c r="AC110" s="76">
        <v>44698</v>
      </c>
      <c r="AD110" s="76">
        <v>44698</v>
      </c>
      <c r="AE110" s="76">
        <v>44698</v>
      </c>
      <c r="AF110" s="60"/>
      <c r="AG110" s="60"/>
      <c r="AH110" s="60"/>
      <c r="AI110" s="60"/>
      <c r="AJ110" s="60"/>
    </row>
    <row r="111" spans="1:36">
      <c r="A111" s="32" t="s">
        <v>120</v>
      </c>
      <c r="B111" s="60"/>
      <c r="C111" s="59">
        <v>2022</v>
      </c>
      <c r="D111" s="60"/>
      <c r="E111" s="60"/>
      <c r="F111" s="71" t="s">
        <v>266</v>
      </c>
      <c r="G111" s="63" t="s">
        <v>210</v>
      </c>
      <c r="H111" s="59" t="s">
        <v>35</v>
      </c>
      <c r="I111" s="62" t="s">
        <v>139</v>
      </c>
      <c r="J111" s="62" t="s">
        <v>139</v>
      </c>
      <c r="K111" s="62">
        <v>49203132</v>
      </c>
      <c r="L111" s="62">
        <v>28</v>
      </c>
      <c r="M111" s="62">
        <v>896</v>
      </c>
      <c r="N111" s="63" t="s">
        <v>88</v>
      </c>
      <c r="O111" s="59">
        <f t="shared" si="1"/>
        <v>0.32256000000000001</v>
      </c>
      <c r="P111" s="63">
        <v>1500251604</v>
      </c>
      <c r="Q111" s="59" t="s">
        <v>118</v>
      </c>
      <c r="R111" s="59" t="s">
        <v>119</v>
      </c>
      <c r="S111" s="63" t="s">
        <v>210</v>
      </c>
      <c r="T111" s="60"/>
      <c r="U111" s="58">
        <v>5180111</v>
      </c>
      <c r="V111" s="76">
        <v>44698</v>
      </c>
      <c r="W111" s="76">
        <v>44698</v>
      </c>
      <c r="X111" s="59" t="s">
        <v>45</v>
      </c>
      <c r="Y111" s="59" t="s">
        <v>87</v>
      </c>
      <c r="Z111" s="64" t="s">
        <v>86</v>
      </c>
      <c r="AA111" s="59">
        <v>30349</v>
      </c>
      <c r="AB111" s="76">
        <v>44698</v>
      </c>
      <c r="AC111" s="76">
        <v>44698</v>
      </c>
      <c r="AD111" s="76">
        <v>44698</v>
      </c>
      <c r="AE111" s="76">
        <v>44698</v>
      </c>
      <c r="AF111" s="60"/>
      <c r="AG111" s="60"/>
      <c r="AH111" s="60"/>
      <c r="AI111" s="60"/>
      <c r="AJ111" s="60"/>
    </row>
    <row r="112" spans="1:36">
      <c r="A112" s="32" t="s">
        <v>120</v>
      </c>
      <c r="B112" s="60"/>
      <c r="C112" s="59">
        <v>2022</v>
      </c>
      <c r="D112" s="60"/>
      <c r="E112" s="60"/>
      <c r="F112" s="71" t="s">
        <v>266</v>
      </c>
      <c r="G112" s="63" t="s">
        <v>211</v>
      </c>
      <c r="H112" s="59" t="s">
        <v>35</v>
      </c>
      <c r="I112" s="62" t="s">
        <v>139</v>
      </c>
      <c r="J112" s="62" t="s">
        <v>139</v>
      </c>
      <c r="K112" s="62">
        <v>49203132</v>
      </c>
      <c r="L112" s="62">
        <v>28</v>
      </c>
      <c r="M112" s="62">
        <v>896</v>
      </c>
      <c r="N112" s="63" t="s">
        <v>88</v>
      </c>
      <c r="O112" s="59">
        <f t="shared" si="1"/>
        <v>0.32256000000000001</v>
      </c>
      <c r="P112" s="63">
        <v>1500251605</v>
      </c>
      <c r="Q112" s="59" t="s">
        <v>118</v>
      </c>
      <c r="R112" s="59" t="s">
        <v>119</v>
      </c>
      <c r="S112" s="63" t="s">
        <v>211</v>
      </c>
      <c r="T112" s="60"/>
      <c r="U112" s="58">
        <v>5181702</v>
      </c>
      <c r="V112" s="76">
        <v>44698</v>
      </c>
      <c r="W112" s="76">
        <v>44698</v>
      </c>
      <c r="X112" s="59" t="s">
        <v>45</v>
      </c>
      <c r="Y112" s="59" t="s">
        <v>87</v>
      </c>
      <c r="Z112" s="64" t="s">
        <v>86</v>
      </c>
      <c r="AA112" s="59">
        <v>30349</v>
      </c>
      <c r="AB112" s="76">
        <v>44698</v>
      </c>
      <c r="AC112" s="76">
        <v>44698</v>
      </c>
      <c r="AD112" s="76">
        <v>44698</v>
      </c>
      <c r="AE112" s="76">
        <v>44698</v>
      </c>
      <c r="AF112" s="60"/>
      <c r="AG112" s="60"/>
      <c r="AH112" s="60"/>
      <c r="AI112" s="60"/>
      <c r="AJ112" s="60"/>
    </row>
    <row r="113" spans="1:36">
      <c r="A113" s="32" t="s">
        <v>120</v>
      </c>
      <c r="B113" s="60"/>
      <c r="C113" s="59">
        <v>2022</v>
      </c>
      <c r="D113" s="60"/>
      <c r="E113" s="60"/>
      <c r="F113" s="71" t="s">
        <v>266</v>
      </c>
      <c r="G113" s="63" t="s">
        <v>212</v>
      </c>
      <c r="H113" s="59" t="s">
        <v>35</v>
      </c>
      <c r="I113" s="62" t="s">
        <v>139</v>
      </c>
      <c r="J113" s="62" t="s">
        <v>139</v>
      </c>
      <c r="K113" s="62">
        <v>49203132</v>
      </c>
      <c r="L113" s="62">
        <v>28</v>
      </c>
      <c r="M113" s="62">
        <v>896</v>
      </c>
      <c r="N113" s="63" t="s">
        <v>88</v>
      </c>
      <c r="O113" s="59">
        <f t="shared" si="1"/>
        <v>0.32256000000000001</v>
      </c>
      <c r="P113" s="63">
        <v>1500251606</v>
      </c>
      <c r="Q113" s="59" t="s">
        <v>118</v>
      </c>
      <c r="R113" s="59" t="s">
        <v>119</v>
      </c>
      <c r="S113" s="63" t="s">
        <v>212</v>
      </c>
      <c r="T113" s="60"/>
      <c r="U113" s="58">
        <v>5181339</v>
      </c>
      <c r="V113" s="76">
        <v>44698</v>
      </c>
      <c r="W113" s="76">
        <v>44698</v>
      </c>
      <c r="X113" s="59" t="s">
        <v>45</v>
      </c>
      <c r="Y113" s="59" t="s">
        <v>87</v>
      </c>
      <c r="Z113" s="64" t="s">
        <v>86</v>
      </c>
      <c r="AA113" s="59">
        <v>30349</v>
      </c>
      <c r="AB113" s="76">
        <v>44698</v>
      </c>
      <c r="AC113" s="76">
        <v>44698</v>
      </c>
      <c r="AD113" s="76">
        <v>44698</v>
      </c>
      <c r="AE113" s="76">
        <v>44698</v>
      </c>
      <c r="AF113" s="60"/>
      <c r="AG113" s="60"/>
      <c r="AH113" s="60"/>
      <c r="AI113" s="60"/>
      <c r="AJ113" s="60"/>
    </row>
    <row r="114" spans="1:36">
      <c r="A114" s="32" t="s">
        <v>120</v>
      </c>
      <c r="B114" s="60"/>
      <c r="C114" s="59">
        <v>2022</v>
      </c>
      <c r="D114" s="60"/>
      <c r="E114" s="60"/>
      <c r="F114" s="71" t="s">
        <v>266</v>
      </c>
      <c r="G114" s="63" t="s">
        <v>213</v>
      </c>
      <c r="H114" s="59" t="s">
        <v>35</v>
      </c>
      <c r="I114" s="62" t="s">
        <v>139</v>
      </c>
      <c r="J114" s="62" t="s">
        <v>139</v>
      </c>
      <c r="K114" s="62">
        <v>49203132</v>
      </c>
      <c r="L114" s="62">
        <v>28</v>
      </c>
      <c r="M114" s="62">
        <v>896</v>
      </c>
      <c r="N114" s="63" t="s">
        <v>88</v>
      </c>
      <c r="O114" s="59">
        <f t="shared" si="1"/>
        <v>0.32256000000000001</v>
      </c>
      <c r="P114" s="63">
        <v>1500251607</v>
      </c>
      <c r="Q114" s="59" t="s">
        <v>118</v>
      </c>
      <c r="R114" s="59" t="s">
        <v>119</v>
      </c>
      <c r="S114" s="63" t="s">
        <v>213</v>
      </c>
      <c r="T114" s="60"/>
      <c r="U114" s="58">
        <v>220980</v>
      </c>
      <c r="V114" s="76">
        <v>44698</v>
      </c>
      <c r="W114" s="76">
        <v>44698</v>
      </c>
      <c r="X114" s="59" t="s">
        <v>45</v>
      </c>
      <c r="Y114" s="59" t="s">
        <v>87</v>
      </c>
      <c r="Z114" s="64" t="s">
        <v>86</v>
      </c>
      <c r="AA114" s="59">
        <v>30349</v>
      </c>
      <c r="AB114" s="76">
        <v>44698</v>
      </c>
      <c r="AC114" s="76">
        <v>44698</v>
      </c>
      <c r="AD114" s="76">
        <v>44698</v>
      </c>
      <c r="AE114" s="76">
        <v>44698</v>
      </c>
      <c r="AF114" s="60"/>
      <c r="AG114" s="60"/>
      <c r="AH114" s="60"/>
      <c r="AI114" s="60"/>
      <c r="AJ114" s="60"/>
    </row>
    <row r="115" spans="1:36">
      <c r="A115" s="32" t="s">
        <v>120</v>
      </c>
      <c r="B115" s="60"/>
      <c r="C115" s="59">
        <v>2022</v>
      </c>
      <c r="D115" s="60"/>
      <c r="E115" s="60"/>
      <c r="F115" s="71" t="s">
        <v>266</v>
      </c>
      <c r="G115" s="63" t="s">
        <v>214</v>
      </c>
      <c r="H115" s="59" t="s">
        <v>35</v>
      </c>
      <c r="I115" s="62" t="s">
        <v>83</v>
      </c>
      <c r="J115" s="62" t="s">
        <v>83</v>
      </c>
      <c r="K115" s="62">
        <v>49405140</v>
      </c>
      <c r="L115" s="62">
        <v>28</v>
      </c>
      <c r="M115" s="62">
        <v>896</v>
      </c>
      <c r="N115" s="63" t="s">
        <v>90</v>
      </c>
      <c r="O115" s="59">
        <f t="shared" si="1"/>
        <v>0.3584</v>
      </c>
      <c r="P115" s="63">
        <v>1500251608</v>
      </c>
      <c r="Q115" s="59" t="s">
        <v>118</v>
      </c>
      <c r="R115" s="59" t="s">
        <v>119</v>
      </c>
      <c r="S115" s="63" t="s">
        <v>214</v>
      </c>
      <c r="T115" s="60"/>
      <c r="U115" s="58">
        <v>5181702</v>
      </c>
      <c r="V115" s="76">
        <v>44698</v>
      </c>
      <c r="W115" s="76">
        <v>44698</v>
      </c>
      <c r="X115" s="59" t="s">
        <v>45</v>
      </c>
      <c r="Y115" s="59" t="s">
        <v>87</v>
      </c>
      <c r="Z115" s="64" t="s">
        <v>86</v>
      </c>
      <c r="AA115" s="59">
        <v>30349</v>
      </c>
      <c r="AB115" s="76">
        <v>44698</v>
      </c>
      <c r="AC115" s="76">
        <v>44698</v>
      </c>
      <c r="AD115" s="76">
        <v>44698</v>
      </c>
      <c r="AE115" s="76">
        <v>44698</v>
      </c>
      <c r="AF115" s="60"/>
      <c r="AG115" s="60"/>
      <c r="AH115" s="60"/>
      <c r="AI115" s="60"/>
      <c r="AJ115" s="60"/>
    </row>
    <row r="116" spans="1:36">
      <c r="A116" s="32" t="s">
        <v>120</v>
      </c>
      <c r="B116" s="60"/>
      <c r="C116" s="59">
        <v>2022</v>
      </c>
      <c r="D116" s="60"/>
      <c r="E116" s="60"/>
      <c r="F116" s="71" t="s">
        <v>266</v>
      </c>
      <c r="G116" s="63" t="s">
        <v>215</v>
      </c>
      <c r="H116" s="59" t="s">
        <v>35</v>
      </c>
      <c r="I116" s="62" t="s">
        <v>83</v>
      </c>
      <c r="J116" s="62" t="s">
        <v>83</v>
      </c>
      <c r="K116" s="62">
        <v>49405140</v>
      </c>
      <c r="L116" s="62">
        <v>28</v>
      </c>
      <c r="M116" s="62">
        <v>896</v>
      </c>
      <c r="N116" s="63" t="s">
        <v>90</v>
      </c>
      <c r="O116" s="59">
        <f t="shared" si="1"/>
        <v>0.3584</v>
      </c>
      <c r="P116" s="63">
        <v>1500251609</v>
      </c>
      <c r="Q116" s="59" t="s">
        <v>118</v>
      </c>
      <c r="R116" s="59" t="s">
        <v>119</v>
      </c>
      <c r="S116" s="63" t="s">
        <v>215</v>
      </c>
      <c r="T116" s="60"/>
      <c r="U116" s="58">
        <v>5168416</v>
      </c>
      <c r="V116" s="76">
        <v>44698</v>
      </c>
      <c r="W116" s="76">
        <v>44698</v>
      </c>
      <c r="X116" s="59" t="s">
        <v>45</v>
      </c>
      <c r="Y116" s="59" t="s">
        <v>87</v>
      </c>
      <c r="Z116" s="64" t="s">
        <v>86</v>
      </c>
      <c r="AA116" s="59">
        <v>30349</v>
      </c>
      <c r="AB116" s="76">
        <v>44698</v>
      </c>
      <c r="AC116" s="76">
        <v>44698</v>
      </c>
      <c r="AD116" s="76">
        <v>44698</v>
      </c>
      <c r="AE116" s="76">
        <v>44698</v>
      </c>
      <c r="AF116" s="60"/>
      <c r="AG116" s="60"/>
      <c r="AH116" s="60"/>
      <c r="AI116" s="60"/>
      <c r="AJ116" s="60"/>
    </row>
    <row r="117" spans="1:36">
      <c r="A117" s="69" t="s">
        <v>120</v>
      </c>
      <c r="B117" s="60"/>
      <c r="C117" s="59">
        <v>2022</v>
      </c>
      <c r="D117" s="60"/>
      <c r="E117" s="60"/>
      <c r="F117" s="71" t="s">
        <v>266</v>
      </c>
      <c r="G117" s="23" t="s">
        <v>216</v>
      </c>
      <c r="H117" s="59" t="s">
        <v>35</v>
      </c>
      <c r="I117" s="59" t="s">
        <v>83</v>
      </c>
      <c r="J117" s="59" t="s">
        <v>83</v>
      </c>
      <c r="K117" s="59">
        <v>49405140</v>
      </c>
      <c r="L117" s="59">
        <v>28</v>
      </c>
      <c r="M117" s="59">
        <v>896</v>
      </c>
      <c r="N117" s="23" t="s">
        <v>90</v>
      </c>
      <c r="O117" s="59">
        <f t="shared" si="1"/>
        <v>0.3584</v>
      </c>
      <c r="P117" s="23">
        <v>1500251610</v>
      </c>
      <c r="Q117" s="59" t="s">
        <v>118</v>
      </c>
      <c r="R117" s="59" t="s">
        <v>119</v>
      </c>
      <c r="S117" s="23" t="s">
        <v>216</v>
      </c>
      <c r="T117" s="60"/>
      <c r="U117" s="68">
        <v>220980</v>
      </c>
      <c r="V117" s="77">
        <v>44699</v>
      </c>
      <c r="W117" s="77">
        <v>44699</v>
      </c>
      <c r="X117" s="59" t="s">
        <v>45</v>
      </c>
      <c r="Y117" s="59" t="s">
        <v>87</v>
      </c>
      <c r="Z117" s="64" t="s">
        <v>86</v>
      </c>
      <c r="AA117" s="59">
        <v>30349</v>
      </c>
      <c r="AB117" s="77">
        <v>44699</v>
      </c>
      <c r="AC117" s="77">
        <v>44699</v>
      </c>
      <c r="AD117" s="77">
        <v>44699</v>
      </c>
      <c r="AE117" s="77">
        <v>44699</v>
      </c>
      <c r="AF117" s="60"/>
      <c r="AG117" s="14"/>
      <c r="AH117" s="60"/>
      <c r="AI117" s="60"/>
      <c r="AJ117" s="60"/>
    </row>
    <row r="118" spans="1:36">
      <c r="A118" s="69" t="s">
        <v>120</v>
      </c>
      <c r="B118" s="60"/>
      <c r="C118" s="59">
        <v>2022</v>
      </c>
      <c r="D118" s="60"/>
      <c r="E118" s="60"/>
      <c r="F118" s="71" t="s">
        <v>266</v>
      </c>
      <c r="G118" s="23" t="s">
        <v>217</v>
      </c>
      <c r="H118" s="59" t="s">
        <v>35</v>
      </c>
      <c r="I118" s="59" t="s">
        <v>83</v>
      </c>
      <c r="J118" s="59" t="s">
        <v>83</v>
      </c>
      <c r="K118" s="59">
        <v>49405140</v>
      </c>
      <c r="L118" s="59">
        <v>28</v>
      </c>
      <c r="M118" s="59">
        <v>896</v>
      </c>
      <c r="N118" s="23" t="s">
        <v>90</v>
      </c>
      <c r="O118" s="59">
        <f t="shared" si="1"/>
        <v>0.3584</v>
      </c>
      <c r="P118" s="23">
        <v>1500251611</v>
      </c>
      <c r="Q118" s="59" t="s">
        <v>118</v>
      </c>
      <c r="R118" s="59" t="s">
        <v>119</v>
      </c>
      <c r="S118" s="23" t="s">
        <v>217</v>
      </c>
      <c r="T118" s="60"/>
      <c r="U118" s="68">
        <v>5193185</v>
      </c>
      <c r="V118" s="77">
        <v>44699</v>
      </c>
      <c r="W118" s="77">
        <v>44699</v>
      </c>
      <c r="X118" s="59" t="s">
        <v>45</v>
      </c>
      <c r="Y118" s="59" t="s">
        <v>87</v>
      </c>
      <c r="Z118" s="64" t="s">
        <v>86</v>
      </c>
      <c r="AA118" s="59">
        <v>30349</v>
      </c>
      <c r="AB118" s="77">
        <v>44699</v>
      </c>
      <c r="AC118" s="77">
        <v>44699</v>
      </c>
      <c r="AD118" s="77">
        <v>44699</v>
      </c>
      <c r="AE118" s="77">
        <v>44699</v>
      </c>
      <c r="AF118" s="60"/>
      <c r="AG118" s="14"/>
      <c r="AH118" s="60"/>
      <c r="AI118" s="60"/>
      <c r="AJ118" s="60"/>
    </row>
    <row r="119" spans="1:36">
      <c r="A119" s="69" t="s">
        <v>120</v>
      </c>
      <c r="B119" s="60"/>
      <c r="C119" s="59">
        <v>2022</v>
      </c>
      <c r="D119" s="60"/>
      <c r="E119" s="60"/>
      <c r="F119" s="71" t="s">
        <v>266</v>
      </c>
      <c r="G119" s="23" t="s">
        <v>218</v>
      </c>
      <c r="H119" s="59" t="s">
        <v>35</v>
      </c>
      <c r="I119" s="59" t="s">
        <v>83</v>
      </c>
      <c r="J119" s="59" t="s">
        <v>83</v>
      </c>
      <c r="K119" s="59">
        <v>49405140</v>
      </c>
      <c r="L119" s="59">
        <v>28</v>
      </c>
      <c r="M119" s="59">
        <v>896</v>
      </c>
      <c r="N119" s="23" t="s">
        <v>90</v>
      </c>
      <c r="O119" s="59">
        <f t="shared" si="1"/>
        <v>0.3584</v>
      </c>
      <c r="P119" s="23">
        <v>1500251612</v>
      </c>
      <c r="Q119" s="59" t="s">
        <v>118</v>
      </c>
      <c r="R119" s="59" t="s">
        <v>119</v>
      </c>
      <c r="S119" s="23" t="s">
        <v>218</v>
      </c>
      <c r="T119" s="60"/>
      <c r="U119" s="68">
        <v>5168416</v>
      </c>
      <c r="V119" s="77">
        <v>44699</v>
      </c>
      <c r="W119" s="77">
        <v>44699</v>
      </c>
      <c r="X119" s="59" t="s">
        <v>45</v>
      </c>
      <c r="Y119" s="59" t="s">
        <v>87</v>
      </c>
      <c r="Z119" s="64" t="s">
        <v>86</v>
      </c>
      <c r="AA119" s="59">
        <v>30349</v>
      </c>
      <c r="AB119" s="77">
        <v>44699</v>
      </c>
      <c r="AC119" s="77">
        <v>44699</v>
      </c>
      <c r="AD119" s="77">
        <v>44699</v>
      </c>
      <c r="AE119" s="77">
        <v>44699</v>
      </c>
      <c r="AF119" s="60"/>
      <c r="AG119" s="14"/>
      <c r="AH119" s="60"/>
      <c r="AI119" s="60"/>
      <c r="AJ119" s="60"/>
    </row>
    <row r="120" spans="1:36">
      <c r="A120" s="69" t="s">
        <v>120</v>
      </c>
      <c r="B120" s="60"/>
      <c r="C120" s="59">
        <v>2022</v>
      </c>
      <c r="D120" s="60"/>
      <c r="E120" s="60"/>
      <c r="F120" s="71" t="s">
        <v>266</v>
      </c>
      <c r="G120" s="23" t="s">
        <v>219</v>
      </c>
      <c r="H120" s="59" t="s">
        <v>35</v>
      </c>
      <c r="I120" s="59" t="s">
        <v>83</v>
      </c>
      <c r="J120" s="59" t="s">
        <v>83</v>
      </c>
      <c r="K120" s="59">
        <v>49405140</v>
      </c>
      <c r="L120" s="59">
        <v>28</v>
      </c>
      <c r="M120" s="59">
        <v>896</v>
      </c>
      <c r="N120" s="23" t="s">
        <v>90</v>
      </c>
      <c r="O120" s="59">
        <f t="shared" si="1"/>
        <v>0.3584</v>
      </c>
      <c r="P120" s="23">
        <v>1500251613</v>
      </c>
      <c r="Q120" s="59" t="s">
        <v>118</v>
      </c>
      <c r="R120" s="59" t="s">
        <v>119</v>
      </c>
      <c r="S120" s="23" t="s">
        <v>219</v>
      </c>
      <c r="T120" s="60"/>
      <c r="U120" s="68">
        <v>220973</v>
      </c>
      <c r="V120" s="77">
        <v>44699</v>
      </c>
      <c r="W120" s="77">
        <v>44699</v>
      </c>
      <c r="X120" s="59" t="s">
        <v>45</v>
      </c>
      <c r="Y120" s="59" t="s">
        <v>87</v>
      </c>
      <c r="Z120" s="64" t="s">
        <v>86</v>
      </c>
      <c r="AA120" s="59">
        <v>30349</v>
      </c>
      <c r="AB120" s="77">
        <v>44699</v>
      </c>
      <c r="AC120" s="77">
        <v>44699</v>
      </c>
      <c r="AD120" s="77">
        <v>44699</v>
      </c>
      <c r="AE120" s="77">
        <v>44699</v>
      </c>
      <c r="AF120" s="60"/>
      <c r="AG120" s="14"/>
      <c r="AH120" s="60"/>
      <c r="AI120" s="60"/>
      <c r="AJ120" s="60"/>
    </row>
    <row r="121" spans="1:36">
      <c r="A121" s="69" t="s">
        <v>120</v>
      </c>
      <c r="B121" s="60"/>
      <c r="C121" s="59">
        <v>2022</v>
      </c>
      <c r="D121" s="60"/>
      <c r="E121" s="60"/>
      <c r="F121" s="71" t="s">
        <v>266</v>
      </c>
      <c r="G121" s="23" t="s">
        <v>220</v>
      </c>
      <c r="H121" s="59" t="s">
        <v>35</v>
      </c>
      <c r="I121" s="59" t="s">
        <v>83</v>
      </c>
      <c r="J121" s="59" t="s">
        <v>83</v>
      </c>
      <c r="K121" s="59">
        <v>49405140</v>
      </c>
      <c r="L121" s="59">
        <v>28</v>
      </c>
      <c r="M121" s="59">
        <v>896</v>
      </c>
      <c r="N121" s="23" t="s">
        <v>90</v>
      </c>
      <c r="O121" s="59">
        <f t="shared" si="1"/>
        <v>0.3584</v>
      </c>
      <c r="P121" s="23">
        <v>1500251614</v>
      </c>
      <c r="Q121" s="59" t="s">
        <v>118</v>
      </c>
      <c r="R121" s="59" t="s">
        <v>119</v>
      </c>
      <c r="S121" s="23" t="s">
        <v>220</v>
      </c>
      <c r="T121" s="60"/>
      <c r="U121" s="68">
        <v>5181408</v>
      </c>
      <c r="V121" s="77">
        <v>44699</v>
      </c>
      <c r="W121" s="77">
        <v>44699</v>
      </c>
      <c r="X121" s="59" t="s">
        <v>45</v>
      </c>
      <c r="Y121" s="59" t="s">
        <v>87</v>
      </c>
      <c r="Z121" s="64" t="s">
        <v>86</v>
      </c>
      <c r="AA121" s="59">
        <v>30349</v>
      </c>
      <c r="AB121" s="77">
        <v>44699</v>
      </c>
      <c r="AC121" s="77">
        <v>44699</v>
      </c>
      <c r="AD121" s="77">
        <v>44699</v>
      </c>
      <c r="AE121" s="77">
        <v>44699</v>
      </c>
      <c r="AF121" s="60"/>
      <c r="AG121" s="14"/>
      <c r="AH121" s="60"/>
      <c r="AI121" s="60"/>
      <c r="AJ121" s="60"/>
    </row>
    <row r="122" spans="1:36">
      <c r="A122" s="69" t="s">
        <v>120</v>
      </c>
      <c r="B122" s="60"/>
      <c r="C122" s="59">
        <v>2022</v>
      </c>
      <c r="D122" s="60"/>
      <c r="E122" s="60"/>
      <c r="F122" s="71" t="s">
        <v>266</v>
      </c>
      <c r="G122" s="23" t="s">
        <v>221</v>
      </c>
      <c r="H122" s="59" t="s">
        <v>113</v>
      </c>
      <c r="I122" s="59" t="s">
        <v>82</v>
      </c>
      <c r="J122" s="59" t="s">
        <v>82</v>
      </c>
      <c r="K122" s="59">
        <v>49303156</v>
      </c>
      <c r="L122" s="59">
        <v>24</v>
      </c>
      <c r="M122" s="59">
        <v>696</v>
      </c>
      <c r="N122" s="23" t="s">
        <v>89</v>
      </c>
      <c r="O122" s="59">
        <f t="shared" si="1"/>
        <v>0.33407999999999999</v>
      </c>
      <c r="P122" s="23">
        <v>1500251615</v>
      </c>
      <c r="Q122" s="59" t="s">
        <v>118</v>
      </c>
      <c r="R122" s="59" t="s">
        <v>119</v>
      </c>
      <c r="S122" s="23" t="s">
        <v>221</v>
      </c>
      <c r="T122" s="60"/>
      <c r="U122" s="21">
        <v>5193185</v>
      </c>
      <c r="V122" s="76">
        <v>44698</v>
      </c>
      <c r="W122" s="76">
        <v>44698</v>
      </c>
      <c r="X122" s="59" t="s">
        <v>45</v>
      </c>
      <c r="Y122" s="59" t="s">
        <v>87</v>
      </c>
      <c r="Z122" s="64" t="s">
        <v>86</v>
      </c>
      <c r="AA122" s="59">
        <v>30349</v>
      </c>
      <c r="AB122" s="76">
        <v>44698</v>
      </c>
      <c r="AC122" s="76">
        <v>44698</v>
      </c>
      <c r="AD122" s="76">
        <v>44698</v>
      </c>
      <c r="AE122" s="76">
        <v>44698</v>
      </c>
      <c r="AF122" s="60"/>
      <c r="AG122" s="14"/>
      <c r="AH122" s="60"/>
      <c r="AI122" s="60"/>
      <c r="AJ122" s="60"/>
    </row>
    <row r="123" spans="1:36">
      <c r="A123" s="69" t="s">
        <v>120</v>
      </c>
      <c r="B123" s="60"/>
      <c r="C123" s="59">
        <v>2022</v>
      </c>
      <c r="D123" s="60"/>
      <c r="E123" s="60"/>
      <c r="F123" s="71" t="s">
        <v>266</v>
      </c>
      <c r="G123" s="63" t="s">
        <v>222</v>
      </c>
      <c r="H123" s="59" t="s">
        <v>113</v>
      </c>
      <c r="I123" s="62" t="s">
        <v>82</v>
      </c>
      <c r="J123" s="62" t="s">
        <v>82</v>
      </c>
      <c r="K123" s="62">
        <v>49303156</v>
      </c>
      <c r="L123" s="62">
        <v>24</v>
      </c>
      <c r="M123" s="62">
        <v>696</v>
      </c>
      <c r="N123" s="63" t="s">
        <v>89</v>
      </c>
      <c r="O123" s="59">
        <f t="shared" si="1"/>
        <v>0.33407999999999999</v>
      </c>
      <c r="P123" s="63">
        <v>1500251616</v>
      </c>
      <c r="Q123" s="59" t="s">
        <v>118</v>
      </c>
      <c r="R123" s="59" t="s">
        <v>119</v>
      </c>
      <c r="S123" s="63" t="s">
        <v>222</v>
      </c>
      <c r="T123" s="60"/>
      <c r="U123" s="58">
        <v>5181339</v>
      </c>
      <c r="V123" s="76">
        <v>44698</v>
      </c>
      <c r="W123" s="76">
        <v>44698</v>
      </c>
      <c r="X123" s="59" t="s">
        <v>45</v>
      </c>
      <c r="Y123" s="59" t="s">
        <v>87</v>
      </c>
      <c r="Z123" s="64" t="s">
        <v>86</v>
      </c>
      <c r="AA123" s="59">
        <v>30349</v>
      </c>
      <c r="AB123" s="76">
        <v>44698</v>
      </c>
      <c r="AC123" s="76">
        <v>44698</v>
      </c>
      <c r="AD123" s="76">
        <v>44698</v>
      </c>
      <c r="AE123" s="76">
        <v>44698</v>
      </c>
      <c r="AF123" s="60"/>
      <c r="AG123" s="60"/>
      <c r="AH123" s="60"/>
      <c r="AI123" s="60"/>
      <c r="AJ123" s="60"/>
    </row>
    <row r="124" spans="1:36">
      <c r="A124" s="69" t="s">
        <v>120</v>
      </c>
      <c r="B124" s="60"/>
      <c r="C124" s="59">
        <v>2022</v>
      </c>
      <c r="D124" s="60"/>
      <c r="E124" s="60"/>
      <c r="F124" s="71" t="s">
        <v>266</v>
      </c>
      <c r="G124" s="63" t="s">
        <v>223</v>
      </c>
      <c r="H124" s="59" t="s">
        <v>113</v>
      </c>
      <c r="I124" s="62" t="s">
        <v>82</v>
      </c>
      <c r="J124" s="62" t="s">
        <v>82</v>
      </c>
      <c r="K124" s="62">
        <v>49303156</v>
      </c>
      <c r="L124" s="62">
        <v>24</v>
      </c>
      <c r="M124" s="62">
        <v>696</v>
      </c>
      <c r="N124" s="63" t="s">
        <v>89</v>
      </c>
      <c r="O124" s="59">
        <f t="shared" si="1"/>
        <v>0.33407999999999999</v>
      </c>
      <c r="P124" s="63">
        <v>1500251617</v>
      </c>
      <c r="Q124" s="59" t="s">
        <v>118</v>
      </c>
      <c r="R124" s="59" t="s">
        <v>119</v>
      </c>
      <c r="S124" s="63" t="s">
        <v>223</v>
      </c>
      <c r="T124" s="60"/>
      <c r="U124" s="58">
        <v>220972</v>
      </c>
      <c r="V124" s="76">
        <v>44698</v>
      </c>
      <c r="W124" s="76">
        <v>44698</v>
      </c>
      <c r="X124" s="59" t="s">
        <v>45</v>
      </c>
      <c r="Y124" s="59" t="s">
        <v>87</v>
      </c>
      <c r="Z124" s="64" t="s">
        <v>86</v>
      </c>
      <c r="AA124" s="59">
        <v>30349</v>
      </c>
      <c r="AB124" s="76">
        <v>44698</v>
      </c>
      <c r="AC124" s="76">
        <v>44698</v>
      </c>
      <c r="AD124" s="76">
        <v>44698</v>
      </c>
      <c r="AE124" s="76">
        <v>44698</v>
      </c>
      <c r="AF124" s="60"/>
      <c r="AG124" s="60"/>
      <c r="AH124" s="60"/>
      <c r="AI124" s="60"/>
      <c r="AJ124" s="60"/>
    </row>
    <row r="125" spans="1:36">
      <c r="A125" s="69" t="s">
        <v>120</v>
      </c>
      <c r="B125" s="60"/>
      <c r="C125" s="59">
        <v>2022</v>
      </c>
      <c r="D125" s="60"/>
      <c r="E125" s="60"/>
      <c r="F125" s="71" t="s">
        <v>266</v>
      </c>
      <c r="G125" s="63" t="s">
        <v>224</v>
      </c>
      <c r="H125" s="59" t="s">
        <v>113</v>
      </c>
      <c r="I125" s="62" t="s">
        <v>82</v>
      </c>
      <c r="J125" s="62" t="s">
        <v>82</v>
      </c>
      <c r="K125" s="62">
        <v>49303156</v>
      </c>
      <c r="L125" s="62">
        <v>24</v>
      </c>
      <c r="M125" s="62">
        <v>696</v>
      </c>
      <c r="N125" s="63" t="s">
        <v>89</v>
      </c>
      <c r="O125" s="59">
        <f t="shared" si="1"/>
        <v>0.33407999999999999</v>
      </c>
      <c r="P125" s="63">
        <v>1500251618</v>
      </c>
      <c r="Q125" s="59" t="s">
        <v>118</v>
      </c>
      <c r="R125" s="59" t="s">
        <v>119</v>
      </c>
      <c r="S125" s="63" t="s">
        <v>224</v>
      </c>
      <c r="T125" s="60"/>
      <c r="U125" s="58">
        <v>203326</v>
      </c>
      <c r="V125" s="76">
        <v>44698</v>
      </c>
      <c r="W125" s="76">
        <v>44698</v>
      </c>
      <c r="X125" s="59" t="s">
        <v>45</v>
      </c>
      <c r="Y125" s="59" t="s">
        <v>87</v>
      </c>
      <c r="Z125" s="64" t="s">
        <v>86</v>
      </c>
      <c r="AA125" s="59">
        <v>30349</v>
      </c>
      <c r="AB125" s="76">
        <v>44698</v>
      </c>
      <c r="AC125" s="76">
        <v>44698</v>
      </c>
      <c r="AD125" s="76">
        <v>44698</v>
      </c>
      <c r="AE125" s="76">
        <v>44698</v>
      </c>
      <c r="AF125" s="60"/>
      <c r="AG125" s="60"/>
      <c r="AH125" s="60"/>
      <c r="AI125" s="60"/>
      <c r="AJ125" s="60"/>
    </row>
    <row r="126" spans="1:36">
      <c r="A126" s="69" t="s">
        <v>120</v>
      </c>
      <c r="B126" s="60"/>
      <c r="C126" s="59">
        <v>2022</v>
      </c>
      <c r="D126" s="60"/>
      <c r="E126" s="60"/>
      <c r="F126" s="71" t="s">
        <v>266</v>
      </c>
      <c r="G126" s="69" t="s">
        <v>226</v>
      </c>
      <c r="H126" s="59" t="s">
        <v>35</v>
      </c>
      <c r="I126" s="61" t="s">
        <v>83</v>
      </c>
      <c r="J126" s="61" t="s">
        <v>83</v>
      </c>
      <c r="K126" s="61">
        <v>49405140</v>
      </c>
      <c r="L126" s="61">
        <v>28</v>
      </c>
      <c r="M126" s="61">
        <v>896</v>
      </c>
      <c r="N126" s="69" t="s">
        <v>90</v>
      </c>
      <c r="O126" s="59">
        <f t="shared" ref="O126:O134" si="5">N126*M126/10^6</f>
        <v>0.3584</v>
      </c>
      <c r="P126" s="69">
        <v>1500251717</v>
      </c>
      <c r="Q126" s="59" t="s">
        <v>118</v>
      </c>
      <c r="R126" s="59" t="s">
        <v>119</v>
      </c>
      <c r="S126" s="69" t="s">
        <v>226</v>
      </c>
      <c r="T126" s="60"/>
      <c r="U126" s="68">
        <v>5181339</v>
      </c>
      <c r="V126" s="77">
        <v>44699</v>
      </c>
      <c r="W126" s="77">
        <v>44699</v>
      </c>
      <c r="X126" s="59" t="s">
        <v>45</v>
      </c>
      <c r="Y126" s="59" t="s">
        <v>87</v>
      </c>
      <c r="Z126" s="64" t="s">
        <v>86</v>
      </c>
      <c r="AA126" s="59">
        <v>30349</v>
      </c>
      <c r="AB126" s="77">
        <v>44699</v>
      </c>
      <c r="AC126" s="77">
        <v>44699</v>
      </c>
      <c r="AD126" s="77">
        <v>44699</v>
      </c>
      <c r="AE126" s="77">
        <v>44699</v>
      </c>
      <c r="AF126" s="60"/>
      <c r="AG126" s="60"/>
      <c r="AH126" s="60"/>
      <c r="AI126" s="60"/>
      <c r="AJ126" s="60"/>
    </row>
    <row r="127" spans="1:36">
      <c r="A127" s="69" t="s">
        <v>120</v>
      </c>
      <c r="B127" s="60"/>
      <c r="C127" s="59">
        <v>2022</v>
      </c>
      <c r="D127" s="60"/>
      <c r="E127" s="60"/>
      <c r="F127" s="71" t="s">
        <v>266</v>
      </c>
      <c r="G127" s="69" t="s">
        <v>227</v>
      </c>
      <c r="H127" s="59" t="s">
        <v>35</v>
      </c>
      <c r="I127" s="61" t="s">
        <v>83</v>
      </c>
      <c r="J127" s="61" t="s">
        <v>83</v>
      </c>
      <c r="K127" s="61">
        <v>49405140</v>
      </c>
      <c r="L127" s="61">
        <v>28</v>
      </c>
      <c r="M127" s="61">
        <v>896</v>
      </c>
      <c r="N127" s="69" t="s">
        <v>90</v>
      </c>
      <c r="O127" s="59">
        <f t="shared" si="5"/>
        <v>0.3584</v>
      </c>
      <c r="P127" s="69">
        <v>1500251718</v>
      </c>
      <c r="Q127" s="59" t="s">
        <v>118</v>
      </c>
      <c r="R127" s="59" t="s">
        <v>119</v>
      </c>
      <c r="S127" s="69" t="s">
        <v>227</v>
      </c>
      <c r="T127" s="60"/>
      <c r="U127" s="68">
        <v>220975</v>
      </c>
      <c r="V127" s="77">
        <v>44699</v>
      </c>
      <c r="W127" s="77">
        <v>44699</v>
      </c>
      <c r="X127" s="59" t="s">
        <v>45</v>
      </c>
      <c r="Y127" s="59" t="s">
        <v>87</v>
      </c>
      <c r="Z127" s="64" t="s">
        <v>86</v>
      </c>
      <c r="AA127" s="59">
        <v>30349</v>
      </c>
      <c r="AB127" s="77">
        <v>44699</v>
      </c>
      <c r="AC127" s="77">
        <v>44699</v>
      </c>
      <c r="AD127" s="77">
        <v>44699</v>
      </c>
      <c r="AE127" s="77">
        <v>44699</v>
      </c>
      <c r="AF127" s="60"/>
      <c r="AG127" s="60"/>
      <c r="AH127" s="60"/>
      <c r="AI127" s="60"/>
      <c r="AJ127" s="60"/>
    </row>
    <row r="128" spans="1:36">
      <c r="A128" s="69" t="s">
        <v>120</v>
      </c>
      <c r="B128" s="60"/>
      <c r="C128" s="59">
        <v>2022</v>
      </c>
      <c r="D128" s="60"/>
      <c r="E128" s="60"/>
      <c r="F128" s="71" t="s">
        <v>266</v>
      </c>
      <c r="G128" s="69" t="s">
        <v>228</v>
      </c>
      <c r="H128" s="59" t="s">
        <v>35</v>
      </c>
      <c r="I128" s="61" t="s">
        <v>83</v>
      </c>
      <c r="J128" s="61" t="s">
        <v>83</v>
      </c>
      <c r="K128" s="61">
        <v>49405140</v>
      </c>
      <c r="L128" s="61">
        <v>28</v>
      </c>
      <c r="M128" s="61">
        <v>896</v>
      </c>
      <c r="N128" s="69" t="s">
        <v>90</v>
      </c>
      <c r="O128" s="59">
        <f t="shared" si="5"/>
        <v>0.3584</v>
      </c>
      <c r="P128" s="69">
        <v>1500251719</v>
      </c>
      <c r="Q128" s="59" t="s">
        <v>118</v>
      </c>
      <c r="R128" s="59" t="s">
        <v>119</v>
      </c>
      <c r="S128" s="69" t="s">
        <v>228</v>
      </c>
      <c r="T128" s="60"/>
      <c r="U128" s="68">
        <v>5181408</v>
      </c>
      <c r="V128" s="77">
        <v>44699</v>
      </c>
      <c r="W128" s="77">
        <v>44699</v>
      </c>
      <c r="X128" s="59" t="s">
        <v>45</v>
      </c>
      <c r="Y128" s="59" t="s">
        <v>87</v>
      </c>
      <c r="Z128" s="64" t="s">
        <v>86</v>
      </c>
      <c r="AA128" s="59">
        <v>30349</v>
      </c>
      <c r="AB128" s="77">
        <v>44699</v>
      </c>
      <c r="AC128" s="77">
        <v>44699</v>
      </c>
      <c r="AD128" s="77">
        <v>44699</v>
      </c>
      <c r="AE128" s="77">
        <v>44699</v>
      </c>
      <c r="AF128" s="60"/>
      <c r="AG128" s="60"/>
      <c r="AH128" s="60"/>
      <c r="AI128" s="60"/>
      <c r="AJ128" s="60"/>
    </row>
    <row r="129" spans="1:36">
      <c r="A129" s="69" t="s">
        <v>120</v>
      </c>
      <c r="B129" s="60"/>
      <c r="C129" s="59">
        <v>2022</v>
      </c>
      <c r="D129" s="60"/>
      <c r="E129" s="60"/>
      <c r="F129" s="71" t="s">
        <v>266</v>
      </c>
      <c r="G129" s="69" t="s">
        <v>229</v>
      </c>
      <c r="H129" s="59" t="s">
        <v>35</v>
      </c>
      <c r="I129" s="61" t="s">
        <v>83</v>
      </c>
      <c r="J129" s="61" t="s">
        <v>83</v>
      </c>
      <c r="K129" s="61">
        <v>49405140</v>
      </c>
      <c r="L129" s="61">
        <v>28</v>
      </c>
      <c r="M129" s="61">
        <v>896</v>
      </c>
      <c r="N129" s="69" t="s">
        <v>90</v>
      </c>
      <c r="O129" s="59">
        <f t="shared" si="5"/>
        <v>0.3584</v>
      </c>
      <c r="P129" s="69">
        <v>1500251720</v>
      </c>
      <c r="Q129" s="59" t="s">
        <v>118</v>
      </c>
      <c r="R129" s="59" t="s">
        <v>119</v>
      </c>
      <c r="S129" s="69" t="s">
        <v>229</v>
      </c>
      <c r="T129" s="60"/>
      <c r="U129" s="68">
        <v>220973</v>
      </c>
      <c r="V129" s="77">
        <v>44699</v>
      </c>
      <c r="W129" s="77">
        <v>44699</v>
      </c>
      <c r="X129" s="59" t="s">
        <v>45</v>
      </c>
      <c r="Y129" s="59" t="s">
        <v>87</v>
      </c>
      <c r="Z129" s="64" t="s">
        <v>86</v>
      </c>
      <c r="AA129" s="59">
        <v>30349</v>
      </c>
      <c r="AB129" s="77">
        <v>44699</v>
      </c>
      <c r="AC129" s="77">
        <v>44699</v>
      </c>
      <c r="AD129" s="77">
        <v>44699</v>
      </c>
      <c r="AE129" s="77">
        <v>44699</v>
      </c>
      <c r="AF129" s="60"/>
      <c r="AG129" s="60"/>
      <c r="AH129" s="60"/>
      <c r="AI129" s="60"/>
      <c r="AJ129" s="60"/>
    </row>
    <row r="130" spans="1:36">
      <c r="A130" s="69" t="s">
        <v>120</v>
      </c>
      <c r="B130" s="60"/>
      <c r="C130" s="59">
        <v>2022</v>
      </c>
      <c r="D130" s="60"/>
      <c r="E130" s="60"/>
      <c r="F130" s="71" t="s">
        <v>266</v>
      </c>
      <c r="G130" s="69" t="s">
        <v>230</v>
      </c>
      <c r="H130" s="59" t="s">
        <v>35</v>
      </c>
      <c r="I130" s="61" t="s">
        <v>139</v>
      </c>
      <c r="J130" s="61" t="s">
        <v>139</v>
      </c>
      <c r="K130" s="61">
        <v>49203132</v>
      </c>
      <c r="L130" s="61">
        <v>28</v>
      </c>
      <c r="M130" s="61">
        <v>896</v>
      </c>
      <c r="N130" s="69" t="s">
        <v>88</v>
      </c>
      <c r="O130" s="59">
        <f t="shared" si="5"/>
        <v>0.32256000000000001</v>
      </c>
      <c r="P130" s="69">
        <v>1500251721</v>
      </c>
      <c r="Q130" s="59" t="s">
        <v>118</v>
      </c>
      <c r="R130" s="59" t="s">
        <v>119</v>
      </c>
      <c r="S130" s="69" t="s">
        <v>230</v>
      </c>
      <c r="T130" s="60"/>
      <c r="U130" s="68">
        <v>5181277</v>
      </c>
      <c r="V130" s="77">
        <v>44699</v>
      </c>
      <c r="W130" s="77">
        <v>44699</v>
      </c>
      <c r="X130" s="59" t="s">
        <v>45</v>
      </c>
      <c r="Y130" s="59" t="s">
        <v>87</v>
      </c>
      <c r="Z130" s="64" t="s">
        <v>86</v>
      </c>
      <c r="AA130" s="59">
        <v>30349</v>
      </c>
      <c r="AB130" s="77">
        <v>44699</v>
      </c>
      <c r="AC130" s="77">
        <v>44699</v>
      </c>
      <c r="AD130" s="77">
        <v>44699</v>
      </c>
      <c r="AE130" s="77">
        <v>44699</v>
      </c>
      <c r="AF130" s="60"/>
      <c r="AG130" s="60"/>
      <c r="AH130" s="60"/>
      <c r="AI130" s="60"/>
      <c r="AJ130" s="60"/>
    </row>
    <row r="131" spans="1:36">
      <c r="A131" s="69" t="s">
        <v>120</v>
      </c>
      <c r="B131" s="60"/>
      <c r="C131" s="59">
        <v>2022</v>
      </c>
      <c r="D131" s="60"/>
      <c r="E131" s="60"/>
      <c r="F131" s="71" t="s">
        <v>266</v>
      </c>
      <c r="G131" s="69" t="s">
        <v>231</v>
      </c>
      <c r="H131" s="59" t="s">
        <v>35</v>
      </c>
      <c r="I131" s="61" t="s">
        <v>139</v>
      </c>
      <c r="J131" s="61" t="s">
        <v>139</v>
      </c>
      <c r="K131" s="61">
        <v>49203132</v>
      </c>
      <c r="L131" s="61">
        <v>28</v>
      </c>
      <c r="M131" s="61">
        <v>896</v>
      </c>
      <c r="N131" s="69" t="s">
        <v>88</v>
      </c>
      <c r="O131" s="59">
        <f t="shared" si="5"/>
        <v>0.32256000000000001</v>
      </c>
      <c r="P131" s="69">
        <v>1500251723</v>
      </c>
      <c r="Q131" s="59" t="s">
        <v>118</v>
      </c>
      <c r="R131" s="59" t="s">
        <v>119</v>
      </c>
      <c r="S131" s="69" t="s">
        <v>231</v>
      </c>
      <c r="T131" s="60"/>
      <c r="U131" s="68">
        <v>5181702</v>
      </c>
      <c r="V131" s="77">
        <v>44699</v>
      </c>
      <c r="W131" s="77">
        <v>44699</v>
      </c>
      <c r="X131" s="59" t="s">
        <v>45</v>
      </c>
      <c r="Y131" s="59" t="s">
        <v>87</v>
      </c>
      <c r="Z131" s="64" t="s">
        <v>86</v>
      </c>
      <c r="AA131" s="59">
        <v>30349</v>
      </c>
      <c r="AB131" s="77">
        <v>44699</v>
      </c>
      <c r="AC131" s="77">
        <v>44699</v>
      </c>
      <c r="AD131" s="77">
        <v>44699</v>
      </c>
      <c r="AE131" s="77">
        <v>44699</v>
      </c>
      <c r="AF131" s="60"/>
      <c r="AG131" s="60"/>
      <c r="AH131" s="60"/>
      <c r="AI131" s="60"/>
      <c r="AJ131" s="60"/>
    </row>
    <row r="132" spans="1:36">
      <c r="A132" s="69" t="s">
        <v>120</v>
      </c>
      <c r="B132" s="60"/>
      <c r="C132" s="59">
        <v>2022</v>
      </c>
      <c r="D132" s="60"/>
      <c r="E132" s="60"/>
      <c r="F132" s="71" t="s">
        <v>266</v>
      </c>
      <c r="G132" s="69" t="s">
        <v>232</v>
      </c>
      <c r="H132" s="59" t="s">
        <v>35</v>
      </c>
      <c r="I132" s="61" t="s">
        <v>139</v>
      </c>
      <c r="J132" s="61" t="s">
        <v>139</v>
      </c>
      <c r="K132" s="61">
        <v>49203132</v>
      </c>
      <c r="L132" s="61">
        <v>28</v>
      </c>
      <c r="M132" s="61">
        <v>896</v>
      </c>
      <c r="N132" s="69" t="s">
        <v>88</v>
      </c>
      <c r="O132" s="59">
        <f t="shared" si="5"/>
        <v>0.32256000000000001</v>
      </c>
      <c r="P132" s="69">
        <v>1500251725</v>
      </c>
      <c r="Q132" s="59" t="s">
        <v>118</v>
      </c>
      <c r="R132" s="59" t="s">
        <v>119</v>
      </c>
      <c r="S132" s="69" t="s">
        <v>232</v>
      </c>
      <c r="T132" s="60"/>
      <c r="U132" s="68">
        <v>220983</v>
      </c>
      <c r="V132" s="77">
        <v>44699</v>
      </c>
      <c r="W132" s="77">
        <v>44699</v>
      </c>
      <c r="X132" s="59" t="s">
        <v>45</v>
      </c>
      <c r="Y132" s="59" t="s">
        <v>87</v>
      </c>
      <c r="Z132" s="64" t="s">
        <v>86</v>
      </c>
      <c r="AA132" s="59">
        <v>30349</v>
      </c>
      <c r="AB132" s="77">
        <v>44699</v>
      </c>
      <c r="AC132" s="77">
        <v>44699</v>
      </c>
      <c r="AD132" s="77">
        <v>44699</v>
      </c>
      <c r="AE132" s="77">
        <v>44699</v>
      </c>
      <c r="AF132" s="60"/>
      <c r="AG132" s="60"/>
      <c r="AH132" s="60"/>
      <c r="AI132" s="60"/>
      <c r="AJ132" s="60"/>
    </row>
    <row r="133" spans="1:36">
      <c r="A133" s="69" t="s">
        <v>120</v>
      </c>
      <c r="B133" s="60"/>
      <c r="C133" s="59">
        <v>2022</v>
      </c>
      <c r="D133" s="60"/>
      <c r="E133" s="60"/>
      <c r="F133" s="71" t="s">
        <v>266</v>
      </c>
      <c r="G133" s="69" t="s">
        <v>233</v>
      </c>
      <c r="H133" s="59" t="s">
        <v>35</v>
      </c>
      <c r="I133" s="61" t="s">
        <v>139</v>
      </c>
      <c r="J133" s="61" t="s">
        <v>139</v>
      </c>
      <c r="K133" s="61">
        <v>49203132</v>
      </c>
      <c r="L133" s="61">
        <v>28</v>
      </c>
      <c r="M133" s="61">
        <v>896</v>
      </c>
      <c r="N133" s="69" t="s">
        <v>88</v>
      </c>
      <c r="O133" s="59">
        <f t="shared" si="5"/>
        <v>0.32256000000000001</v>
      </c>
      <c r="P133" s="69">
        <v>1500251727</v>
      </c>
      <c r="Q133" s="59" t="s">
        <v>118</v>
      </c>
      <c r="R133" s="59" t="s">
        <v>119</v>
      </c>
      <c r="S133" s="69" t="s">
        <v>233</v>
      </c>
      <c r="T133" s="60"/>
      <c r="U133" s="68">
        <v>203326</v>
      </c>
      <c r="V133" s="77">
        <v>44699</v>
      </c>
      <c r="W133" s="77">
        <v>44699</v>
      </c>
      <c r="X133" s="59" t="s">
        <v>45</v>
      </c>
      <c r="Y133" s="59" t="s">
        <v>87</v>
      </c>
      <c r="Z133" s="64" t="s">
        <v>86</v>
      </c>
      <c r="AA133" s="59">
        <v>30349</v>
      </c>
      <c r="AB133" s="77">
        <v>44699</v>
      </c>
      <c r="AC133" s="77">
        <v>44699</v>
      </c>
      <c r="AD133" s="77">
        <v>44699</v>
      </c>
      <c r="AE133" s="77">
        <v>44699</v>
      </c>
      <c r="AF133" s="60"/>
      <c r="AG133" s="60"/>
      <c r="AH133" s="60"/>
      <c r="AI133" s="60"/>
      <c r="AJ133" s="60"/>
    </row>
    <row r="134" spans="1:36">
      <c r="A134" s="69" t="s">
        <v>120</v>
      </c>
      <c r="B134" s="60"/>
      <c r="C134" s="59">
        <v>2022</v>
      </c>
      <c r="D134" s="60"/>
      <c r="E134" s="60"/>
      <c r="F134" s="71" t="s">
        <v>266</v>
      </c>
      <c r="G134" s="69" t="s">
        <v>234</v>
      </c>
      <c r="H134" s="71" t="s">
        <v>35</v>
      </c>
      <c r="I134" s="73" t="s">
        <v>139</v>
      </c>
      <c r="J134" s="73" t="s">
        <v>139</v>
      </c>
      <c r="K134" s="61">
        <v>49203132</v>
      </c>
      <c r="L134" s="61">
        <v>28</v>
      </c>
      <c r="M134" s="61">
        <v>896</v>
      </c>
      <c r="N134" s="69" t="s">
        <v>88</v>
      </c>
      <c r="O134" s="59">
        <f t="shared" si="5"/>
        <v>0.32256000000000001</v>
      </c>
      <c r="P134" s="69">
        <v>1500251729</v>
      </c>
      <c r="Q134" s="59" t="s">
        <v>118</v>
      </c>
      <c r="R134" s="59" t="s">
        <v>119</v>
      </c>
      <c r="S134" s="69" t="s">
        <v>234</v>
      </c>
      <c r="T134" s="60"/>
      <c r="U134" s="68">
        <v>5168416</v>
      </c>
      <c r="V134" s="77">
        <v>44699</v>
      </c>
      <c r="W134" s="77">
        <v>44699</v>
      </c>
      <c r="X134" s="59" t="s">
        <v>45</v>
      </c>
      <c r="Y134" s="59" t="s">
        <v>87</v>
      </c>
      <c r="Z134" s="64" t="s">
        <v>86</v>
      </c>
      <c r="AA134" s="59">
        <v>30349</v>
      </c>
      <c r="AB134" s="77">
        <v>44699</v>
      </c>
      <c r="AC134" s="77">
        <v>44699</v>
      </c>
      <c r="AD134" s="77">
        <v>44699</v>
      </c>
      <c r="AE134" s="77">
        <v>44699</v>
      </c>
      <c r="AF134" s="60"/>
      <c r="AG134" s="60"/>
      <c r="AH134" s="60"/>
      <c r="AI134" s="60"/>
      <c r="AJ134" s="60"/>
    </row>
    <row r="135" spans="1:36">
      <c r="A135" s="69" t="s">
        <v>120</v>
      </c>
      <c r="B135" s="60"/>
      <c r="C135" s="59">
        <v>2022</v>
      </c>
      <c r="D135" s="60"/>
      <c r="E135" s="60"/>
      <c r="F135" s="71" t="s">
        <v>266</v>
      </c>
      <c r="G135" s="69" t="s">
        <v>235</v>
      </c>
      <c r="H135" s="71" t="s">
        <v>113</v>
      </c>
      <c r="I135" s="73" t="s">
        <v>82</v>
      </c>
      <c r="J135" s="73" t="s">
        <v>82</v>
      </c>
      <c r="K135" s="73">
        <v>49303156</v>
      </c>
      <c r="L135" s="73">
        <v>24</v>
      </c>
      <c r="M135" s="73">
        <v>696</v>
      </c>
      <c r="N135" s="69" t="s">
        <v>89</v>
      </c>
      <c r="O135" s="59">
        <f t="shared" ref="O135:O180" si="6">N135*M135/10^6</f>
        <v>0.33407999999999999</v>
      </c>
      <c r="P135" s="69">
        <v>1500251722</v>
      </c>
      <c r="Q135" s="59" t="s">
        <v>118</v>
      </c>
      <c r="R135" s="59" t="s">
        <v>119</v>
      </c>
      <c r="S135" s="69" t="s">
        <v>235</v>
      </c>
      <c r="T135" s="60"/>
      <c r="U135" s="68">
        <v>220972</v>
      </c>
      <c r="V135" s="77">
        <v>44699</v>
      </c>
      <c r="W135" s="77">
        <v>44699</v>
      </c>
      <c r="X135" s="59" t="s">
        <v>45</v>
      </c>
      <c r="Y135" s="59" t="s">
        <v>87</v>
      </c>
      <c r="Z135" s="64" t="s">
        <v>86</v>
      </c>
      <c r="AA135" s="59">
        <v>30349</v>
      </c>
      <c r="AB135" s="77">
        <v>44699</v>
      </c>
      <c r="AC135" s="77">
        <v>44699</v>
      </c>
      <c r="AD135" s="77">
        <v>44699</v>
      </c>
      <c r="AE135" s="77">
        <v>44699</v>
      </c>
      <c r="AF135" s="60"/>
      <c r="AG135" s="60"/>
      <c r="AH135" s="60"/>
      <c r="AI135" s="60"/>
      <c r="AJ135" s="60"/>
    </row>
    <row r="136" spans="1:36">
      <c r="A136" s="69" t="s">
        <v>120</v>
      </c>
      <c r="B136" s="60"/>
      <c r="C136" s="59">
        <v>2022</v>
      </c>
      <c r="D136" s="60"/>
      <c r="E136" s="60"/>
      <c r="F136" s="71" t="s">
        <v>266</v>
      </c>
      <c r="G136" s="69" t="s">
        <v>236</v>
      </c>
      <c r="H136" s="71" t="s">
        <v>113</v>
      </c>
      <c r="I136" s="73" t="s">
        <v>82</v>
      </c>
      <c r="J136" s="73" t="s">
        <v>82</v>
      </c>
      <c r="K136" s="73">
        <v>49303156</v>
      </c>
      <c r="L136" s="73">
        <v>24</v>
      </c>
      <c r="M136" s="73">
        <v>696</v>
      </c>
      <c r="N136" s="69" t="s">
        <v>89</v>
      </c>
      <c r="O136" s="59">
        <f t="shared" si="6"/>
        <v>0.33407999999999999</v>
      </c>
      <c r="P136" s="69">
        <v>1500251724</v>
      </c>
      <c r="Q136" s="59" t="s">
        <v>118</v>
      </c>
      <c r="R136" s="59" t="s">
        <v>119</v>
      </c>
      <c r="S136" s="69" t="s">
        <v>236</v>
      </c>
      <c r="T136" s="60"/>
      <c r="U136" s="68">
        <v>220988</v>
      </c>
      <c r="V136" s="77">
        <v>44699</v>
      </c>
      <c r="W136" s="77">
        <v>44699</v>
      </c>
      <c r="X136" s="59" t="s">
        <v>45</v>
      </c>
      <c r="Y136" s="59" t="s">
        <v>87</v>
      </c>
      <c r="Z136" s="64" t="s">
        <v>86</v>
      </c>
      <c r="AA136" s="59">
        <v>30349</v>
      </c>
      <c r="AB136" s="77">
        <v>44699</v>
      </c>
      <c r="AC136" s="77">
        <v>44699</v>
      </c>
      <c r="AD136" s="77">
        <v>44699</v>
      </c>
      <c r="AE136" s="77">
        <v>44699</v>
      </c>
      <c r="AF136" s="60"/>
      <c r="AG136" s="60"/>
      <c r="AH136" s="60"/>
      <c r="AI136" s="60"/>
      <c r="AJ136" s="60"/>
    </row>
    <row r="137" spans="1:36">
      <c r="A137" s="69" t="s">
        <v>120</v>
      </c>
      <c r="B137" s="60"/>
      <c r="C137" s="59">
        <v>2022</v>
      </c>
      <c r="D137" s="60"/>
      <c r="E137" s="60"/>
      <c r="F137" s="71" t="s">
        <v>266</v>
      </c>
      <c r="G137" s="69" t="s">
        <v>237</v>
      </c>
      <c r="H137" s="71" t="s">
        <v>113</v>
      </c>
      <c r="I137" s="73" t="s">
        <v>82</v>
      </c>
      <c r="J137" s="73" t="s">
        <v>82</v>
      </c>
      <c r="K137" s="73">
        <v>49303156</v>
      </c>
      <c r="L137" s="73">
        <v>24</v>
      </c>
      <c r="M137" s="73">
        <v>696</v>
      </c>
      <c r="N137" s="69" t="s">
        <v>89</v>
      </c>
      <c r="O137" s="59">
        <f t="shared" si="6"/>
        <v>0.33407999999999999</v>
      </c>
      <c r="P137" s="69">
        <v>1500251726</v>
      </c>
      <c r="Q137" s="59" t="s">
        <v>118</v>
      </c>
      <c r="R137" s="59" t="s">
        <v>119</v>
      </c>
      <c r="S137" s="69" t="s">
        <v>237</v>
      </c>
      <c r="T137" s="60"/>
      <c r="U137" s="68">
        <v>220983</v>
      </c>
      <c r="V137" s="77">
        <v>44699</v>
      </c>
      <c r="W137" s="77">
        <v>44699</v>
      </c>
      <c r="X137" s="59" t="s">
        <v>45</v>
      </c>
      <c r="Y137" s="59" t="s">
        <v>87</v>
      </c>
      <c r="Z137" s="64" t="s">
        <v>86</v>
      </c>
      <c r="AA137" s="59">
        <v>30349</v>
      </c>
      <c r="AB137" s="77">
        <v>44699</v>
      </c>
      <c r="AC137" s="77">
        <v>44699</v>
      </c>
      <c r="AD137" s="77">
        <v>44699</v>
      </c>
      <c r="AE137" s="77">
        <v>44699</v>
      </c>
      <c r="AF137" s="60"/>
      <c r="AG137" s="60"/>
      <c r="AH137" s="60"/>
      <c r="AI137" s="60"/>
      <c r="AJ137" s="60"/>
    </row>
    <row r="138" spans="1:36">
      <c r="A138" s="69" t="s">
        <v>120</v>
      </c>
      <c r="B138" s="60"/>
      <c r="C138" s="59">
        <v>2022</v>
      </c>
      <c r="D138" s="60"/>
      <c r="E138" s="60"/>
      <c r="F138" s="71" t="s">
        <v>266</v>
      </c>
      <c r="G138" s="69" t="s">
        <v>238</v>
      </c>
      <c r="H138" s="71" t="s">
        <v>113</v>
      </c>
      <c r="I138" s="73" t="s">
        <v>82</v>
      </c>
      <c r="J138" s="73" t="s">
        <v>82</v>
      </c>
      <c r="K138" s="73">
        <v>49303156</v>
      </c>
      <c r="L138" s="73">
        <v>24</v>
      </c>
      <c r="M138" s="73">
        <v>696</v>
      </c>
      <c r="N138" s="69" t="s">
        <v>89</v>
      </c>
      <c r="O138" s="59">
        <f t="shared" si="6"/>
        <v>0.33407999999999999</v>
      </c>
      <c r="P138" s="69">
        <v>1500251728</v>
      </c>
      <c r="Q138" s="59" t="s">
        <v>118</v>
      </c>
      <c r="R138" s="59" t="s">
        <v>119</v>
      </c>
      <c r="S138" s="69" t="s">
        <v>238</v>
      </c>
      <c r="T138" s="60"/>
      <c r="U138" s="68">
        <v>5181277</v>
      </c>
      <c r="V138" s="77">
        <v>44699</v>
      </c>
      <c r="W138" s="77">
        <v>44699</v>
      </c>
      <c r="X138" s="59" t="s">
        <v>45</v>
      </c>
      <c r="Y138" s="59" t="s">
        <v>87</v>
      </c>
      <c r="Z138" s="64" t="s">
        <v>86</v>
      </c>
      <c r="AA138" s="59">
        <v>30349</v>
      </c>
      <c r="AB138" s="77">
        <v>44699</v>
      </c>
      <c r="AC138" s="77">
        <v>44699</v>
      </c>
      <c r="AD138" s="77">
        <v>44699</v>
      </c>
      <c r="AE138" s="77">
        <v>44699</v>
      </c>
      <c r="AF138" s="60"/>
      <c r="AG138" s="60"/>
      <c r="AH138" s="60"/>
      <c r="AI138" s="60"/>
      <c r="AJ138" s="60"/>
    </row>
    <row r="139" spans="1:36">
      <c r="A139" s="69" t="s">
        <v>120</v>
      </c>
      <c r="B139" s="60"/>
      <c r="C139" s="59">
        <v>2022</v>
      </c>
      <c r="D139" s="60"/>
      <c r="E139" s="60"/>
      <c r="F139" s="71" t="s">
        <v>266</v>
      </c>
      <c r="G139" s="69" t="s">
        <v>239</v>
      </c>
      <c r="H139" s="71" t="s">
        <v>113</v>
      </c>
      <c r="I139" s="73" t="s">
        <v>82</v>
      </c>
      <c r="J139" s="73" t="s">
        <v>82</v>
      </c>
      <c r="K139" s="73">
        <v>49303156</v>
      </c>
      <c r="L139" s="73">
        <v>24</v>
      </c>
      <c r="M139" s="73">
        <v>696</v>
      </c>
      <c r="N139" s="69" t="s">
        <v>89</v>
      </c>
      <c r="O139" s="59">
        <f t="shared" si="6"/>
        <v>0.33407999999999999</v>
      </c>
      <c r="P139" s="69">
        <v>1500251730</v>
      </c>
      <c r="Q139" s="59" t="s">
        <v>118</v>
      </c>
      <c r="R139" s="59" t="s">
        <v>119</v>
      </c>
      <c r="S139" s="69" t="s">
        <v>239</v>
      </c>
      <c r="T139" s="60"/>
      <c r="U139" s="68">
        <v>203326</v>
      </c>
      <c r="V139" s="77">
        <v>44699</v>
      </c>
      <c r="W139" s="77">
        <v>44699</v>
      </c>
      <c r="X139" s="59" t="s">
        <v>45</v>
      </c>
      <c r="Y139" s="59" t="s">
        <v>87</v>
      </c>
      <c r="Z139" s="64" t="s">
        <v>86</v>
      </c>
      <c r="AA139" s="59">
        <v>30349</v>
      </c>
      <c r="AB139" s="77">
        <v>44699</v>
      </c>
      <c r="AC139" s="77">
        <v>44699</v>
      </c>
      <c r="AD139" s="77">
        <v>44699</v>
      </c>
      <c r="AE139" s="77">
        <v>44699</v>
      </c>
      <c r="AF139" s="60"/>
      <c r="AG139" s="60"/>
      <c r="AH139" s="60"/>
      <c r="AI139" s="60"/>
      <c r="AJ139" s="60"/>
    </row>
    <row r="140" spans="1:36">
      <c r="A140" s="69" t="s">
        <v>225</v>
      </c>
      <c r="B140" s="60"/>
      <c r="C140" s="59">
        <v>2022</v>
      </c>
      <c r="D140" s="60"/>
      <c r="E140" s="60"/>
      <c r="F140" s="71" t="s">
        <v>266</v>
      </c>
      <c r="G140" s="69" t="s">
        <v>240</v>
      </c>
      <c r="H140" s="71" t="s">
        <v>35</v>
      </c>
      <c r="I140" s="73" t="s">
        <v>83</v>
      </c>
      <c r="J140" s="73" t="s">
        <v>83</v>
      </c>
      <c r="K140" s="73">
        <v>49403140</v>
      </c>
      <c r="L140" s="73">
        <v>28</v>
      </c>
      <c r="M140" s="73">
        <v>896</v>
      </c>
      <c r="N140" s="69" t="s">
        <v>90</v>
      </c>
      <c r="O140" s="59">
        <f t="shared" si="6"/>
        <v>0.3584</v>
      </c>
      <c r="P140" s="69">
        <v>1500251731</v>
      </c>
      <c r="Q140" s="59" t="s">
        <v>118</v>
      </c>
      <c r="R140" s="59" t="s">
        <v>119</v>
      </c>
      <c r="S140" s="69" t="s">
        <v>240</v>
      </c>
      <c r="T140" s="60"/>
      <c r="U140" s="68" t="s">
        <v>241</v>
      </c>
      <c r="V140" s="77">
        <v>44699</v>
      </c>
      <c r="W140" s="77">
        <v>44699</v>
      </c>
      <c r="X140" s="59" t="s">
        <v>45</v>
      </c>
      <c r="Y140" s="59" t="s">
        <v>87</v>
      </c>
      <c r="Z140" s="64" t="s">
        <v>86</v>
      </c>
      <c r="AA140" s="59">
        <v>30349</v>
      </c>
      <c r="AB140" s="77">
        <v>44699</v>
      </c>
      <c r="AC140" s="77">
        <v>44699</v>
      </c>
      <c r="AD140" s="77">
        <v>44699</v>
      </c>
      <c r="AE140" s="77">
        <v>44699</v>
      </c>
      <c r="AF140" s="60"/>
      <c r="AG140" s="60"/>
      <c r="AH140" s="60"/>
      <c r="AI140" s="60"/>
      <c r="AJ140" s="60"/>
    </row>
    <row r="141" spans="1:36">
      <c r="A141" s="63" t="s">
        <v>120</v>
      </c>
      <c r="B141" s="70"/>
      <c r="C141" s="59">
        <v>2022</v>
      </c>
      <c r="D141" s="70"/>
      <c r="E141" s="70"/>
      <c r="F141" s="71" t="s">
        <v>266</v>
      </c>
      <c r="G141" s="63" t="s">
        <v>242</v>
      </c>
      <c r="H141" s="71" t="s">
        <v>35</v>
      </c>
      <c r="I141" s="74" t="s">
        <v>83</v>
      </c>
      <c r="J141" s="74" t="s">
        <v>83</v>
      </c>
      <c r="K141" s="74">
        <v>49405140</v>
      </c>
      <c r="L141" s="74">
        <v>28</v>
      </c>
      <c r="M141" s="74">
        <v>896</v>
      </c>
      <c r="N141" s="63" t="s">
        <v>90</v>
      </c>
      <c r="O141" s="70">
        <f t="shared" si="6"/>
        <v>0.3584</v>
      </c>
      <c r="P141" s="63">
        <v>1500251841</v>
      </c>
      <c r="Q141" s="70" t="s">
        <v>118</v>
      </c>
      <c r="R141" s="70" t="s">
        <v>119</v>
      </c>
      <c r="S141" s="63" t="s">
        <v>242</v>
      </c>
      <c r="T141" s="70"/>
      <c r="U141" s="58">
        <v>220988</v>
      </c>
      <c r="V141" s="78">
        <v>44700</v>
      </c>
      <c r="W141" s="78">
        <v>44700</v>
      </c>
      <c r="X141" s="70" t="s">
        <v>45</v>
      </c>
      <c r="Y141" s="70" t="s">
        <v>87</v>
      </c>
      <c r="Z141" s="72" t="s">
        <v>86</v>
      </c>
      <c r="AA141" s="70">
        <v>30349</v>
      </c>
      <c r="AB141" s="78">
        <v>44700</v>
      </c>
      <c r="AC141" s="78">
        <v>44700</v>
      </c>
      <c r="AD141" s="78">
        <v>44700</v>
      </c>
      <c r="AE141" s="78">
        <v>44700</v>
      </c>
      <c r="AF141" s="70"/>
      <c r="AG141" s="70"/>
      <c r="AH141" s="70"/>
      <c r="AI141" s="70"/>
      <c r="AJ141" s="70"/>
    </row>
    <row r="142" spans="1:36">
      <c r="A142" s="63" t="s">
        <v>120</v>
      </c>
      <c r="B142" s="70"/>
      <c r="C142" s="59">
        <v>2022</v>
      </c>
      <c r="D142" s="70"/>
      <c r="E142" s="70"/>
      <c r="F142" s="71" t="s">
        <v>266</v>
      </c>
      <c r="G142" s="63" t="s">
        <v>243</v>
      </c>
      <c r="H142" s="71" t="s">
        <v>35</v>
      </c>
      <c r="I142" s="74" t="s">
        <v>83</v>
      </c>
      <c r="J142" s="74" t="s">
        <v>83</v>
      </c>
      <c r="K142" s="74">
        <v>49405140</v>
      </c>
      <c r="L142" s="74">
        <v>28</v>
      </c>
      <c r="M142" s="74">
        <v>896</v>
      </c>
      <c r="N142" s="63" t="s">
        <v>90</v>
      </c>
      <c r="O142" s="70">
        <f t="shared" si="6"/>
        <v>0.3584</v>
      </c>
      <c r="P142" s="63">
        <v>1500251842</v>
      </c>
      <c r="Q142" s="70" t="s">
        <v>118</v>
      </c>
      <c r="R142" s="70" t="s">
        <v>119</v>
      </c>
      <c r="S142" s="63" t="s">
        <v>243</v>
      </c>
      <c r="T142" s="70"/>
      <c r="U142" s="58">
        <v>220972</v>
      </c>
      <c r="V142" s="78">
        <v>44700</v>
      </c>
      <c r="W142" s="78">
        <v>44700</v>
      </c>
      <c r="X142" s="70" t="s">
        <v>45</v>
      </c>
      <c r="Y142" s="70" t="s">
        <v>87</v>
      </c>
      <c r="Z142" s="72" t="s">
        <v>86</v>
      </c>
      <c r="AA142" s="70">
        <v>30349</v>
      </c>
      <c r="AB142" s="78">
        <v>44700</v>
      </c>
      <c r="AC142" s="78">
        <v>44700</v>
      </c>
      <c r="AD142" s="78">
        <v>44700</v>
      </c>
      <c r="AE142" s="78">
        <v>44700</v>
      </c>
      <c r="AF142" s="70"/>
      <c r="AG142" s="70"/>
      <c r="AH142" s="70"/>
      <c r="AI142" s="70"/>
      <c r="AJ142" s="70"/>
    </row>
    <row r="143" spans="1:36">
      <c r="A143" s="63" t="s">
        <v>120</v>
      </c>
      <c r="B143" s="70"/>
      <c r="C143" s="59">
        <v>2022</v>
      </c>
      <c r="D143" s="70"/>
      <c r="E143" s="70"/>
      <c r="F143" s="71" t="s">
        <v>266</v>
      </c>
      <c r="G143" s="63" t="s">
        <v>244</v>
      </c>
      <c r="H143" s="71" t="s">
        <v>35</v>
      </c>
      <c r="I143" s="74" t="s">
        <v>83</v>
      </c>
      <c r="J143" s="74" t="s">
        <v>83</v>
      </c>
      <c r="K143" s="74">
        <v>49405140</v>
      </c>
      <c r="L143" s="74">
        <v>28</v>
      </c>
      <c r="M143" s="74">
        <v>896</v>
      </c>
      <c r="N143" s="63" t="s">
        <v>90</v>
      </c>
      <c r="O143" s="70">
        <f t="shared" si="6"/>
        <v>0.3584</v>
      </c>
      <c r="P143" s="63">
        <v>1500251843</v>
      </c>
      <c r="Q143" s="70" t="s">
        <v>118</v>
      </c>
      <c r="R143" s="70" t="s">
        <v>119</v>
      </c>
      <c r="S143" s="63" t="s">
        <v>244</v>
      </c>
      <c r="T143" s="70"/>
      <c r="U143" s="58">
        <v>220980</v>
      </c>
      <c r="V143" s="78">
        <v>44700</v>
      </c>
      <c r="W143" s="78">
        <v>44700</v>
      </c>
      <c r="X143" s="70" t="s">
        <v>45</v>
      </c>
      <c r="Y143" s="70" t="s">
        <v>87</v>
      </c>
      <c r="Z143" s="72" t="s">
        <v>86</v>
      </c>
      <c r="AA143" s="70">
        <v>30349</v>
      </c>
      <c r="AB143" s="78">
        <v>44700</v>
      </c>
      <c r="AC143" s="78">
        <v>44700</v>
      </c>
      <c r="AD143" s="78">
        <v>44700</v>
      </c>
      <c r="AE143" s="78">
        <v>44700</v>
      </c>
      <c r="AF143" s="70"/>
      <c r="AG143" s="70"/>
      <c r="AH143" s="70"/>
      <c r="AI143" s="70"/>
      <c r="AJ143" s="70"/>
    </row>
    <row r="144" spans="1:36">
      <c r="A144" s="63" t="s">
        <v>120</v>
      </c>
      <c r="B144" s="70"/>
      <c r="C144" s="59">
        <v>2022</v>
      </c>
      <c r="D144" s="70"/>
      <c r="E144" s="70"/>
      <c r="F144" s="71" t="s">
        <v>266</v>
      </c>
      <c r="G144" s="63" t="s">
        <v>245</v>
      </c>
      <c r="H144" s="71" t="s">
        <v>35</v>
      </c>
      <c r="I144" s="74" t="s">
        <v>83</v>
      </c>
      <c r="J144" s="74" t="s">
        <v>83</v>
      </c>
      <c r="K144" s="74">
        <v>49405140</v>
      </c>
      <c r="L144" s="74">
        <v>28</v>
      </c>
      <c r="M144" s="74">
        <v>896</v>
      </c>
      <c r="N144" s="63" t="s">
        <v>90</v>
      </c>
      <c r="O144" s="70">
        <f t="shared" si="6"/>
        <v>0.3584</v>
      </c>
      <c r="P144" s="63">
        <v>1500251844</v>
      </c>
      <c r="Q144" s="70" t="s">
        <v>118</v>
      </c>
      <c r="R144" s="70" t="s">
        <v>119</v>
      </c>
      <c r="S144" s="63" t="s">
        <v>245</v>
      </c>
      <c r="T144" s="70"/>
      <c r="U144" s="58">
        <v>5193185</v>
      </c>
      <c r="V144" s="78">
        <v>44700</v>
      </c>
      <c r="W144" s="78">
        <v>44700</v>
      </c>
      <c r="X144" s="70" t="s">
        <v>45</v>
      </c>
      <c r="Y144" s="70" t="s">
        <v>87</v>
      </c>
      <c r="Z144" s="72" t="s">
        <v>86</v>
      </c>
      <c r="AA144" s="70">
        <v>30349</v>
      </c>
      <c r="AB144" s="78">
        <v>44700</v>
      </c>
      <c r="AC144" s="78">
        <v>44700</v>
      </c>
      <c r="AD144" s="78">
        <v>44700</v>
      </c>
      <c r="AE144" s="78">
        <v>44700</v>
      </c>
      <c r="AF144" s="70"/>
      <c r="AG144" s="70"/>
      <c r="AH144" s="70"/>
      <c r="AI144" s="70"/>
      <c r="AJ144" s="70"/>
    </row>
    <row r="145" spans="1:36">
      <c r="A145" s="63" t="s">
        <v>120</v>
      </c>
      <c r="B145" s="70"/>
      <c r="C145" s="59">
        <v>2022</v>
      </c>
      <c r="D145" s="70"/>
      <c r="E145" s="70"/>
      <c r="F145" s="71" t="s">
        <v>266</v>
      </c>
      <c r="G145" s="63" t="s">
        <v>246</v>
      </c>
      <c r="H145" s="71" t="s">
        <v>35</v>
      </c>
      <c r="I145" s="74" t="s">
        <v>83</v>
      </c>
      <c r="J145" s="74" t="s">
        <v>83</v>
      </c>
      <c r="K145" s="74">
        <v>49405140</v>
      </c>
      <c r="L145" s="74">
        <v>28</v>
      </c>
      <c r="M145" s="74">
        <v>896</v>
      </c>
      <c r="N145" s="63" t="s">
        <v>90</v>
      </c>
      <c r="O145" s="70">
        <f t="shared" si="6"/>
        <v>0.3584</v>
      </c>
      <c r="P145" s="63">
        <v>1500251845</v>
      </c>
      <c r="Q145" s="70" t="s">
        <v>118</v>
      </c>
      <c r="R145" s="70" t="s">
        <v>119</v>
      </c>
      <c r="S145" s="63" t="s">
        <v>246</v>
      </c>
      <c r="T145" s="70"/>
      <c r="U145" s="58">
        <v>203326</v>
      </c>
      <c r="V145" s="78">
        <v>44700</v>
      </c>
      <c r="W145" s="78">
        <v>44700</v>
      </c>
      <c r="X145" s="70" t="s">
        <v>45</v>
      </c>
      <c r="Y145" s="70" t="s">
        <v>87</v>
      </c>
      <c r="Z145" s="72" t="s">
        <v>86</v>
      </c>
      <c r="AA145" s="70">
        <v>30349</v>
      </c>
      <c r="AB145" s="78">
        <v>44700</v>
      </c>
      <c r="AC145" s="78">
        <v>44700</v>
      </c>
      <c r="AD145" s="78">
        <v>44700</v>
      </c>
      <c r="AE145" s="78">
        <v>44700</v>
      </c>
      <c r="AF145" s="70"/>
      <c r="AG145" s="70"/>
      <c r="AH145" s="70"/>
      <c r="AI145" s="70"/>
      <c r="AJ145" s="70"/>
    </row>
    <row r="146" spans="1:36">
      <c r="A146" s="63" t="s">
        <v>120</v>
      </c>
      <c r="B146" s="70"/>
      <c r="C146" s="59">
        <v>2022</v>
      </c>
      <c r="D146" s="70"/>
      <c r="E146" s="70"/>
      <c r="F146" s="71" t="s">
        <v>266</v>
      </c>
      <c r="G146" s="63" t="s">
        <v>247</v>
      </c>
      <c r="H146" s="71" t="s">
        <v>35</v>
      </c>
      <c r="I146" s="74" t="s">
        <v>83</v>
      </c>
      <c r="J146" s="74" t="s">
        <v>83</v>
      </c>
      <c r="K146" s="74">
        <v>49405140</v>
      </c>
      <c r="L146" s="74">
        <v>28</v>
      </c>
      <c r="M146" s="74">
        <v>896</v>
      </c>
      <c r="N146" s="63" t="s">
        <v>90</v>
      </c>
      <c r="O146" s="70">
        <f t="shared" si="6"/>
        <v>0.3584</v>
      </c>
      <c r="P146" s="63">
        <v>1500251846</v>
      </c>
      <c r="Q146" s="70" t="s">
        <v>118</v>
      </c>
      <c r="R146" s="70" t="s">
        <v>119</v>
      </c>
      <c r="S146" s="63" t="s">
        <v>247</v>
      </c>
      <c r="T146" s="70"/>
      <c r="U146" s="58">
        <v>5193185</v>
      </c>
      <c r="V146" s="78">
        <v>44700</v>
      </c>
      <c r="W146" s="78">
        <v>44700</v>
      </c>
      <c r="X146" s="70" t="s">
        <v>45</v>
      </c>
      <c r="Y146" s="70" t="s">
        <v>87</v>
      </c>
      <c r="Z146" s="72" t="s">
        <v>86</v>
      </c>
      <c r="AA146" s="70">
        <v>30349</v>
      </c>
      <c r="AB146" s="78">
        <v>44700</v>
      </c>
      <c r="AC146" s="78">
        <v>44700</v>
      </c>
      <c r="AD146" s="78">
        <v>44700</v>
      </c>
      <c r="AE146" s="78">
        <v>44700</v>
      </c>
      <c r="AF146" s="70"/>
      <c r="AG146" s="70"/>
      <c r="AH146" s="70"/>
      <c r="AI146" s="70"/>
      <c r="AJ146" s="70"/>
    </row>
    <row r="147" spans="1:36">
      <c r="A147" s="63" t="s">
        <v>120</v>
      </c>
      <c r="B147" s="70"/>
      <c r="C147" s="59">
        <v>2022</v>
      </c>
      <c r="D147" s="70"/>
      <c r="E147" s="70"/>
      <c r="F147" s="71" t="s">
        <v>266</v>
      </c>
      <c r="G147" s="63" t="s">
        <v>248</v>
      </c>
      <c r="H147" s="71" t="s">
        <v>35</v>
      </c>
      <c r="I147" s="74" t="s">
        <v>139</v>
      </c>
      <c r="J147" s="74" t="s">
        <v>139</v>
      </c>
      <c r="K147" s="74">
        <v>49203132</v>
      </c>
      <c r="L147" s="74">
        <v>28</v>
      </c>
      <c r="M147" s="74">
        <v>896</v>
      </c>
      <c r="N147" s="63" t="s">
        <v>88</v>
      </c>
      <c r="O147" s="70">
        <f t="shared" si="6"/>
        <v>0.32256000000000001</v>
      </c>
      <c r="P147" s="63">
        <v>1500251836</v>
      </c>
      <c r="Q147" s="70" t="s">
        <v>118</v>
      </c>
      <c r="R147" s="70" t="s">
        <v>119</v>
      </c>
      <c r="S147" s="63" t="s">
        <v>248</v>
      </c>
      <c r="T147" s="70"/>
      <c r="U147" s="58">
        <v>5181339</v>
      </c>
      <c r="V147" s="78">
        <v>44700</v>
      </c>
      <c r="W147" s="78">
        <v>44700</v>
      </c>
      <c r="X147" s="70" t="s">
        <v>45</v>
      </c>
      <c r="Y147" s="70" t="s">
        <v>87</v>
      </c>
      <c r="Z147" s="72" t="s">
        <v>86</v>
      </c>
      <c r="AA147" s="70">
        <v>30349</v>
      </c>
      <c r="AB147" s="78">
        <v>44700</v>
      </c>
      <c r="AC147" s="78">
        <v>44700</v>
      </c>
      <c r="AD147" s="78">
        <v>44700</v>
      </c>
      <c r="AE147" s="78">
        <v>44700</v>
      </c>
      <c r="AF147" s="70"/>
      <c r="AG147" s="70"/>
      <c r="AH147" s="70"/>
      <c r="AI147" s="70"/>
      <c r="AJ147" s="70"/>
    </row>
    <row r="148" spans="1:36">
      <c r="A148" s="63" t="s">
        <v>120</v>
      </c>
      <c r="B148" s="70"/>
      <c r="C148" s="59">
        <v>2022</v>
      </c>
      <c r="D148" s="70"/>
      <c r="E148" s="70"/>
      <c r="F148" s="71" t="s">
        <v>266</v>
      </c>
      <c r="G148" s="63" t="s">
        <v>249</v>
      </c>
      <c r="H148" s="71" t="s">
        <v>35</v>
      </c>
      <c r="I148" s="74" t="s">
        <v>139</v>
      </c>
      <c r="J148" s="74" t="s">
        <v>139</v>
      </c>
      <c r="K148" s="74">
        <v>49203132</v>
      </c>
      <c r="L148" s="74">
        <v>28</v>
      </c>
      <c r="M148" s="74">
        <v>896</v>
      </c>
      <c r="N148" s="63" t="s">
        <v>88</v>
      </c>
      <c r="O148" s="70">
        <f t="shared" si="6"/>
        <v>0.32256000000000001</v>
      </c>
      <c r="P148" s="63">
        <v>1500251837</v>
      </c>
      <c r="Q148" s="70" t="s">
        <v>118</v>
      </c>
      <c r="R148" s="70" t="s">
        <v>119</v>
      </c>
      <c r="S148" s="63" t="s">
        <v>249</v>
      </c>
      <c r="T148" s="70"/>
      <c r="U148" s="58">
        <v>5181408</v>
      </c>
      <c r="V148" s="78">
        <v>44700</v>
      </c>
      <c r="W148" s="78">
        <v>44700</v>
      </c>
      <c r="X148" s="70" t="s">
        <v>45</v>
      </c>
      <c r="Y148" s="70" t="s">
        <v>87</v>
      </c>
      <c r="Z148" s="72" t="s">
        <v>86</v>
      </c>
      <c r="AA148" s="70">
        <v>30349</v>
      </c>
      <c r="AB148" s="78">
        <v>44700</v>
      </c>
      <c r="AC148" s="78">
        <v>44700</v>
      </c>
      <c r="AD148" s="78">
        <v>44700</v>
      </c>
      <c r="AE148" s="78">
        <v>44700</v>
      </c>
      <c r="AF148" s="70"/>
      <c r="AG148" s="70"/>
      <c r="AH148" s="70"/>
      <c r="AI148" s="70"/>
      <c r="AJ148" s="70"/>
    </row>
    <row r="149" spans="1:36">
      <c r="A149" s="63" t="s">
        <v>120</v>
      </c>
      <c r="B149" s="70"/>
      <c r="C149" s="59">
        <v>2022</v>
      </c>
      <c r="D149" s="70"/>
      <c r="E149" s="70"/>
      <c r="F149" s="71" t="s">
        <v>266</v>
      </c>
      <c r="G149" s="63" t="s">
        <v>250</v>
      </c>
      <c r="H149" s="71" t="s">
        <v>35</v>
      </c>
      <c r="I149" s="74" t="s">
        <v>139</v>
      </c>
      <c r="J149" s="74" t="s">
        <v>139</v>
      </c>
      <c r="K149" s="74">
        <v>49203132</v>
      </c>
      <c r="L149" s="74">
        <v>28</v>
      </c>
      <c r="M149" s="74">
        <v>896</v>
      </c>
      <c r="N149" s="63" t="s">
        <v>88</v>
      </c>
      <c r="O149" s="70">
        <f t="shared" si="6"/>
        <v>0.32256000000000001</v>
      </c>
      <c r="P149" s="63">
        <v>1500251838</v>
      </c>
      <c r="Q149" s="70" t="s">
        <v>118</v>
      </c>
      <c r="R149" s="70" t="s">
        <v>119</v>
      </c>
      <c r="S149" s="63" t="s">
        <v>250</v>
      </c>
      <c r="T149" s="70"/>
      <c r="U149" s="58">
        <v>220973</v>
      </c>
      <c r="V149" s="78">
        <v>44700</v>
      </c>
      <c r="W149" s="78">
        <v>44700</v>
      </c>
      <c r="X149" s="70" t="s">
        <v>45</v>
      </c>
      <c r="Y149" s="70" t="s">
        <v>87</v>
      </c>
      <c r="Z149" s="72" t="s">
        <v>86</v>
      </c>
      <c r="AA149" s="70">
        <v>30349</v>
      </c>
      <c r="AB149" s="78">
        <v>44700</v>
      </c>
      <c r="AC149" s="78">
        <v>44700</v>
      </c>
      <c r="AD149" s="78">
        <v>44700</v>
      </c>
      <c r="AE149" s="78">
        <v>44700</v>
      </c>
      <c r="AF149" s="70"/>
      <c r="AG149" s="70"/>
      <c r="AH149" s="70"/>
      <c r="AI149" s="70"/>
      <c r="AJ149" s="70"/>
    </row>
    <row r="150" spans="1:36">
      <c r="A150" s="63" t="s">
        <v>120</v>
      </c>
      <c r="B150" s="70"/>
      <c r="C150" s="59">
        <v>2022</v>
      </c>
      <c r="D150" s="70"/>
      <c r="E150" s="70"/>
      <c r="F150" s="71" t="s">
        <v>266</v>
      </c>
      <c r="G150" s="63" t="s">
        <v>251</v>
      </c>
      <c r="H150" s="71" t="s">
        <v>35</v>
      </c>
      <c r="I150" s="74" t="s">
        <v>139</v>
      </c>
      <c r="J150" s="74" t="s">
        <v>139</v>
      </c>
      <c r="K150" s="74">
        <v>49203132</v>
      </c>
      <c r="L150" s="74">
        <v>28</v>
      </c>
      <c r="M150" s="74">
        <v>896</v>
      </c>
      <c r="N150" s="63" t="s">
        <v>88</v>
      </c>
      <c r="O150" s="70">
        <f t="shared" si="6"/>
        <v>0.32256000000000001</v>
      </c>
      <c r="P150" s="63">
        <v>1500251839</v>
      </c>
      <c r="Q150" s="70" t="s">
        <v>118</v>
      </c>
      <c r="R150" s="70" t="s">
        <v>119</v>
      </c>
      <c r="S150" s="63" t="s">
        <v>251</v>
      </c>
      <c r="T150" s="70"/>
      <c r="U150" s="58">
        <v>5181702</v>
      </c>
      <c r="V150" s="78">
        <v>44700</v>
      </c>
      <c r="W150" s="78">
        <v>44700</v>
      </c>
      <c r="X150" s="70" t="s">
        <v>45</v>
      </c>
      <c r="Y150" s="70" t="s">
        <v>87</v>
      </c>
      <c r="Z150" s="72" t="s">
        <v>86</v>
      </c>
      <c r="AA150" s="70">
        <v>30349</v>
      </c>
      <c r="AB150" s="78">
        <v>44700</v>
      </c>
      <c r="AC150" s="78">
        <v>44700</v>
      </c>
      <c r="AD150" s="78">
        <v>44700</v>
      </c>
      <c r="AE150" s="78">
        <v>44700</v>
      </c>
      <c r="AF150" s="70"/>
      <c r="AG150" s="70"/>
      <c r="AH150" s="70"/>
      <c r="AI150" s="70"/>
      <c r="AJ150" s="70"/>
    </row>
    <row r="151" spans="1:36">
      <c r="A151" s="63" t="s">
        <v>120</v>
      </c>
      <c r="B151" s="70"/>
      <c r="C151" s="59">
        <v>2022</v>
      </c>
      <c r="D151" s="70"/>
      <c r="E151" s="70"/>
      <c r="F151" s="71" t="s">
        <v>266</v>
      </c>
      <c r="G151" s="63" t="s">
        <v>252</v>
      </c>
      <c r="H151" s="71" t="s">
        <v>35</v>
      </c>
      <c r="I151" s="74" t="s">
        <v>139</v>
      </c>
      <c r="J151" s="74" t="s">
        <v>139</v>
      </c>
      <c r="K151" s="74">
        <v>49203132</v>
      </c>
      <c r="L151" s="74">
        <v>28</v>
      </c>
      <c r="M151" s="74">
        <v>896</v>
      </c>
      <c r="N151" s="63" t="s">
        <v>88</v>
      </c>
      <c r="O151" s="70">
        <f t="shared" si="6"/>
        <v>0.32256000000000001</v>
      </c>
      <c r="P151" s="63">
        <v>1500251840</v>
      </c>
      <c r="Q151" s="70" t="s">
        <v>118</v>
      </c>
      <c r="R151" s="70" t="s">
        <v>119</v>
      </c>
      <c r="S151" s="63" t="s">
        <v>252</v>
      </c>
      <c r="T151" s="70"/>
      <c r="U151" s="58">
        <v>210191</v>
      </c>
      <c r="V151" s="78">
        <v>44700</v>
      </c>
      <c r="W151" s="78">
        <v>44700</v>
      </c>
      <c r="X151" s="70" t="s">
        <v>45</v>
      </c>
      <c r="Y151" s="70" t="s">
        <v>87</v>
      </c>
      <c r="Z151" s="72" t="s">
        <v>86</v>
      </c>
      <c r="AA151" s="70">
        <v>30349</v>
      </c>
      <c r="AB151" s="78">
        <v>44700</v>
      </c>
      <c r="AC151" s="78">
        <v>44700</v>
      </c>
      <c r="AD151" s="78">
        <v>44700</v>
      </c>
      <c r="AE151" s="78">
        <v>44700</v>
      </c>
      <c r="AF151" s="70"/>
      <c r="AG151" s="70"/>
      <c r="AH151" s="70"/>
      <c r="AI151" s="70"/>
      <c r="AJ151" s="70"/>
    </row>
    <row r="152" spans="1:36">
      <c r="A152" s="63" t="s">
        <v>120</v>
      </c>
      <c r="B152" s="70"/>
      <c r="C152" s="59">
        <v>2022</v>
      </c>
      <c r="D152" s="70"/>
      <c r="E152" s="70"/>
      <c r="F152" s="71" t="s">
        <v>266</v>
      </c>
      <c r="G152" s="63" t="s">
        <v>253</v>
      </c>
      <c r="H152" s="71" t="s">
        <v>35</v>
      </c>
      <c r="I152" s="74" t="s">
        <v>139</v>
      </c>
      <c r="J152" s="74" t="s">
        <v>139</v>
      </c>
      <c r="K152" s="74">
        <v>49203132</v>
      </c>
      <c r="L152" s="74">
        <v>28</v>
      </c>
      <c r="M152" s="74">
        <v>896</v>
      </c>
      <c r="N152" s="63" t="s">
        <v>88</v>
      </c>
      <c r="O152" s="70">
        <f t="shared" si="6"/>
        <v>0.32256000000000001</v>
      </c>
      <c r="P152" s="63">
        <v>1500251847</v>
      </c>
      <c r="Q152" s="70" t="s">
        <v>118</v>
      </c>
      <c r="R152" s="70" t="s">
        <v>119</v>
      </c>
      <c r="S152" s="63" t="s">
        <v>253</v>
      </c>
      <c r="T152" s="70"/>
      <c r="U152" s="58">
        <v>5181408</v>
      </c>
      <c r="V152" s="78">
        <v>44700</v>
      </c>
      <c r="W152" s="78">
        <v>44700</v>
      </c>
      <c r="X152" s="70" t="s">
        <v>45</v>
      </c>
      <c r="Y152" s="70" t="s">
        <v>87</v>
      </c>
      <c r="Z152" s="72" t="s">
        <v>86</v>
      </c>
      <c r="AA152" s="70">
        <v>30349</v>
      </c>
      <c r="AB152" s="78">
        <v>44700</v>
      </c>
      <c r="AC152" s="78">
        <v>44700</v>
      </c>
      <c r="AD152" s="78">
        <v>44700</v>
      </c>
      <c r="AE152" s="78">
        <v>44700</v>
      </c>
      <c r="AF152" s="70"/>
      <c r="AG152" s="70"/>
      <c r="AH152" s="70"/>
      <c r="AI152" s="70"/>
      <c r="AJ152" s="70"/>
    </row>
    <row r="153" spans="1:36">
      <c r="A153" s="63" t="s">
        <v>120</v>
      </c>
      <c r="B153" s="70"/>
      <c r="C153" s="59">
        <v>2022</v>
      </c>
      <c r="D153" s="70"/>
      <c r="E153" s="70"/>
      <c r="F153" s="71" t="s">
        <v>266</v>
      </c>
      <c r="G153" s="63" t="s">
        <v>254</v>
      </c>
      <c r="H153" s="71" t="s">
        <v>35</v>
      </c>
      <c r="I153" s="74" t="s">
        <v>139</v>
      </c>
      <c r="J153" s="74" t="s">
        <v>139</v>
      </c>
      <c r="K153" s="74">
        <v>49203132</v>
      </c>
      <c r="L153" s="74">
        <v>28</v>
      </c>
      <c r="M153" s="74">
        <v>896</v>
      </c>
      <c r="N153" s="63" t="s">
        <v>88</v>
      </c>
      <c r="O153" s="70">
        <f t="shared" si="6"/>
        <v>0.32256000000000001</v>
      </c>
      <c r="P153" s="63">
        <v>1500251848</v>
      </c>
      <c r="Q153" s="70" t="s">
        <v>118</v>
      </c>
      <c r="R153" s="70" t="s">
        <v>119</v>
      </c>
      <c r="S153" s="63" t="s">
        <v>254</v>
      </c>
      <c r="T153" s="70"/>
      <c r="U153" s="80">
        <v>5181408</v>
      </c>
      <c r="V153" s="90">
        <v>44701</v>
      </c>
      <c r="W153" s="90">
        <v>44701</v>
      </c>
      <c r="X153" s="70" t="s">
        <v>45</v>
      </c>
      <c r="Y153" s="70" t="s">
        <v>87</v>
      </c>
      <c r="Z153" s="72" t="s">
        <v>86</v>
      </c>
      <c r="AA153" s="70">
        <v>30349</v>
      </c>
      <c r="AB153" s="81">
        <v>44701</v>
      </c>
      <c r="AC153" s="81">
        <v>44701</v>
      </c>
      <c r="AD153" s="81">
        <v>44701</v>
      </c>
      <c r="AE153" s="81">
        <v>44701</v>
      </c>
      <c r="AF153" s="70"/>
      <c r="AG153" s="70"/>
      <c r="AH153" s="70"/>
      <c r="AI153" s="70"/>
      <c r="AJ153" s="70"/>
    </row>
    <row r="154" spans="1:36">
      <c r="A154" s="63" t="s">
        <v>120</v>
      </c>
      <c r="B154" s="70"/>
      <c r="C154" s="59">
        <v>2022</v>
      </c>
      <c r="D154" s="70"/>
      <c r="E154" s="70"/>
      <c r="F154" s="71" t="s">
        <v>266</v>
      </c>
      <c r="G154" s="63" t="s">
        <v>255</v>
      </c>
      <c r="H154" s="71" t="s">
        <v>35</v>
      </c>
      <c r="I154" s="74" t="s">
        <v>139</v>
      </c>
      <c r="J154" s="74" t="s">
        <v>139</v>
      </c>
      <c r="K154" s="74">
        <v>49203132</v>
      </c>
      <c r="L154" s="74">
        <v>24</v>
      </c>
      <c r="M154" s="74">
        <v>696</v>
      </c>
      <c r="N154" s="63" t="s">
        <v>88</v>
      </c>
      <c r="O154" s="70">
        <f t="shared" si="6"/>
        <v>0.25056</v>
      </c>
      <c r="P154" s="63">
        <v>1500251849</v>
      </c>
      <c r="Q154" s="70" t="s">
        <v>118</v>
      </c>
      <c r="R154" s="70" t="s">
        <v>119</v>
      </c>
      <c r="S154" s="63" t="s">
        <v>255</v>
      </c>
      <c r="T154" s="70"/>
      <c r="U154" s="98" t="s">
        <v>265</v>
      </c>
      <c r="V154" s="99"/>
      <c r="W154" s="99"/>
      <c r="X154" s="99"/>
      <c r="Y154" s="99"/>
      <c r="Z154" s="99"/>
      <c r="AA154" s="99"/>
      <c r="AB154" s="99"/>
      <c r="AC154" s="99"/>
      <c r="AD154" s="99"/>
      <c r="AE154" s="100"/>
      <c r="AF154" s="70"/>
      <c r="AG154" s="70"/>
      <c r="AH154" s="70"/>
      <c r="AI154" s="70"/>
      <c r="AJ154" s="70"/>
    </row>
    <row r="155" spans="1:36">
      <c r="A155" s="63" t="s">
        <v>120</v>
      </c>
      <c r="B155" s="70"/>
      <c r="C155" s="59">
        <v>2022</v>
      </c>
      <c r="D155" s="70"/>
      <c r="E155" s="70"/>
      <c r="F155" s="71" t="s">
        <v>266</v>
      </c>
      <c r="G155" s="63" t="s">
        <v>256</v>
      </c>
      <c r="H155" s="71" t="s">
        <v>113</v>
      </c>
      <c r="I155" s="74" t="s">
        <v>262</v>
      </c>
      <c r="J155" s="74" t="s">
        <v>262</v>
      </c>
      <c r="K155" s="74">
        <v>49301156</v>
      </c>
      <c r="L155" s="74">
        <v>24</v>
      </c>
      <c r="M155" s="74">
        <v>696</v>
      </c>
      <c r="N155" s="63" t="s">
        <v>89</v>
      </c>
      <c r="O155" s="70">
        <f t="shared" si="6"/>
        <v>0.33407999999999999</v>
      </c>
      <c r="P155" s="63">
        <v>1500251852</v>
      </c>
      <c r="Q155" s="70" t="s">
        <v>118</v>
      </c>
      <c r="R155" s="70" t="s">
        <v>119</v>
      </c>
      <c r="S155" s="63" t="s">
        <v>256</v>
      </c>
      <c r="T155" s="70"/>
      <c r="U155" s="58">
        <v>220983</v>
      </c>
      <c r="V155" s="78">
        <v>44700</v>
      </c>
      <c r="W155" s="78">
        <v>44700</v>
      </c>
      <c r="X155" s="70" t="s">
        <v>45</v>
      </c>
      <c r="Y155" s="70" t="s">
        <v>87</v>
      </c>
      <c r="Z155" s="72" t="s">
        <v>86</v>
      </c>
      <c r="AA155" s="70">
        <v>30349</v>
      </c>
      <c r="AB155" s="78">
        <v>44700</v>
      </c>
      <c r="AC155" s="78">
        <v>44700</v>
      </c>
      <c r="AD155" s="78">
        <v>44700</v>
      </c>
      <c r="AE155" s="78">
        <v>44700</v>
      </c>
      <c r="AF155" s="70"/>
      <c r="AG155" s="70"/>
      <c r="AH155" s="70"/>
      <c r="AI155" s="70"/>
      <c r="AJ155" s="70"/>
    </row>
    <row r="156" spans="1:36">
      <c r="A156" s="63" t="s">
        <v>120</v>
      </c>
      <c r="B156" s="70"/>
      <c r="C156" s="59">
        <v>2022</v>
      </c>
      <c r="D156" s="70"/>
      <c r="E156" s="70"/>
      <c r="F156" s="71" t="s">
        <v>266</v>
      </c>
      <c r="G156" s="63" t="s">
        <v>257</v>
      </c>
      <c r="H156" s="71" t="s">
        <v>113</v>
      </c>
      <c r="I156" s="74" t="s">
        <v>262</v>
      </c>
      <c r="J156" s="74" t="s">
        <v>262</v>
      </c>
      <c r="K156" s="74">
        <v>49301156</v>
      </c>
      <c r="L156" s="74">
        <v>24</v>
      </c>
      <c r="M156" s="74">
        <v>696</v>
      </c>
      <c r="N156" s="63" t="s">
        <v>89</v>
      </c>
      <c r="O156" s="70">
        <f t="shared" si="6"/>
        <v>0.33407999999999999</v>
      </c>
      <c r="P156" s="63">
        <v>1500251853</v>
      </c>
      <c r="Q156" s="70" t="s">
        <v>118</v>
      </c>
      <c r="R156" s="70" t="s">
        <v>119</v>
      </c>
      <c r="S156" s="63" t="s">
        <v>257</v>
      </c>
      <c r="T156" s="70"/>
      <c r="U156" s="58">
        <v>220988</v>
      </c>
      <c r="V156" s="78">
        <v>44700</v>
      </c>
      <c r="W156" s="78">
        <v>44700</v>
      </c>
      <c r="X156" s="70" t="s">
        <v>45</v>
      </c>
      <c r="Y156" s="70" t="s">
        <v>87</v>
      </c>
      <c r="Z156" s="72" t="s">
        <v>86</v>
      </c>
      <c r="AA156" s="70">
        <v>30349</v>
      </c>
      <c r="AB156" s="78">
        <v>44700</v>
      </c>
      <c r="AC156" s="78">
        <v>44700</v>
      </c>
      <c r="AD156" s="78">
        <v>44700</v>
      </c>
      <c r="AE156" s="78">
        <v>44700</v>
      </c>
      <c r="AF156" s="70"/>
      <c r="AG156" s="70"/>
      <c r="AH156" s="70"/>
      <c r="AI156" s="70"/>
      <c r="AJ156" s="70"/>
    </row>
    <row r="157" spans="1:36">
      <c r="A157" s="63" t="s">
        <v>120</v>
      </c>
      <c r="B157" s="70"/>
      <c r="C157" s="59">
        <v>2022</v>
      </c>
      <c r="D157" s="70"/>
      <c r="E157" s="70"/>
      <c r="F157" s="71" t="s">
        <v>266</v>
      </c>
      <c r="G157" s="63" t="s">
        <v>258</v>
      </c>
      <c r="H157" s="71" t="s">
        <v>113</v>
      </c>
      <c r="I157" s="74" t="s">
        <v>262</v>
      </c>
      <c r="J157" s="74" t="s">
        <v>262</v>
      </c>
      <c r="K157" s="74">
        <v>49301156</v>
      </c>
      <c r="L157" s="74">
        <v>24</v>
      </c>
      <c r="M157" s="74">
        <v>696</v>
      </c>
      <c r="N157" s="63" t="s">
        <v>89</v>
      </c>
      <c r="O157" s="70">
        <f t="shared" si="6"/>
        <v>0.33407999999999999</v>
      </c>
      <c r="P157" s="63">
        <v>1500251854</v>
      </c>
      <c r="Q157" s="70" t="s">
        <v>118</v>
      </c>
      <c r="R157" s="70" t="s">
        <v>119</v>
      </c>
      <c r="S157" s="63" t="s">
        <v>258</v>
      </c>
      <c r="T157" s="70"/>
      <c r="U157" s="58">
        <v>220980</v>
      </c>
      <c r="V157" s="78">
        <v>44700</v>
      </c>
      <c r="W157" s="78">
        <v>44700</v>
      </c>
      <c r="X157" s="70" t="s">
        <v>45</v>
      </c>
      <c r="Y157" s="70" t="s">
        <v>87</v>
      </c>
      <c r="Z157" s="72" t="s">
        <v>86</v>
      </c>
      <c r="AA157" s="70">
        <v>30349</v>
      </c>
      <c r="AB157" s="78">
        <v>44700</v>
      </c>
      <c r="AC157" s="78">
        <v>44700</v>
      </c>
      <c r="AD157" s="78">
        <v>44700</v>
      </c>
      <c r="AE157" s="78">
        <v>44700</v>
      </c>
      <c r="AF157" s="70"/>
      <c r="AG157" s="70"/>
      <c r="AH157" s="70"/>
      <c r="AI157" s="70"/>
      <c r="AJ157" s="70"/>
    </row>
    <row r="158" spans="1:36">
      <c r="A158" s="63" t="s">
        <v>120</v>
      </c>
      <c r="B158" s="70"/>
      <c r="C158" s="59">
        <v>2022</v>
      </c>
      <c r="D158" s="70"/>
      <c r="E158" s="70"/>
      <c r="F158" s="71" t="s">
        <v>266</v>
      </c>
      <c r="G158" s="63" t="s">
        <v>259</v>
      </c>
      <c r="H158" s="71" t="s">
        <v>113</v>
      </c>
      <c r="I158" s="74" t="s">
        <v>262</v>
      </c>
      <c r="J158" s="74" t="s">
        <v>262</v>
      </c>
      <c r="K158" s="74">
        <v>49301156</v>
      </c>
      <c r="L158" s="74">
        <v>24</v>
      </c>
      <c r="M158" s="74">
        <v>696</v>
      </c>
      <c r="N158" s="63" t="s">
        <v>89</v>
      </c>
      <c r="O158" s="70">
        <f t="shared" si="6"/>
        <v>0.33407999999999999</v>
      </c>
      <c r="P158" s="63">
        <v>1500251855</v>
      </c>
      <c r="Q158" s="70" t="s">
        <v>118</v>
      </c>
      <c r="R158" s="70" t="s">
        <v>119</v>
      </c>
      <c r="S158" s="63" t="s">
        <v>259</v>
      </c>
      <c r="T158" s="70"/>
      <c r="U158" s="58">
        <v>5181339</v>
      </c>
      <c r="V158" s="78">
        <v>44700</v>
      </c>
      <c r="W158" s="78">
        <v>44700</v>
      </c>
      <c r="X158" s="70" t="s">
        <v>45</v>
      </c>
      <c r="Y158" s="70" t="s">
        <v>87</v>
      </c>
      <c r="Z158" s="72" t="s">
        <v>86</v>
      </c>
      <c r="AA158" s="70">
        <v>30349</v>
      </c>
      <c r="AB158" s="78">
        <v>44700</v>
      </c>
      <c r="AC158" s="78">
        <v>44700</v>
      </c>
      <c r="AD158" s="78">
        <v>44700</v>
      </c>
      <c r="AE158" s="78">
        <v>44700</v>
      </c>
      <c r="AF158" s="70"/>
      <c r="AG158" s="70"/>
      <c r="AH158" s="70"/>
      <c r="AI158" s="70"/>
      <c r="AJ158" s="70"/>
    </row>
    <row r="159" spans="1:36">
      <c r="A159" s="63" t="s">
        <v>120</v>
      </c>
      <c r="B159" s="70"/>
      <c r="C159" s="59">
        <v>2022</v>
      </c>
      <c r="D159" s="70"/>
      <c r="E159" s="70"/>
      <c r="F159" s="71" t="s">
        <v>266</v>
      </c>
      <c r="G159" s="63" t="s">
        <v>260</v>
      </c>
      <c r="H159" s="71" t="s">
        <v>113</v>
      </c>
      <c r="I159" s="74" t="s">
        <v>82</v>
      </c>
      <c r="J159" s="74" t="s">
        <v>82</v>
      </c>
      <c r="K159" s="74">
        <v>49303156</v>
      </c>
      <c r="L159" s="74">
        <v>24</v>
      </c>
      <c r="M159" s="74">
        <v>696</v>
      </c>
      <c r="N159" s="63" t="s">
        <v>89</v>
      </c>
      <c r="O159" s="70">
        <f t="shared" si="6"/>
        <v>0.33407999999999999</v>
      </c>
      <c r="P159" s="63">
        <v>1500251856</v>
      </c>
      <c r="Q159" s="70" t="s">
        <v>118</v>
      </c>
      <c r="R159" s="70" t="s">
        <v>119</v>
      </c>
      <c r="S159" s="63" t="s">
        <v>260</v>
      </c>
      <c r="T159" s="70"/>
      <c r="U159" s="58">
        <v>5181702</v>
      </c>
      <c r="V159" s="78">
        <v>44700</v>
      </c>
      <c r="W159" s="78">
        <v>44700</v>
      </c>
      <c r="X159" s="70" t="s">
        <v>45</v>
      </c>
      <c r="Y159" s="70" t="s">
        <v>87</v>
      </c>
      <c r="Z159" s="72" t="s">
        <v>86</v>
      </c>
      <c r="AA159" s="70">
        <v>30349</v>
      </c>
      <c r="AB159" s="78">
        <v>44700</v>
      </c>
      <c r="AC159" s="78">
        <v>44700</v>
      </c>
      <c r="AD159" s="78">
        <v>44700</v>
      </c>
      <c r="AE159" s="78">
        <v>44700</v>
      </c>
      <c r="AF159" s="70"/>
      <c r="AG159" s="70"/>
      <c r="AH159" s="70"/>
      <c r="AI159" s="70"/>
      <c r="AJ159" s="70"/>
    </row>
    <row r="160" spans="1:36">
      <c r="A160" s="63" t="s">
        <v>120</v>
      </c>
      <c r="B160" s="70"/>
      <c r="C160" s="59">
        <v>2022</v>
      </c>
      <c r="D160" s="70"/>
      <c r="E160" s="70"/>
      <c r="F160" s="71" t="s">
        <v>266</v>
      </c>
      <c r="G160" s="63" t="s">
        <v>261</v>
      </c>
      <c r="H160" s="71" t="s">
        <v>113</v>
      </c>
      <c r="I160" s="74" t="s">
        <v>263</v>
      </c>
      <c r="J160" s="74" t="s">
        <v>263</v>
      </c>
      <c r="K160" s="74">
        <v>49303155</v>
      </c>
      <c r="L160" s="74">
        <v>28</v>
      </c>
      <c r="M160" s="74">
        <v>696</v>
      </c>
      <c r="N160" s="63" t="s">
        <v>264</v>
      </c>
      <c r="O160" s="70">
        <f t="shared" si="6"/>
        <v>0.3306</v>
      </c>
      <c r="P160" s="63">
        <v>1500251857</v>
      </c>
      <c r="Q160" s="70" t="s">
        <v>118</v>
      </c>
      <c r="R160" s="70" t="s">
        <v>119</v>
      </c>
      <c r="S160" s="63" t="s">
        <v>261</v>
      </c>
      <c r="T160" s="70"/>
      <c r="U160" s="58">
        <v>220972</v>
      </c>
      <c r="V160" s="78">
        <v>44700</v>
      </c>
      <c r="W160" s="78">
        <v>44700</v>
      </c>
      <c r="X160" s="70" t="s">
        <v>45</v>
      </c>
      <c r="Y160" s="70" t="s">
        <v>87</v>
      </c>
      <c r="Z160" s="72" t="s">
        <v>86</v>
      </c>
      <c r="AA160" s="70">
        <v>30349</v>
      </c>
      <c r="AB160" s="78">
        <v>44700</v>
      </c>
      <c r="AC160" s="78">
        <v>44700</v>
      </c>
      <c r="AD160" s="78">
        <v>44700</v>
      </c>
      <c r="AE160" s="78">
        <v>44700</v>
      </c>
      <c r="AF160" s="70"/>
      <c r="AG160" s="70"/>
      <c r="AH160" s="70"/>
      <c r="AI160" s="70"/>
      <c r="AJ160" s="70"/>
    </row>
    <row r="161" spans="1:36">
      <c r="A161" s="82" t="s">
        <v>120</v>
      </c>
      <c r="B161" s="91"/>
      <c r="C161" s="59">
        <v>2022</v>
      </c>
      <c r="D161" s="91"/>
      <c r="E161" s="91"/>
      <c r="F161" s="71" t="s">
        <v>266</v>
      </c>
      <c r="G161" s="82" t="s">
        <v>267</v>
      </c>
      <c r="H161" s="94" t="s">
        <v>35</v>
      </c>
      <c r="I161" s="83" t="s">
        <v>139</v>
      </c>
      <c r="J161" s="83" t="s">
        <v>139</v>
      </c>
      <c r="K161" s="83">
        <v>49203132</v>
      </c>
      <c r="L161" s="83">
        <v>28</v>
      </c>
      <c r="M161" s="83">
        <v>896</v>
      </c>
      <c r="N161" s="82" t="s">
        <v>88</v>
      </c>
      <c r="O161" s="70">
        <f t="shared" si="6"/>
        <v>0.32256000000000001</v>
      </c>
      <c r="P161" s="82">
        <v>1500251933</v>
      </c>
      <c r="Q161" s="70" t="s">
        <v>118</v>
      </c>
      <c r="R161" s="70" t="s">
        <v>119</v>
      </c>
      <c r="S161" s="82" t="s">
        <v>267</v>
      </c>
      <c r="T161" s="91"/>
      <c r="U161" s="80">
        <v>220988</v>
      </c>
      <c r="V161" s="95">
        <v>44701</v>
      </c>
      <c r="W161" s="95">
        <v>44701</v>
      </c>
      <c r="X161" s="70" t="s">
        <v>45</v>
      </c>
      <c r="Y161" s="70" t="s">
        <v>87</v>
      </c>
      <c r="Z161" s="72" t="s">
        <v>86</v>
      </c>
      <c r="AA161" s="70">
        <v>30349</v>
      </c>
      <c r="AB161" s="95">
        <v>44701</v>
      </c>
      <c r="AC161" s="95">
        <v>44701</v>
      </c>
      <c r="AD161" s="95">
        <v>44701</v>
      </c>
      <c r="AE161" s="95">
        <v>44701</v>
      </c>
      <c r="AF161" s="91"/>
      <c r="AG161" s="91"/>
      <c r="AH161" s="91"/>
      <c r="AI161" s="91"/>
      <c r="AJ161" s="91"/>
    </row>
    <row r="162" spans="1:36">
      <c r="A162" s="82" t="s">
        <v>120</v>
      </c>
      <c r="B162" s="91"/>
      <c r="C162" s="59">
        <v>2022</v>
      </c>
      <c r="D162" s="91"/>
      <c r="E162" s="91"/>
      <c r="F162" s="71" t="s">
        <v>266</v>
      </c>
      <c r="G162" s="82" t="s">
        <v>268</v>
      </c>
      <c r="H162" s="94" t="s">
        <v>35</v>
      </c>
      <c r="I162" s="83" t="s">
        <v>139</v>
      </c>
      <c r="J162" s="83" t="s">
        <v>139</v>
      </c>
      <c r="K162" s="83">
        <v>49203132</v>
      </c>
      <c r="L162" s="83">
        <v>28</v>
      </c>
      <c r="M162" s="83">
        <v>896</v>
      </c>
      <c r="N162" s="82" t="s">
        <v>88</v>
      </c>
      <c r="O162" s="70">
        <f t="shared" si="6"/>
        <v>0.32256000000000001</v>
      </c>
      <c r="P162" s="82">
        <v>1500251935</v>
      </c>
      <c r="Q162" s="70" t="s">
        <v>118</v>
      </c>
      <c r="R162" s="70" t="s">
        <v>119</v>
      </c>
      <c r="S162" s="82" t="s">
        <v>268</v>
      </c>
      <c r="T162" s="91"/>
      <c r="U162" s="80">
        <v>220972</v>
      </c>
      <c r="V162" s="95">
        <v>44701</v>
      </c>
      <c r="W162" s="95">
        <v>44701</v>
      </c>
      <c r="X162" s="70" t="s">
        <v>45</v>
      </c>
      <c r="Y162" s="70" t="s">
        <v>87</v>
      </c>
      <c r="Z162" s="72" t="s">
        <v>86</v>
      </c>
      <c r="AA162" s="70">
        <v>30349</v>
      </c>
      <c r="AB162" s="95">
        <v>44701</v>
      </c>
      <c r="AC162" s="95">
        <v>44701</v>
      </c>
      <c r="AD162" s="95">
        <v>44701</v>
      </c>
      <c r="AE162" s="95">
        <v>44701</v>
      </c>
      <c r="AF162" s="91"/>
      <c r="AG162" s="91"/>
      <c r="AH162" s="91"/>
      <c r="AI162" s="91"/>
      <c r="AJ162" s="91"/>
    </row>
    <row r="163" spans="1:36">
      <c r="A163" s="82" t="s">
        <v>120</v>
      </c>
      <c r="B163" s="91"/>
      <c r="C163" s="59">
        <v>2022</v>
      </c>
      <c r="D163" s="91"/>
      <c r="E163" s="91"/>
      <c r="F163" s="71" t="s">
        <v>266</v>
      </c>
      <c r="G163" s="82" t="s">
        <v>269</v>
      </c>
      <c r="H163" s="94" t="s">
        <v>35</v>
      </c>
      <c r="I163" s="83" t="s">
        <v>139</v>
      </c>
      <c r="J163" s="83" t="s">
        <v>139</v>
      </c>
      <c r="K163" s="83">
        <v>49203132</v>
      </c>
      <c r="L163" s="83">
        <v>28</v>
      </c>
      <c r="M163" s="83">
        <v>896</v>
      </c>
      <c r="N163" s="82" t="s">
        <v>88</v>
      </c>
      <c r="O163" s="70">
        <f t="shared" si="6"/>
        <v>0.32256000000000001</v>
      </c>
      <c r="P163" s="82">
        <v>1500251936</v>
      </c>
      <c r="Q163" s="70" t="s">
        <v>118</v>
      </c>
      <c r="R163" s="70" t="s">
        <v>119</v>
      </c>
      <c r="S163" s="82" t="s">
        <v>269</v>
      </c>
      <c r="T163" s="91"/>
      <c r="U163" s="80">
        <v>5193185</v>
      </c>
      <c r="V163" s="95">
        <v>44701</v>
      </c>
      <c r="W163" s="95">
        <v>44701</v>
      </c>
      <c r="X163" s="70" t="s">
        <v>45</v>
      </c>
      <c r="Y163" s="70" t="s">
        <v>87</v>
      </c>
      <c r="Z163" s="72" t="s">
        <v>86</v>
      </c>
      <c r="AA163" s="70">
        <v>30349</v>
      </c>
      <c r="AB163" s="95">
        <v>44701</v>
      </c>
      <c r="AC163" s="95">
        <v>44701</v>
      </c>
      <c r="AD163" s="95">
        <v>44701</v>
      </c>
      <c r="AE163" s="95">
        <v>44701</v>
      </c>
      <c r="AF163" s="91"/>
      <c r="AG163" s="91"/>
      <c r="AH163" s="91"/>
      <c r="AI163" s="91"/>
      <c r="AJ163" s="91"/>
    </row>
    <row r="164" spans="1:36">
      <c r="A164" s="82" t="s">
        <v>120</v>
      </c>
      <c r="B164" s="91"/>
      <c r="C164" s="59">
        <v>2022</v>
      </c>
      <c r="D164" s="91"/>
      <c r="E164" s="91"/>
      <c r="F164" s="71" t="s">
        <v>266</v>
      </c>
      <c r="G164" s="82" t="s">
        <v>270</v>
      </c>
      <c r="H164" s="94" t="s">
        <v>35</v>
      </c>
      <c r="I164" s="83" t="s">
        <v>139</v>
      </c>
      <c r="J164" s="83" t="s">
        <v>139</v>
      </c>
      <c r="K164" s="83">
        <v>49203132</v>
      </c>
      <c r="L164" s="83">
        <v>28</v>
      </c>
      <c r="M164" s="83">
        <v>896</v>
      </c>
      <c r="N164" s="82" t="s">
        <v>88</v>
      </c>
      <c r="O164" s="70">
        <f t="shared" si="6"/>
        <v>0.32256000000000001</v>
      </c>
      <c r="P164" s="82">
        <v>1500251938</v>
      </c>
      <c r="Q164" s="70" t="s">
        <v>118</v>
      </c>
      <c r="R164" s="70" t="s">
        <v>119</v>
      </c>
      <c r="S164" s="82" t="s">
        <v>270</v>
      </c>
      <c r="T164" s="91"/>
      <c r="U164" s="80">
        <v>5181212</v>
      </c>
      <c r="V164" s="95">
        <v>44701</v>
      </c>
      <c r="W164" s="95">
        <v>44701</v>
      </c>
      <c r="X164" s="70" t="s">
        <v>45</v>
      </c>
      <c r="Y164" s="70" t="s">
        <v>87</v>
      </c>
      <c r="Z164" s="72" t="s">
        <v>86</v>
      </c>
      <c r="AA164" s="70">
        <v>30349</v>
      </c>
      <c r="AB164" s="95">
        <v>44701</v>
      </c>
      <c r="AC164" s="95">
        <v>44701</v>
      </c>
      <c r="AD164" s="95">
        <v>44701</v>
      </c>
      <c r="AE164" s="95">
        <v>44701</v>
      </c>
      <c r="AF164" s="91"/>
      <c r="AG164" s="91"/>
      <c r="AH164" s="91"/>
      <c r="AI164" s="91"/>
      <c r="AJ164" s="91"/>
    </row>
    <row r="165" spans="1:36">
      <c r="A165" s="82" t="s">
        <v>120</v>
      </c>
      <c r="B165" s="91"/>
      <c r="C165" s="59">
        <v>2022</v>
      </c>
      <c r="D165" s="91"/>
      <c r="E165" s="91"/>
      <c r="F165" s="71" t="s">
        <v>266</v>
      </c>
      <c r="G165" s="82" t="s">
        <v>271</v>
      </c>
      <c r="H165" s="94" t="s">
        <v>35</v>
      </c>
      <c r="I165" s="83" t="s">
        <v>139</v>
      </c>
      <c r="J165" s="83" t="s">
        <v>139</v>
      </c>
      <c r="K165" s="83">
        <v>49203132</v>
      </c>
      <c r="L165" s="83">
        <v>28</v>
      </c>
      <c r="M165" s="83">
        <v>896</v>
      </c>
      <c r="N165" s="82" t="s">
        <v>88</v>
      </c>
      <c r="O165" s="70">
        <f t="shared" si="6"/>
        <v>0.32256000000000001</v>
      </c>
      <c r="P165" s="82">
        <v>1500251939</v>
      </c>
      <c r="Q165" s="70" t="s">
        <v>118</v>
      </c>
      <c r="R165" s="70" t="s">
        <v>119</v>
      </c>
      <c r="S165" s="82" t="s">
        <v>271</v>
      </c>
      <c r="T165" s="91"/>
      <c r="U165" s="80">
        <v>5181339</v>
      </c>
      <c r="V165" s="95">
        <v>44701</v>
      </c>
      <c r="W165" s="95">
        <v>44701</v>
      </c>
      <c r="X165" s="70" t="s">
        <v>45</v>
      </c>
      <c r="Y165" s="70" t="s">
        <v>87</v>
      </c>
      <c r="Z165" s="72" t="s">
        <v>86</v>
      </c>
      <c r="AA165" s="70">
        <v>30349</v>
      </c>
      <c r="AB165" s="95">
        <v>44701</v>
      </c>
      <c r="AC165" s="95">
        <v>44701</v>
      </c>
      <c r="AD165" s="95">
        <v>44701</v>
      </c>
      <c r="AE165" s="95">
        <v>44701</v>
      </c>
      <c r="AF165" s="91"/>
      <c r="AG165" s="91"/>
      <c r="AH165" s="91"/>
      <c r="AI165" s="91"/>
      <c r="AJ165" s="91"/>
    </row>
    <row r="166" spans="1:36">
      <c r="A166" s="82" t="s">
        <v>120</v>
      </c>
      <c r="B166" s="91"/>
      <c r="C166" s="59">
        <v>2022</v>
      </c>
      <c r="D166" s="91"/>
      <c r="E166" s="91"/>
      <c r="F166" s="71" t="s">
        <v>266</v>
      </c>
      <c r="G166" s="82" t="s">
        <v>272</v>
      </c>
      <c r="H166" s="94" t="s">
        <v>35</v>
      </c>
      <c r="I166" s="83" t="s">
        <v>139</v>
      </c>
      <c r="J166" s="83" t="s">
        <v>139</v>
      </c>
      <c r="K166" s="83">
        <v>49203132</v>
      </c>
      <c r="L166" s="83">
        <v>28</v>
      </c>
      <c r="M166" s="83">
        <v>896</v>
      </c>
      <c r="N166" s="82" t="s">
        <v>88</v>
      </c>
      <c r="O166" s="70">
        <f t="shared" si="6"/>
        <v>0.32256000000000001</v>
      </c>
      <c r="P166" s="82">
        <v>1500251940</v>
      </c>
      <c r="Q166" s="70" t="s">
        <v>118</v>
      </c>
      <c r="R166" s="70" t="s">
        <v>119</v>
      </c>
      <c r="S166" s="82" t="s">
        <v>272</v>
      </c>
      <c r="T166" s="91"/>
      <c r="U166" s="25">
        <v>2203326</v>
      </c>
      <c r="V166" s="95">
        <v>44701</v>
      </c>
      <c r="W166" s="95">
        <v>44701</v>
      </c>
      <c r="X166" s="70" t="s">
        <v>45</v>
      </c>
      <c r="Y166" s="70" t="s">
        <v>87</v>
      </c>
      <c r="Z166" s="72" t="s">
        <v>86</v>
      </c>
      <c r="AA166" s="70">
        <v>30349</v>
      </c>
      <c r="AB166" s="95">
        <v>44701</v>
      </c>
      <c r="AC166" s="95">
        <v>44701</v>
      </c>
      <c r="AD166" s="95">
        <v>44701</v>
      </c>
      <c r="AE166" s="95">
        <v>44701</v>
      </c>
      <c r="AF166" s="91"/>
      <c r="AG166" s="91"/>
      <c r="AH166" s="91"/>
      <c r="AI166" s="91"/>
      <c r="AJ166" s="91"/>
    </row>
    <row r="167" spans="1:36" s="41" customFormat="1">
      <c r="A167" s="84" t="s">
        <v>120</v>
      </c>
      <c r="B167" s="92"/>
      <c r="C167" s="85">
        <v>2022</v>
      </c>
      <c r="D167" s="92"/>
      <c r="E167" s="92"/>
      <c r="F167" s="86" t="s">
        <v>266</v>
      </c>
      <c r="G167" s="84" t="s">
        <v>273</v>
      </c>
      <c r="H167" s="96" t="s">
        <v>35</v>
      </c>
      <c r="I167" s="87" t="s">
        <v>139</v>
      </c>
      <c r="J167" s="87" t="s">
        <v>139</v>
      </c>
      <c r="K167" s="87">
        <v>49203132</v>
      </c>
      <c r="L167" s="87">
        <v>28</v>
      </c>
      <c r="M167" s="87">
        <v>896</v>
      </c>
      <c r="N167" s="84" t="s">
        <v>88</v>
      </c>
      <c r="O167" s="88">
        <f t="shared" si="6"/>
        <v>0.32256000000000001</v>
      </c>
      <c r="P167" s="84">
        <v>1500251941</v>
      </c>
      <c r="Q167" s="88" t="s">
        <v>118</v>
      </c>
      <c r="R167" s="88" t="s">
        <v>119</v>
      </c>
      <c r="S167" s="84" t="s">
        <v>273</v>
      </c>
      <c r="T167" s="92"/>
      <c r="U167" s="89"/>
      <c r="V167" s="97" t="s">
        <v>287</v>
      </c>
      <c r="W167" s="97"/>
      <c r="X167" s="97"/>
      <c r="Y167" s="97"/>
      <c r="Z167" s="97"/>
      <c r="AA167" s="97"/>
      <c r="AB167" s="97"/>
      <c r="AC167" s="97"/>
      <c r="AD167" s="97"/>
      <c r="AE167" s="97"/>
      <c r="AF167" s="92"/>
      <c r="AG167" s="92"/>
      <c r="AH167" s="92"/>
      <c r="AI167" s="92"/>
      <c r="AJ167" s="92"/>
    </row>
    <row r="168" spans="1:36" s="41" customFormat="1">
      <c r="A168" s="84" t="s">
        <v>120</v>
      </c>
      <c r="B168" s="92"/>
      <c r="C168" s="85">
        <v>2022</v>
      </c>
      <c r="D168" s="92"/>
      <c r="E168" s="92"/>
      <c r="F168" s="86" t="s">
        <v>266</v>
      </c>
      <c r="G168" s="84" t="s">
        <v>274</v>
      </c>
      <c r="H168" s="96" t="s">
        <v>35</v>
      </c>
      <c r="I168" s="87" t="s">
        <v>139</v>
      </c>
      <c r="J168" s="87" t="s">
        <v>139</v>
      </c>
      <c r="K168" s="87">
        <v>49203132</v>
      </c>
      <c r="L168" s="87">
        <v>28</v>
      </c>
      <c r="M168" s="87">
        <v>896</v>
      </c>
      <c r="N168" s="84" t="s">
        <v>88</v>
      </c>
      <c r="O168" s="88">
        <f t="shared" si="6"/>
        <v>0.32256000000000001</v>
      </c>
      <c r="P168" s="84">
        <v>1500251942</v>
      </c>
      <c r="Q168" s="88" t="s">
        <v>118</v>
      </c>
      <c r="R168" s="88" t="s">
        <v>119</v>
      </c>
      <c r="S168" s="84" t="s">
        <v>274</v>
      </c>
      <c r="T168" s="92"/>
      <c r="U168" s="89"/>
      <c r="V168" s="97" t="s">
        <v>287</v>
      </c>
      <c r="W168" s="97"/>
      <c r="X168" s="97"/>
      <c r="Y168" s="97"/>
      <c r="Z168" s="97"/>
      <c r="AA168" s="97"/>
      <c r="AB168" s="97"/>
      <c r="AC168" s="97"/>
      <c r="AD168" s="97"/>
      <c r="AE168" s="97"/>
      <c r="AF168" s="92"/>
      <c r="AG168" s="92"/>
      <c r="AH168" s="92"/>
      <c r="AI168" s="92"/>
      <c r="AJ168" s="92"/>
    </row>
    <row r="169" spans="1:36" s="41" customFormat="1">
      <c r="A169" s="84" t="s">
        <v>120</v>
      </c>
      <c r="B169" s="92"/>
      <c r="C169" s="85">
        <v>2022</v>
      </c>
      <c r="D169" s="92"/>
      <c r="E169" s="92"/>
      <c r="F169" s="86" t="s">
        <v>266</v>
      </c>
      <c r="G169" s="84" t="s">
        <v>275</v>
      </c>
      <c r="H169" s="96" t="s">
        <v>35</v>
      </c>
      <c r="I169" s="87" t="s">
        <v>139</v>
      </c>
      <c r="J169" s="87" t="s">
        <v>139</v>
      </c>
      <c r="K169" s="87">
        <v>49203132</v>
      </c>
      <c r="L169" s="87">
        <v>28</v>
      </c>
      <c r="M169" s="87">
        <v>896</v>
      </c>
      <c r="N169" s="84" t="s">
        <v>88</v>
      </c>
      <c r="O169" s="88">
        <f t="shared" si="6"/>
        <v>0.32256000000000001</v>
      </c>
      <c r="P169" s="84">
        <v>1500251943</v>
      </c>
      <c r="Q169" s="88" t="s">
        <v>118</v>
      </c>
      <c r="R169" s="88" t="s">
        <v>119</v>
      </c>
      <c r="S169" s="84" t="s">
        <v>275</v>
      </c>
      <c r="T169" s="92"/>
      <c r="U169" s="89"/>
      <c r="V169" s="97" t="s">
        <v>287</v>
      </c>
      <c r="W169" s="97"/>
      <c r="X169" s="97"/>
      <c r="Y169" s="97"/>
      <c r="Z169" s="97"/>
      <c r="AA169" s="97"/>
      <c r="AB169" s="97"/>
      <c r="AC169" s="97"/>
      <c r="AD169" s="97"/>
      <c r="AE169" s="97"/>
      <c r="AF169" s="92"/>
      <c r="AG169" s="92"/>
      <c r="AH169" s="92"/>
      <c r="AI169" s="92"/>
      <c r="AJ169" s="92"/>
    </row>
    <row r="170" spans="1:36">
      <c r="A170" s="82" t="s">
        <v>120</v>
      </c>
      <c r="B170" s="91"/>
      <c r="C170" s="59">
        <v>2022</v>
      </c>
      <c r="D170" s="91"/>
      <c r="E170" s="91"/>
      <c r="F170" s="71" t="s">
        <v>266</v>
      </c>
      <c r="G170" s="82" t="s">
        <v>276</v>
      </c>
      <c r="H170" s="94" t="s">
        <v>35</v>
      </c>
      <c r="I170" s="83" t="s">
        <v>83</v>
      </c>
      <c r="J170" s="83" t="s">
        <v>83</v>
      </c>
      <c r="K170" s="83">
        <v>49405140</v>
      </c>
      <c r="L170" s="83">
        <v>28</v>
      </c>
      <c r="M170" s="83">
        <v>896</v>
      </c>
      <c r="N170" s="82" t="s">
        <v>90</v>
      </c>
      <c r="O170" s="70">
        <f t="shared" si="6"/>
        <v>0.3584</v>
      </c>
      <c r="P170" s="82">
        <v>1500251937</v>
      </c>
      <c r="Q170" s="70" t="s">
        <v>118</v>
      </c>
      <c r="R170" s="70" t="s">
        <v>119</v>
      </c>
      <c r="S170" s="82" t="s">
        <v>276</v>
      </c>
      <c r="T170" s="91"/>
      <c r="U170" s="80">
        <v>5181702</v>
      </c>
      <c r="V170" s="95">
        <v>44701</v>
      </c>
      <c r="W170" s="95">
        <v>44701</v>
      </c>
      <c r="X170" s="70" t="s">
        <v>45</v>
      </c>
      <c r="Y170" s="70" t="s">
        <v>87</v>
      </c>
      <c r="Z170" s="72" t="s">
        <v>86</v>
      </c>
      <c r="AA170" s="70">
        <v>30349</v>
      </c>
      <c r="AB170" s="95">
        <v>44701</v>
      </c>
      <c r="AC170" s="95">
        <v>44701</v>
      </c>
      <c r="AD170" s="95">
        <v>44701</v>
      </c>
      <c r="AE170" s="95">
        <v>44701</v>
      </c>
      <c r="AF170" s="91"/>
      <c r="AG170" s="91"/>
      <c r="AH170" s="91"/>
      <c r="AI170" s="91"/>
      <c r="AJ170" s="91"/>
    </row>
    <row r="171" spans="1:36">
      <c r="A171" s="82" t="s">
        <v>120</v>
      </c>
      <c r="B171" s="91"/>
      <c r="C171" s="59">
        <v>2022</v>
      </c>
      <c r="D171" s="91"/>
      <c r="E171" s="91"/>
      <c r="F171" s="71" t="s">
        <v>266</v>
      </c>
      <c r="G171" s="82" t="s">
        <v>277</v>
      </c>
      <c r="H171" s="94" t="s">
        <v>35</v>
      </c>
      <c r="I171" s="83" t="s">
        <v>83</v>
      </c>
      <c r="J171" s="83" t="s">
        <v>83</v>
      </c>
      <c r="K171" s="83">
        <v>49405140</v>
      </c>
      <c r="L171" s="83">
        <v>28</v>
      </c>
      <c r="M171" s="83">
        <v>896</v>
      </c>
      <c r="N171" s="82" t="s">
        <v>90</v>
      </c>
      <c r="O171" s="70">
        <f t="shared" si="6"/>
        <v>0.3584</v>
      </c>
      <c r="P171" s="82">
        <v>1500251944</v>
      </c>
      <c r="Q171" s="70" t="s">
        <v>118</v>
      </c>
      <c r="R171" s="70" t="s">
        <v>119</v>
      </c>
      <c r="S171" s="82" t="s">
        <v>277</v>
      </c>
      <c r="T171" s="91"/>
      <c r="U171" s="80">
        <v>220988</v>
      </c>
      <c r="V171" s="95">
        <v>44701</v>
      </c>
      <c r="W171" s="95">
        <v>44701</v>
      </c>
      <c r="X171" s="70" t="s">
        <v>45</v>
      </c>
      <c r="Y171" s="70" t="s">
        <v>87</v>
      </c>
      <c r="Z171" s="72" t="s">
        <v>86</v>
      </c>
      <c r="AA171" s="70">
        <v>30349</v>
      </c>
      <c r="AB171" s="95">
        <v>44701</v>
      </c>
      <c r="AC171" s="95">
        <v>44701</v>
      </c>
      <c r="AD171" s="95">
        <v>44701</v>
      </c>
      <c r="AE171" s="95">
        <v>44701</v>
      </c>
      <c r="AF171" s="91"/>
      <c r="AG171" s="91"/>
      <c r="AH171" s="91"/>
      <c r="AI171" s="91"/>
      <c r="AJ171" s="91"/>
    </row>
    <row r="172" spans="1:36">
      <c r="A172" s="82" t="s">
        <v>120</v>
      </c>
      <c r="B172" s="91"/>
      <c r="C172" s="59">
        <v>2022</v>
      </c>
      <c r="D172" s="91"/>
      <c r="E172" s="91"/>
      <c r="F172" s="71" t="s">
        <v>266</v>
      </c>
      <c r="G172" s="82" t="s">
        <v>278</v>
      </c>
      <c r="H172" s="94" t="s">
        <v>35</v>
      </c>
      <c r="I172" s="83" t="s">
        <v>83</v>
      </c>
      <c r="J172" s="83" t="s">
        <v>83</v>
      </c>
      <c r="K172" s="83">
        <v>49405140</v>
      </c>
      <c r="L172" s="83">
        <v>28</v>
      </c>
      <c r="M172" s="83">
        <v>896</v>
      </c>
      <c r="N172" s="82" t="s">
        <v>90</v>
      </c>
      <c r="O172" s="70">
        <f t="shared" si="6"/>
        <v>0.3584</v>
      </c>
      <c r="P172" s="82">
        <v>1500251945</v>
      </c>
      <c r="Q172" s="70" t="s">
        <v>118</v>
      </c>
      <c r="R172" s="70" t="s">
        <v>119</v>
      </c>
      <c r="S172" s="82" t="s">
        <v>278</v>
      </c>
      <c r="T172" s="91"/>
      <c r="U172" s="80">
        <v>210191</v>
      </c>
      <c r="V172" s="95">
        <v>44701</v>
      </c>
      <c r="W172" s="95">
        <v>44701</v>
      </c>
      <c r="X172" s="70" t="s">
        <v>45</v>
      </c>
      <c r="Y172" s="70" t="s">
        <v>87</v>
      </c>
      <c r="Z172" s="72" t="s">
        <v>86</v>
      </c>
      <c r="AA172" s="70">
        <v>30349</v>
      </c>
      <c r="AB172" s="95">
        <v>44701</v>
      </c>
      <c r="AC172" s="95">
        <v>44701</v>
      </c>
      <c r="AD172" s="95">
        <v>44701</v>
      </c>
      <c r="AE172" s="95">
        <v>44701</v>
      </c>
      <c r="AF172" s="91"/>
      <c r="AG172" s="91"/>
      <c r="AH172" s="91"/>
      <c r="AI172" s="91"/>
      <c r="AJ172" s="91"/>
    </row>
    <row r="173" spans="1:36">
      <c r="A173" s="82" t="s">
        <v>120</v>
      </c>
      <c r="B173" s="91"/>
      <c r="C173" s="59">
        <v>2022</v>
      </c>
      <c r="D173" s="91"/>
      <c r="E173" s="91"/>
      <c r="F173" s="71" t="s">
        <v>266</v>
      </c>
      <c r="G173" s="82" t="s">
        <v>279</v>
      </c>
      <c r="H173" s="94" t="s">
        <v>35</v>
      </c>
      <c r="I173" s="83" t="s">
        <v>83</v>
      </c>
      <c r="J173" s="83" t="s">
        <v>83</v>
      </c>
      <c r="K173" s="83">
        <v>49405140</v>
      </c>
      <c r="L173" s="83">
        <v>28</v>
      </c>
      <c r="M173" s="83">
        <v>896</v>
      </c>
      <c r="N173" s="82" t="s">
        <v>90</v>
      </c>
      <c r="O173" s="70">
        <f t="shared" si="6"/>
        <v>0.3584</v>
      </c>
      <c r="P173" s="82">
        <v>1500251946</v>
      </c>
      <c r="Q173" s="70" t="s">
        <v>118</v>
      </c>
      <c r="R173" s="70" t="s">
        <v>119</v>
      </c>
      <c r="S173" s="82" t="s">
        <v>279</v>
      </c>
      <c r="T173" s="91"/>
      <c r="U173" s="25">
        <v>5181212</v>
      </c>
      <c r="V173" s="95">
        <v>44701</v>
      </c>
      <c r="W173" s="95">
        <v>44701</v>
      </c>
      <c r="X173" s="70" t="s">
        <v>45</v>
      </c>
      <c r="Y173" s="70" t="s">
        <v>87</v>
      </c>
      <c r="Z173" s="72" t="s">
        <v>86</v>
      </c>
      <c r="AA173" s="70">
        <v>30349</v>
      </c>
      <c r="AB173" s="95">
        <v>44701</v>
      </c>
      <c r="AC173" s="95">
        <v>44701</v>
      </c>
      <c r="AD173" s="95">
        <v>44701</v>
      </c>
      <c r="AE173" s="95">
        <v>44701</v>
      </c>
      <c r="AF173" s="91"/>
      <c r="AG173" s="91"/>
      <c r="AH173" s="91"/>
      <c r="AI173" s="91"/>
      <c r="AJ173" s="91"/>
    </row>
    <row r="174" spans="1:36" s="41" customFormat="1">
      <c r="A174" s="84" t="s">
        <v>120</v>
      </c>
      <c r="B174" s="92"/>
      <c r="C174" s="85">
        <v>2022</v>
      </c>
      <c r="D174" s="92"/>
      <c r="E174" s="92"/>
      <c r="F174" s="86" t="s">
        <v>266</v>
      </c>
      <c r="G174" s="84" t="s">
        <v>280</v>
      </c>
      <c r="H174" s="96" t="s">
        <v>35</v>
      </c>
      <c r="I174" s="87" t="s">
        <v>83</v>
      </c>
      <c r="J174" s="87" t="s">
        <v>83</v>
      </c>
      <c r="K174" s="87">
        <v>49405140</v>
      </c>
      <c r="L174" s="87">
        <v>28</v>
      </c>
      <c r="M174" s="87">
        <v>896</v>
      </c>
      <c r="N174" s="84" t="s">
        <v>90</v>
      </c>
      <c r="O174" s="88">
        <f t="shared" si="6"/>
        <v>0.3584</v>
      </c>
      <c r="P174" s="84">
        <v>1500251947</v>
      </c>
      <c r="Q174" s="88" t="s">
        <v>118</v>
      </c>
      <c r="R174" s="88" t="s">
        <v>119</v>
      </c>
      <c r="S174" s="84" t="s">
        <v>280</v>
      </c>
      <c r="T174" s="92"/>
      <c r="U174" s="89"/>
      <c r="V174" s="97" t="s">
        <v>287</v>
      </c>
      <c r="W174" s="97"/>
      <c r="X174" s="97"/>
      <c r="Y174" s="97"/>
      <c r="Z174" s="97"/>
      <c r="AA174" s="97"/>
      <c r="AB174" s="97"/>
      <c r="AC174" s="97"/>
      <c r="AD174" s="97"/>
      <c r="AE174" s="97"/>
      <c r="AF174" s="92"/>
      <c r="AG174" s="92"/>
      <c r="AH174" s="92"/>
      <c r="AI174" s="92"/>
      <c r="AJ174" s="92"/>
    </row>
    <row r="175" spans="1:36">
      <c r="A175" s="82" t="s">
        <v>120</v>
      </c>
      <c r="B175" s="91"/>
      <c r="C175" s="59">
        <v>2022</v>
      </c>
      <c r="D175" s="91"/>
      <c r="E175" s="91"/>
      <c r="F175" s="71" t="s">
        <v>266</v>
      </c>
      <c r="G175" s="82" t="s">
        <v>281</v>
      </c>
      <c r="H175" s="91" t="s">
        <v>113</v>
      </c>
      <c r="I175" s="83" t="s">
        <v>262</v>
      </c>
      <c r="J175" s="83" t="s">
        <v>262</v>
      </c>
      <c r="K175" s="83">
        <v>49301156</v>
      </c>
      <c r="L175" s="83">
        <v>24</v>
      </c>
      <c r="M175" s="83">
        <v>696</v>
      </c>
      <c r="N175" s="82" t="s">
        <v>89</v>
      </c>
      <c r="O175" s="70">
        <f t="shared" si="6"/>
        <v>0.33407999999999999</v>
      </c>
      <c r="P175" s="82">
        <v>1500251948</v>
      </c>
      <c r="Q175" s="70" t="s">
        <v>118</v>
      </c>
      <c r="R175" s="70" t="s">
        <v>119</v>
      </c>
      <c r="S175" s="82" t="s">
        <v>281</v>
      </c>
      <c r="T175" s="91"/>
      <c r="U175" s="80">
        <v>5181339</v>
      </c>
      <c r="V175" s="95">
        <v>44701</v>
      </c>
      <c r="W175" s="95">
        <v>44701</v>
      </c>
      <c r="X175" s="70" t="s">
        <v>45</v>
      </c>
      <c r="Y175" s="70" t="s">
        <v>87</v>
      </c>
      <c r="Z175" s="72" t="s">
        <v>86</v>
      </c>
      <c r="AA175" s="70">
        <v>30349</v>
      </c>
      <c r="AB175" s="95">
        <v>44701</v>
      </c>
      <c r="AC175" s="95">
        <v>44701</v>
      </c>
      <c r="AD175" s="95">
        <v>44701</v>
      </c>
      <c r="AE175" s="95">
        <v>44701</v>
      </c>
      <c r="AF175" s="91"/>
      <c r="AG175" s="91"/>
      <c r="AH175" s="91"/>
      <c r="AI175" s="91"/>
      <c r="AJ175" s="91"/>
    </row>
    <row r="176" spans="1:36">
      <c r="A176" s="82" t="s">
        <v>120</v>
      </c>
      <c r="B176" s="91"/>
      <c r="C176" s="59">
        <v>2022</v>
      </c>
      <c r="D176" s="91"/>
      <c r="E176" s="91"/>
      <c r="F176" s="71" t="s">
        <v>266</v>
      </c>
      <c r="G176" s="82" t="s">
        <v>282</v>
      </c>
      <c r="H176" s="91" t="s">
        <v>113</v>
      </c>
      <c r="I176" s="83" t="s">
        <v>262</v>
      </c>
      <c r="J176" s="83" t="s">
        <v>262</v>
      </c>
      <c r="K176" s="83">
        <v>49301156</v>
      </c>
      <c r="L176" s="83">
        <v>24</v>
      </c>
      <c r="M176" s="83">
        <v>696</v>
      </c>
      <c r="N176" s="82" t="s">
        <v>89</v>
      </c>
      <c r="O176" s="70">
        <f t="shared" si="6"/>
        <v>0.33407999999999999</v>
      </c>
      <c r="P176" s="82">
        <v>1500251949</v>
      </c>
      <c r="Q176" s="70" t="s">
        <v>118</v>
      </c>
      <c r="R176" s="70" t="s">
        <v>119</v>
      </c>
      <c r="S176" s="82" t="s">
        <v>282</v>
      </c>
      <c r="T176" s="91"/>
      <c r="U176" s="80">
        <v>220983</v>
      </c>
      <c r="V176" s="95">
        <v>44701</v>
      </c>
      <c r="W176" s="95">
        <v>44701</v>
      </c>
      <c r="X176" s="70" t="s">
        <v>45</v>
      </c>
      <c r="Y176" s="70" t="s">
        <v>87</v>
      </c>
      <c r="Z176" s="72" t="s">
        <v>86</v>
      </c>
      <c r="AA176" s="70">
        <v>30349</v>
      </c>
      <c r="AB176" s="95">
        <v>44701</v>
      </c>
      <c r="AC176" s="95">
        <v>44701</v>
      </c>
      <c r="AD176" s="95">
        <v>44701</v>
      </c>
      <c r="AE176" s="95">
        <v>44701</v>
      </c>
      <c r="AF176" s="91"/>
      <c r="AG176" s="91"/>
      <c r="AH176" s="91"/>
      <c r="AI176" s="91"/>
      <c r="AJ176" s="91"/>
    </row>
    <row r="177" spans="1:36">
      <c r="A177" s="82" t="s">
        <v>120</v>
      </c>
      <c r="B177" s="91"/>
      <c r="C177" s="59">
        <v>2022</v>
      </c>
      <c r="D177" s="91"/>
      <c r="E177" s="91"/>
      <c r="F177" s="71" t="s">
        <v>266</v>
      </c>
      <c r="G177" s="82" t="s">
        <v>283</v>
      </c>
      <c r="H177" s="91" t="s">
        <v>113</v>
      </c>
      <c r="I177" s="83" t="s">
        <v>262</v>
      </c>
      <c r="J177" s="83" t="s">
        <v>262</v>
      </c>
      <c r="K177" s="83">
        <v>49301156</v>
      </c>
      <c r="L177" s="83">
        <v>24</v>
      </c>
      <c r="M177" s="83">
        <v>696</v>
      </c>
      <c r="N177" s="82" t="s">
        <v>89</v>
      </c>
      <c r="O177" s="70">
        <f t="shared" si="6"/>
        <v>0.33407999999999999</v>
      </c>
      <c r="P177" s="82">
        <v>1500251950</v>
      </c>
      <c r="Q177" s="70" t="s">
        <v>118</v>
      </c>
      <c r="R177" s="70" t="s">
        <v>119</v>
      </c>
      <c r="S177" s="82" t="s">
        <v>283</v>
      </c>
      <c r="T177" s="91"/>
      <c r="U177" s="80">
        <v>203326</v>
      </c>
      <c r="V177" s="95">
        <v>44701</v>
      </c>
      <c r="W177" s="95">
        <v>44701</v>
      </c>
      <c r="X177" s="70" t="s">
        <v>45</v>
      </c>
      <c r="Y177" s="70" t="s">
        <v>87</v>
      </c>
      <c r="Z177" s="72" t="s">
        <v>86</v>
      </c>
      <c r="AA177" s="70">
        <v>30349</v>
      </c>
      <c r="AB177" s="95">
        <v>44701</v>
      </c>
      <c r="AC177" s="95">
        <v>44701</v>
      </c>
      <c r="AD177" s="95">
        <v>44701</v>
      </c>
      <c r="AE177" s="95">
        <v>44701</v>
      </c>
      <c r="AF177" s="91"/>
      <c r="AG177" s="91"/>
      <c r="AH177" s="91"/>
      <c r="AI177" s="91"/>
      <c r="AJ177" s="91"/>
    </row>
    <row r="178" spans="1:36">
      <c r="A178" s="82" t="s">
        <v>120</v>
      </c>
      <c r="B178" s="91"/>
      <c r="C178" s="59">
        <v>2022</v>
      </c>
      <c r="D178" s="91"/>
      <c r="E178" s="91"/>
      <c r="F178" s="71" t="s">
        <v>266</v>
      </c>
      <c r="G178" s="82" t="s">
        <v>284</v>
      </c>
      <c r="H178" s="91" t="s">
        <v>113</v>
      </c>
      <c r="I178" s="83" t="s">
        <v>262</v>
      </c>
      <c r="J178" s="83" t="s">
        <v>262</v>
      </c>
      <c r="K178" s="83">
        <v>49301156</v>
      </c>
      <c r="L178" s="83">
        <v>24</v>
      </c>
      <c r="M178" s="83">
        <v>696</v>
      </c>
      <c r="N178" s="82" t="s">
        <v>89</v>
      </c>
      <c r="O178" s="70">
        <f t="shared" si="6"/>
        <v>0.33407999999999999</v>
      </c>
      <c r="P178" s="82">
        <v>1500251951</v>
      </c>
      <c r="Q178" s="70" t="s">
        <v>118</v>
      </c>
      <c r="R178" s="70" t="s">
        <v>119</v>
      </c>
      <c r="S178" s="82" t="s">
        <v>284</v>
      </c>
      <c r="T178" s="91"/>
      <c r="U178" s="80">
        <v>210191</v>
      </c>
      <c r="V178" s="95">
        <v>44701</v>
      </c>
      <c r="W178" s="95">
        <v>44701</v>
      </c>
      <c r="X178" s="70" t="s">
        <v>45</v>
      </c>
      <c r="Y178" s="70" t="s">
        <v>87</v>
      </c>
      <c r="Z178" s="72" t="s">
        <v>86</v>
      </c>
      <c r="AA178" s="70">
        <v>30349</v>
      </c>
      <c r="AB178" s="95">
        <v>44701</v>
      </c>
      <c r="AC178" s="95">
        <v>44701</v>
      </c>
      <c r="AD178" s="95">
        <v>44701</v>
      </c>
      <c r="AE178" s="95">
        <v>44701</v>
      </c>
      <c r="AF178" s="91"/>
      <c r="AG178" s="91"/>
      <c r="AH178" s="91"/>
      <c r="AI178" s="91"/>
      <c r="AJ178" s="91"/>
    </row>
    <row r="179" spans="1:36">
      <c r="A179" s="82" t="s">
        <v>120</v>
      </c>
      <c r="B179" s="91"/>
      <c r="C179" s="59">
        <v>2022</v>
      </c>
      <c r="D179" s="91"/>
      <c r="E179" s="91"/>
      <c r="F179" s="71" t="s">
        <v>266</v>
      </c>
      <c r="G179" s="82" t="s">
        <v>285</v>
      </c>
      <c r="H179" s="91" t="s">
        <v>113</v>
      </c>
      <c r="I179" s="83" t="s">
        <v>262</v>
      </c>
      <c r="J179" s="83" t="s">
        <v>262</v>
      </c>
      <c r="K179" s="83">
        <v>49301156</v>
      </c>
      <c r="L179" s="83">
        <v>24</v>
      </c>
      <c r="M179" s="83">
        <v>696</v>
      </c>
      <c r="N179" s="82" t="s">
        <v>89</v>
      </c>
      <c r="O179" s="70">
        <f t="shared" si="6"/>
        <v>0.33407999999999999</v>
      </c>
      <c r="P179" s="82">
        <v>1500251952</v>
      </c>
      <c r="Q179" s="70" t="s">
        <v>118</v>
      </c>
      <c r="R179" s="70" t="s">
        <v>119</v>
      </c>
      <c r="S179" s="82" t="s">
        <v>285</v>
      </c>
      <c r="T179" s="91"/>
      <c r="U179" s="25">
        <v>220983</v>
      </c>
      <c r="V179" s="95">
        <v>44701</v>
      </c>
      <c r="W179" s="95">
        <v>44701</v>
      </c>
      <c r="X179" s="70" t="s">
        <v>45</v>
      </c>
      <c r="Y179" s="70" t="s">
        <v>87</v>
      </c>
      <c r="Z179" s="72" t="s">
        <v>86</v>
      </c>
      <c r="AA179" s="70">
        <v>30349</v>
      </c>
      <c r="AB179" s="95">
        <v>44701</v>
      </c>
      <c r="AC179" s="95" t="s">
        <v>288</v>
      </c>
      <c r="AD179" s="95">
        <v>44701</v>
      </c>
      <c r="AE179" s="95">
        <v>44701</v>
      </c>
      <c r="AF179" s="91"/>
      <c r="AG179" s="91"/>
      <c r="AH179" s="91"/>
      <c r="AI179" s="91"/>
      <c r="AJ179" s="91"/>
    </row>
    <row r="180" spans="1:36" s="41" customFormat="1">
      <c r="A180" s="84" t="s">
        <v>120</v>
      </c>
      <c r="B180" s="92"/>
      <c r="C180" s="85">
        <v>2022</v>
      </c>
      <c r="D180" s="92"/>
      <c r="E180" s="92"/>
      <c r="F180" s="86" t="s">
        <v>266</v>
      </c>
      <c r="G180" s="84" t="s">
        <v>286</v>
      </c>
      <c r="H180" s="92" t="s">
        <v>113</v>
      </c>
      <c r="I180" s="87" t="s">
        <v>262</v>
      </c>
      <c r="J180" s="87" t="s">
        <v>262</v>
      </c>
      <c r="K180" s="87">
        <v>49301156</v>
      </c>
      <c r="L180" s="87">
        <v>24</v>
      </c>
      <c r="M180" s="87">
        <v>696</v>
      </c>
      <c r="N180" s="84" t="s">
        <v>89</v>
      </c>
      <c r="O180" s="88">
        <f t="shared" si="6"/>
        <v>0.33407999999999999</v>
      </c>
      <c r="P180" s="84">
        <v>1500251953</v>
      </c>
      <c r="Q180" s="88" t="s">
        <v>118</v>
      </c>
      <c r="R180" s="88" t="s">
        <v>119</v>
      </c>
      <c r="S180" s="84" t="s">
        <v>286</v>
      </c>
      <c r="T180" s="92"/>
      <c r="U180" s="89"/>
      <c r="V180" s="97" t="s">
        <v>287</v>
      </c>
      <c r="W180" s="97"/>
      <c r="X180" s="97"/>
      <c r="Y180" s="97"/>
      <c r="Z180" s="97"/>
      <c r="AA180" s="97"/>
      <c r="AB180" s="97"/>
      <c r="AC180" s="97"/>
      <c r="AD180" s="97"/>
      <c r="AE180" s="97"/>
      <c r="AF180" s="92"/>
      <c r="AG180" s="92"/>
      <c r="AH180" s="92"/>
      <c r="AI180" s="92"/>
      <c r="AJ180" s="92"/>
    </row>
    <row r="181" spans="1:36">
      <c r="U181" s="93"/>
    </row>
  </sheetData>
  <autoFilter ref="A1:AG160" xr:uid="{D18309CB-2658-4B8D-B06C-F929B2BBFC10}"/>
  <mergeCells count="6">
    <mergeCell ref="V174:AE174"/>
    <mergeCell ref="V180:AE180"/>
    <mergeCell ref="U154:AE154"/>
    <mergeCell ref="V167:AE167"/>
    <mergeCell ref="V168:AE168"/>
    <mergeCell ref="V169:AE169"/>
  </mergeCells>
  <phoneticPr fontId="13" type="noConversion"/>
  <conditionalFormatting sqref="P2:P4 N2:N4 N17:N22 I2:I4 L10:M15 S8:S22 U2:U4 Y2:Y4 Y17:Y22 J9:J22 V21:V22 U23:U27">
    <cfRule type="expression" dxfId="1265" priority="1504">
      <formula>$AA2="Rolled Over"</formula>
    </cfRule>
    <cfRule type="expression" dxfId="1264" priority="1505">
      <formula>$AA2="Shipped"</formula>
    </cfRule>
    <cfRule type="expression" dxfId="1263" priority="1506">
      <formula>$AA2="Canceled"</formula>
    </cfRule>
  </conditionalFormatting>
  <conditionalFormatting sqref="P5:P22">
    <cfRule type="expression" dxfId="1262" priority="1501">
      <formula>$AA5="Rolled Over"</formula>
    </cfRule>
    <cfRule type="expression" dxfId="1261" priority="1502">
      <formula>$AA5="Shipped"</formula>
    </cfRule>
    <cfRule type="expression" dxfId="1260" priority="1503">
      <formula>$AA5="Canceled"</formula>
    </cfRule>
  </conditionalFormatting>
  <conditionalFormatting sqref="N10:N11">
    <cfRule type="expression" dxfId="1259" priority="1417">
      <formula>$AA10="Rolled Over"</formula>
    </cfRule>
    <cfRule type="expression" dxfId="1258" priority="1418">
      <formula>$AA10="Shipped"</formula>
    </cfRule>
    <cfRule type="expression" dxfId="1257" priority="1419">
      <formula>$AA10="Canceled"</formula>
    </cfRule>
  </conditionalFormatting>
  <conditionalFormatting sqref="N14:N16">
    <cfRule type="expression" dxfId="1256" priority="1414">
      <formula>$AA14="Rolled Over"</formula>
    </cfRule>
    <cfRule type="expression" dxfId="1255" priority="1415">
      <formula>$AA14="Shipped"</formula>
    </cfRule>
    <cfRule type="expression" dxfId="1254" priority="1416">
      <formula>$AA14="Canceled"</formula>
    </cfRule>
  </conditionalFormatting>
  <conditionalFormatting sqref="N20">
    <cfRule type="expression" dxfId="1253" priority="1411">
      <formula>$AA20="Rolled Over"</formula>
    </cfRule>
    <cfRule type="expression" dxfId="1252" priority="1412">
      <formula>$AA20="Shipped"</formula>
    </cfRule>
    <cfRule type="expression" dxfId="1251" priority="1413">
      <formula>$AA20="Canceled"</formula>
    </cfRule>
  </conditionalFormatting>
  <conditionalFormatting sqref="N19">
    <cfRule type="expression" dxfId="1250" priority="1408">
      <formula>$AA19="Rolled Over"</formula>
    </cfRule>
    <cfRule type="expression" dxfId="1249" priority="1409">
      <formula>$AA19="Shipped"</formula>
    </cfRule>
    <cfRule type="expression" dxfId="1248" priority="1410">
      <formula>$AA19="Canceled"</formula>
    </cfRule>
  </conditionalFormatting>
  <conditionalFormatting sqref="N18">
    <cfRule type="expression" dxfId="1247" priority="1405">
      <formula>$AA18="Rolled Over"</formula>
    </cfRule>
    <cfRule type="expression" dxfId="1246" priority="1406">
      <formula>$AA18="Shipped"</formula>
    </cfRule>
    <cfRule type="expression" dxfId="1245" priority="1407">
      <formula>$AA18="Canceled"</formula>
    </cfRule>
  </conditionalFormatting>
  <conditionalFormatting sqref="N13">
    <cfRule type="expression" dxfId="1244" priority="1402">
      <formula>$AA13="Rolled Over"</formula>
    </cfRule>
    <cfRule type="expression" dxfId="1243" priority="1403">
      <formula>$AA13="Shipped"</formula>
    </cfRule>
    <cfRule type="expression" dxfId="1242" priority="1404">
      <formula>$AA13="Canceled"</formula>
    </cfRule>
  </conditionalFormatting>
  <conditionalFormatting sqref="N12">
    <cfRule type="expression" dxfId="1241" priority="1399">
      <formula>$AA12="Rolled Over"</formula>
    </cfRule>
    <cfRule type="expression" dxfId="1240" priority="1400">
      <formula>$AA12="Shipped"</formula>
    </cfRule>
    <cfRule type="expression" dxfId="1239" priority="1401">
      <formula>$AA12="Canceled"</formula>
    </cfRule>
  </conditionalFormatting>
  <conditionalFormatting sqref="N8:N9">
    <cfRule type="expression" dxfId="1238" priority="1396">
      <formula>$AA8="Rolled Over"</formula>
    </cfRule>
    <cfRule type="expression" dxfId="1237" priority="1397">
      <formula>$AA8="Shipped"</formula>
    </cfRule>
    <cfRule type="expression" dxfId="1236" priority="1398">
      <formula>$AA8="Canceled"</formula>
    </cfRule>
  </conditionalFormatting>
  <conditionalFormatting sqref="N5:N7">
    <cfRule type="expression" dxfId="1235" priority="1393">
      <formula>$AA5="Rolled Over"</formula>
    </cfRule>
    <cfRule type="expression" dxfId="1234" priority="1394">
      <formula>$AA5="Shipped"</formula>
    </cfRule>
    <cfRule type="expression" dxfId="1233" priority="1395">
      <formula>$AA5="Canceled"</formula>
    </cfRule>
  </conditionalFormatting>
  <conditionalFormatting sqref="K2:K22">
    <cfRule type="expression" dxfId="1232" priority="1390">
      <formula>$AA2="Rolled Over"</formula>
    </cfRule>
    <cfRule type="expression" dxfId="1231" priority="1391">
      <formula>$AA2="Shipped"</formula>
    </cfRule>
    <cfRule type="expression" dxfId="1230" priority="1392">
      <formula>$AA2="Canceled"</formula>
    </cfRule>
  </conditionalFormatting>
  <conditionalFormatting sqref="K20:K21">
    <cfRule type="expression" dxfId="1229" priority="1387">
      <formula>$AA20="Rolled Over"</formula>
    </cfRule>
    <cfRule type="expression" dxfId="1228" priority="1388">
      <formula>$AA20="Shipped"</formula>
    </cfRule>
    <cfRule type="expression" dxfId="1227" priority="1389">
      <formula>$AA20="Canceled"</formula>
    </cfRule>
  </conditionalFormatting>
  <conditionalFormatting sqref="K20:K21">
    <cfRule type="expression" dxfId="1226" priority="1384">
      <formula>$AA20="Rolled Over"</formula>
    </cfRule>
    <cfRule type="expression" dxfId="1225" priority="1385">
      <formula>$AA20="Shipped"</formula>
    </cfRule>
    <cfRule type="expression" dxfId="1224" priority="1386">
      <formula>$AA20="Canceled"</formula>
    </cfRule>
  </conditionalFormatting>
  <conditionalFormatting sqref="K20:K21">
    <cfRule type="expression" dxfId="1223" priority="1381">
      <formula>$AA20="Rolled Over"</formula>
    </cfRule>
    <cfRule type="expression" dxfId="1222" priority="1382">
      <formula>$AA20="Shipped"</formula>
    </cfRule>
    <cfRule type="expression" dxfId="1221" priority="1383">
      <formula>$AA20="Canceled"</formula>
    </cfRule>
  </conditionalFormatting>
  <conditionalFormatting sqref="K19">
    <cfRule type="expression" dxfId="1220" priority="1378">
      <formula>$AA19="Rolled Over"</formula>
    </cfRule>
    <cfRule type="expression" dxfId="1219" priority="1379">
      <formula>$AA19="Shipped"</formula>
    </cfRule>
    <cfRule type="expression" dxfId="1218" priority="1380">
      <formula>$AA19="Canceled"</formula>
    </cfRule>
  </conditionalFormatting>
  <conditionalFormatting sqref="K19">
    <cfRule type="expression" dxfId="1217" priority="1375">
      <formula>$AA19="Rolled Over"</formula>
    </cfRule>
    <cfRule type="expression" dxfId="1216" priority="1376">
      <formula>$AA19="Shipped"</formula>
    </cfRule>
    <cfRule type="expression" dxfId="1215" priority="1377">
      <formula>$AA19="Canceled"</formula>
    </cfRule>
  </conditionalFormatting>
  <conditionalFormatting sqref="K19">
    <cfRule type="expression" dxfId="1214" priority="1372">
      <formula>$AA19="Rolled Over"</formula>
    </cfRule>
    <cfRule type="expression" dxfId="1213" priority="1373">
      <formula>$AA19="Shipped"</formula>
    </cfRule>
    <cfRule type="expression" dxfId="1212" priority="1374">
      <formula>$AA19="Canceled"</formula>
    </cfRule>
  </conditionalFormatting>
  <conditionalFormatting sqref="K19">
    <cfRule type="expression" dxfId="1211" priority="1369">
      <formula>$AA19="Rolled Over"</formula>
    </cfRule>
    <cfRule type="expression" dxfId="1210" priority="1370">
      <formula>$AA19="Shipped"</formula>
    </cfRule>
    <cfRule type="expression" dxfId="1209" priority="1371">
      <formula>$AA19="Canceled"</formula>
    </cfRule>
  </conditionalFormatting>
  <conditionalFormatting sqref="K19">
    <cfRule type="expression" dxfId="1208" priority="1366">
      <formula>$AA19="Rolled Over"</formula>
    </cfRule>
    <cfRule type="expression" dxfId="1207" priority="1367">
      <formula>$AA19="Shipped"</formula>
    </cfRule>
    <cfRule type="expression" dxfId="1206" priority="1368">
      <formula>$AA19="Canceled"</formula>
    </cfRule>
  </conditionalFormatting>
  <conditionalFormatting sqref="K19">
    <cfRule type="expression" dxfId="1205" priority="1363">
      <formula>$AA19="Rolled Over"</formula>
    </cfRule>
    <cfRule type="expression" dxfId="1204" priority="1364">
      <formula>$AA19="Shipped"</formula>
    </cfRule>
    <cfRule type="expression" dxfId="1203" priority="1365">
      <formula>$AA19="Canceled"</formula>
    </cfRule>
  </conditionalFormatting>
  <conditionalFormatting sqref="K12">
    <cfRule type="expression" dxfId="1202" priority="1360">
      <formula>$AA12="Rolled Over"</formula>
    </cfRule>
    <cfRule type="expression" dxfId="1201" priority="1361">
      <formula>$AA12="Shipped"</formula>
    </cfRule>
    <cfRule type="expression" dxfId="1200" priority="1362">
      <formula>$AA12="Canceled"</formula>
    </cfRule>
  </conditionalFormatting>
  <conditionalFormatting sqref="K12">
    <cfRule type="expression" dxfId="1199" priority="1357">
      <formula>$AA12="Rolled Over"</formula>
    </cfRule>
    <cfRule type="expression" dxfId="1198" priority="1358">
      <formula>$AA12="Shipped"</formula>
    </cfRule>
    <cfRule type="expression" dxfId="1197" priority="1359">
      <formula>$AA12="Canceled"</formula>
    </cfRule>
  </conditionalFormatting>
  <conditionalFormatting sqref="K12">
    <cfRule type="expression" dxfId="1196" priority="1354">
      <formula>$AA12="Rolled Over"</formula>
    </cfRule>
    <cfRule type="expression" dxfId="1195" priority="1355">
      <formula>$AA12="Shipped"</formula>
    </cfRule>
    <cfRule type="expression" dxfId="1194" priority="1356">
      <formula>$AA12="Canceled"</formula>
    </cfRule>
  </conditionalFormatting>
  <conditionalFormatting sqref="K12">
    <cfRule type="expression" dxfId="1193" priority="1351">
      <formula>$AA12="Rolled Over"</formula>
    </cfRule>
    <cfRule type="expression" dxfId="1192" priority="1352">
      <formula>$AA12="Shipped"</formula>
    </cfRule>
    <cfRule type="expression" dxfId="1191" priority="1353">
      <formula>$AA12="Canceled"</formula>
    </cfRule>
  </conditionalFormatting>
  <conditionalFormatting sqref="K12">
    <cfRule type="expression" dxfId="1190" priority="1348">
      <formula>$AA12="Rolled Over"</formula>
    </cfRule>
    <cfRule type="expression" dxfId="1189" priority="1349">
      <formula>$AA12="Shipped"</formula>
    </cfRule>
    <cfRule type="expression" dxfId="1188" priority="1350">
      <formula>$AA12="Canceled"</formula>
    </cfRule>
  </conditionalFormatting>
  <conditionalFormatting sqref="K12">
    <cfRule type="expression" dxfId="1187" priority="1345">
      <formula>$AA12="Rolled Over"</formula>
    </cfRule>
    <cfRule type="expression" dxfId="1186" priority="1346">
      <formula>$AA12="Shipped"</formula>
    </cfRule>
    <cfRule type="expression" dxfId="1185" priority="1347">
      <formula>$AA12="Canceled"</formula>
    </cfRule>
  </conditionalFormatting>
  <conditionalFormatting sqref="K12">
    <cfRule type="expression" dxfId="1184" priority="1342">
      <formula>$AA12="Rolled Over"</formula>
    </cfRule>
    <cfRule type="expression" dxfId="1183" priority="1343">
      <formula>$AA12="Shipped"</formula>
    </cfRule>
    <cfRule type="expression" dxfId="1182" priority="1344">
      <formula>$AA12="Canceled"</formula>
    </cfRule>
  </conditionalFormatting>
  <conditionalFormatting sqref="K12">
    <cfRule type="expression" dxfId="1181" priority="1339">
      <formula>$AA12="Rolled Over"</formula>
    </cfRule>
    <cfRule type="expression" dxfId="1180" priority="1340">
      <formula>$AA12="Shipped"</formula>
    </cfRule>
    <cfRule type="expression" dxfId="1179" priority="1341">
      <formula>$AA12="Canceled"</formula>
    </cfRule>
  </conditionalFormatting>
  <conditionalFormatting sqref="K12">
    <cfRule type="expression" dxfId="1178" priority="1336">
      <formula>$AA12="Rolled Over"</formula>
    </cfRule>
    <cfRule type="expression" dxfId="1177" priority="1337">
      <formula>$AA12="Shipped"</formula>
    </cfRule>
    <cfRule type="expression" dxfId="1176" priority="1338">
      <formula>$AA12="Canceled"</formula>
    </cfRule>
  </conditionalFormatting>
  <conditionalFormatting sqref="K12">
    <cfRule type="expression" dxfId="1175" priority="1333">
      <formula>$AA12="Rolled Over"</formula>
    </cfRule>
    <cfRule type="expression" dxfId="1174" priority="1334">
      <formula>$AA12="Shipped"</formula>
    </cfRule>
    <cfRule type="expression" dxfId="1173" priority="1335">
      <formula>$AA12="Canceled"</formula>
    </cfRule>
  </conditionalFormatting>
  <conditionalFormatting sqref="K12">
    <cfRule type="expression" dxfId="1172" priority="1330">
      <formula>$AA12="Rolled Over"</formula>
    </cfRule>
    <cfRule type="expression" dxfId="1171" priority="1331">
      <formula>$AA12="Shipped"</formula>
    </cfRule>
    <cfRule type="expression" dxfId="1170" priority="1332">
      <formula>$AA12="Canceled"</formula>
    </cfRule>
  </conditionalFormatting>
  <conditionalFormatting sqref="K12">
    <cfRule type="expression" dxfId="1169" priority="1327">
      <formula>$AA12="Rolled Over"</formula>
    </cfRule>
    <cfRule type="expression" dxfId="1168" priority="1328">
      <formula>$AA12="Shipped"</formula>
    </cfRule>
    <cfRule type="expression" dxfId="1167" priority="1329">
      <formula>$AA12="Canceled"</formula>
    </cfRule>
  </conditionalFormatting>
  <conditionalFormatting sqref="K12">
    <cfRule type="expression" dxfId="1166" priority="1324">
      <formula>$AA12="Rolled Over"</formula>
    </cfRule>
    <cfRule type="expression" dxfId="1165" priority="1325">
      <formula>$AA12="Shipped"</formula>
    </cfRule>
    <cfRule type="expression" dxfId="1164" priority="1326">
      <formula>$AA12="Canceled"</formula>
    </cfRule>
  </conditionalFormatting>
  <conditionalFormatting sqref="K12">
    <cfRule type="expression" dxfId="1163" priority="1321">
      <formula>$AA12="Rolled Over"</formula>
    </cfRule>
    <cfRule type="expression" dxfId="1162" priority="1322">
      <formula>$AA12="Shipped"</formula>
    </cfRule>
    <cfRule type="expression" dxfId="1161" priority="1323">
      <formula>$AA12="Canceled"</formula>
    </cfRule>
  </conditionalFormatting>
  <conditionalFormatting sqref="K8">
    <cfRule type="expression" dxfId="1160" priority="1318">
      <formula>$AA8="Rolled Over"</formula>
    </cfRule>
    <cfRule type="expression" dxfId="1159" priority="1319">
      <formula>$AA8="Shipped"</formula>
    </cfRule>
    <cfRule type="expression" dxfId="1158" priority="1320">
      <formula>$AA8="Canceled"</formula>
    </cfRule>
  </conditionalFormatting>
  <conditionalFormatting sqref="K22">
    <cfRule type="expression" dxfId="1157" priority="1315">
      <formula>$AA22="Rolled Over"</formula>
    </cfRule>
    <cfRule type="expression" dxfId="1156" priority="1316">
      <formula>$AA22="Shipped"</formula>
    </cfRule>
    <cfRule type="expression" dxfId="1155" priority="1317">
      <formula>$AA22="Canceled"</formula>
    </cfRule>
  </conditionalFormatting>
  <conditionalFormatting sqref="K22">
    <cfRule type="expression" dxfId="1154" priority="1312">
      <formula>$AA22="Rolled Over"</formula>
    </cfRule>
    <cfRule type="expression" dxfId="1153" priority="1313">
      <formula>$AA22="Shipped"</formula>
    </cfRule>
    <cfRule type="expression" dxfId="1152" priority="1314">
      <formula>$AA22="Canceled"</formula>
    </cfRule>
  </conditionalFormatting>
  <conditionalFormatting sqref="K22">
    <cfRule type="expression" dxfId="1151" priority="1309">
      <formula>$AA22="Rolled Over"</formula>
    </cfRule>
    <cfRule type="expression" dxfId="1150" priority="1310">
      <formula>$AA22="Shipped"</formula>
    </cfRule>
    <cfRule type="expression" dxfId="1149" priority="1311">
      <formula>$AA22="Canceled"</formula>
    </cfRule>
  </conditionalFormatting>
  <conditionalFormatting sqref="K21">
    <cfRule type="expression" dxfId="1148" priority="1306">
      <formula>$AA21="Rolled Over"</formula>
    </cfRule>
    <cfRule type="expression" dxfId="1147" priority="1307">
      <formula>$AA21="Shipped"</formula>
    </cfRule>
    <cfRule type="expression" dxfId="1146" priority="1308">
      <formula>$AA21="Canceled"</formula>
    </cfRule>
  </conditionalFormatting>
  <conditionalFormatting sqref="K21">
    <cfRule type="expression" dxfId="1145" priority="1303">
      <formula>$AA21="Rolled Over"</formula>
    </cfRule>
    <cfRule type="expression" dxfId="1144" priority="1304">
      <formula>$AA21="Shipped"</formula>
    </cfRule>
    <cfRule type="expression" dxfId="1143" priority="1305">
      <formula>$AA21="Canceled"</formula>
    </cfRule>
  </conditionalFormatting>
  <conditionalFormatting sqref="K21">
    <cfRule type="expression" dxfId="1142" priority="1300">
      <formula>$AA21="Rolled Over"</formula>
    </cfRule>
    <cfRule type="expression" dxfId="1141" priority="1301">
      <formula>$AA21="Shipped"</formula>
    </cfRule>
    <cfRule type="expression" dxfId="1140" priority="1302">
      <formula>$AA21="Canceled"</formula>
    </cfRule>
  </conditionalFormatting>
  <conditionalFormatting sqref="K21">
    <cfRule type="expression" dxfId="1139" priority="1297">
      <formula>$AA21="Rolled Over"</formula>
    </cfRule>
    <cfRule type="expression" dxfId="1138" priority="1298">
      <formula>$AA21="Shipped"</formula>
    </cfRule>
    <cfRule type="expression" dxfId="1137" priority="1299">
      <formula>$AA21="Canceled"</formula>
    </cfRule>
  </conditionalFormatting>
  <conditionalFormatting sqref="K21">
    <cfRule type="expression" dxfId="1136" priority="1294">
      <formula>$AA21="Rolled Over"</formula>
    </cfRule>
    <cfRule type="expression" dxfId="1135" priority="1295">
      <formula>$AA21="Shipped"</formula>
    </cfRule>
    <cfRule type="expression" dxfId="1134" priority="1296">
      <formula>$AA21="Canceled"</formula>
    </cfRule>
  </conditionalFormatting>
  <conditionalFormatting sqref="K21">
    <cfRule type="expression" dxfId="1133" priority="1291">
      <formula>$AA21="Rolled Over"</formula>
    </cfRule>
    <cfRule type="expression" dxfId="1132" priority="1292">
      <formula>$AA21="Shipped"</formula>
    </cfRule>
    <cfRule type="expression" dxfId="1131" priority="1293">
      <formula>$AA21="Canceled"</formula>
    </cfRule>
  </conditionalFormatting>
  <conditionalFormatting sqref="I9:I22">
    <cfRule type="expression" dxfId="1130" priority="1279">
      <formula>$AA9="Rolled Over"</formula>
    </cfRule>
    <cfRule type="expression" dxfId="1129" priority="1280">
      <formula>$AA9="Shipped"</formula>
    </cfRule>
    <cfRule type="expression" dxfId="1128" priority="1281">
      <formula>$AA9="Canceled"</formula>
    </cfRule>
  </conditionalFormatting>
  <conditionalFormatting sqref="I8">
    <cfRule type="expression" dxfId="1127" priority="1276">
      <formula>$AA8="Rolled Over"</formula>
    </cfRule>
    <cfRule type="expression" dxfId="1126" priority="1277">
      <formula>$AA8="Shipped"</formula>
    </cfRule>
    <cfRule type="expression" dxfId="1125" priority="1278">
      <formula>$AA8="Canceled"</formula>
    </cfRule>
  </conditionalFormatting>
  <conditionalFormatting sqref="I5:I7">
    <cfRule type="expression" dxfId="1124" priority="1273">
      <formula>$AA5="Rolled Over"</formula>
    </cfRule>
    <cfRule type="expression" dxfId="1123" priority="1274">
      <formula>$AA5="Shipped"</formula>
    </cfRule>
    <cfRule type="expression" dxfId="1122" priority="1275">
      <formula>$AA5="Canceled"</formula>
    </cfRule>
  </conditionalFormatting>
  <conditionalFormatting sqref="M2:M4">
    <cfRule type="expression" dxfId="1121" priority="1270">
      <formula>$AA2="Rolled Over"</formula>
    </cfRule>
    <cfRule type="expression" dxfId="1120" priority="1271">
      <formula>$AA2="Shipped"</formula>
    </cfRule>
    <cfRule type="expression" dxfId="1119" priority="1272">
      <formula>$AA2="Canceled"</formula>
    </cfRule>
  </conditionalFormatting>
  <conditionalFormatting sqref="M21">
    <cfRule type="expression" dxfId="1118" priority="1267">
      <formula>$AA21="Rolled Over"</formula>
    </cfRule>
    <cfRule type="expression" dxfId="1117" priority="1268">
      <formula>$AA21="Shipped"</formula>
    </cfRule>
    <cfRule type="expression" dxfId="1116" priority="1269">
      <formula>$AA21="Canceled"</formula>
    </cfRule>
  </conditionalFormatting>
  <conditionalFormatting sqref="M8:M9">
    <cfRule type="expression" dxfId="1115" priority="1264">
      <formula>$AA8="Rolled Over"</formula>
    </cfRule>
    <cfRule type="expression" dxfId="1114" priority="1265">
      <formula>$AA8="Shipped"</formula>
    </cfRule>
    <cfRule type="expression" dxfId="1113" priority="1266">
      <formula>$AA8="Canceled"</formula>
    </cfRule>
  </conditionalFormatting>
  <conditionalFormatting sqref="M5:M7">
    <cfRule type="expression" dxfId="1112" priority="1261">
      <formula>$AA5="Rolled Over"</formula>
    </cfRule>
    <cfRule type="expression" dxfId="1111" priority="1262">
      <formula>$AA5="Shipped"</formula>
    </cfRule>
    <cfRule type="expression" dxfId="1110" priority="1263">
      <formula>$AA5="Canceled"</formula>
    </cfRule>
  </conditionalFormatting>
  <conditionalFormatting sqref="M12:M15">
    <cfRule type="expression" dxfId="1109" priority="1258">
      <formula>$AA12="Rolled Over"</formula>
    </cfRule>
    <cfRule type="expression" dxfId="1108" priority="1259">
      <formula>$AA12="Shipped"</formula>
    </cfRule>
    <cfRule type="expression" dxfId="1107" priority="1260">
      <formula>$AA12="Canceled"</formula>
    </cfRule>
  </conditionalFormatting>
  <conditionalFormatting sqref="M20:M21">
    <cfRule type="expression" dxfId="1106" priority="1255">
      <formula>$AA20="Rolled Over"</formula>
    </cfRule>
    <cfRule type="expression" dxfId="1105" priority="1256">
      <formula>$AA20="Shipped"</formula>
    </cfRule>
    <cfRule type="expression" dxfId="1104" priority="1257">
      <formula>$AA20="Canceled"</formula>
    </cfRule>
  </conditionalFormatting>
  <conditionalFormatting sqref="M22">
    <cfRule type="expression" dxfId="1103" priority="1252">
      <formula>$AA22="Rolled Over"</formula>
    </cfRule>
    <cfRule type="expression" dxfId="1102" priority="1253">
      <formula>$AA22="Shipped"</formula>
    </cfRule>
    <cfRule type="expression" dxfId="1101" priority="1254">
      <formula>$AA22="Canceled"</formula>
    </cfRule>
  </conditionalFormatting>
  <conditionalFormatting sqref="M19">
    <cfRule type="expression" dxfId="1100" priority="1249">
      <formula>$AA19="Rolled Over"</formula>
    </cfRule>
    <cfRule type="expression" dxfId="1099" priority="1250">
      <formula>$AA19="Shipped"</formula>
    </cfRule>
    <cfRule type="expression" dxfId="1098" priority="1251">
      <formula>$AA19="Canceled"</formula>
    </cfRule>
  </conditionalFormatting>
  <conditionalFormatting sqref="M16:M18">
    <cfRule type="expression" dxfId="1097" priority="1246">
      <formula>$AA16="Rolled Over"</formula>
    </cfRule>
    <cfRule type="expression" dxfId="1096" priority="1247">
      <formula>$AA16="Shipped"</formula>
    </cfRule>
    <cfRule type="expression" dxfId="1095" priority="1248">
      <formula>$AA16="Canceled"</formula>
    </cfRule>
  </conditionalFormatting>
  <conditionalFormatting sqref="L2:L4">
    <cfRule type="expression" dxfId="1094" priority="1243">
      <formula>$AA2="Rolled Over"</formula>
    </cfRule>
    <cfRule type="expression" dxfId="1093" priority="1244">
      <formula>$AA2="Shipped"</formula>
    </cfRule>
    <cfRule type="expression" dxfId="1092" priority="1245">
      <formula>$AA2="Canceled"</formula>
    </cfRule>
  </conditionalFormatting>
  <conditionalFormatting sqref="L21">
    <cfRule type="expression" dxfId="1091" priority="1240">
      <formula>$AA21="Rolled Over"</formula>
    </cfRule>
    <cfRule type="expression" dxfId="1090" priority="1241">
      <formula>$AA21="Shipped"</formula>
    </cfRule>
    <cfRule type="expression" dxfId="1089" priority="1242">
      <formula>$AA21="Canceled"</formula>
    </cfRule>
  </conditionalFormatting>
  <conditionalFormatting sqref="L8:L9">
    <cfRule type="expression" dxfId="1088" priority="1237">
      <formula>$AA8="Rolled Over"</formula>
    </cfRule>
    <cfRule type="expression" dxfId="1087" priority="1238">
      <formula>$AA8="Shipped"</formula>
    </cfRule>
    <cfRule type="expression" dxfId="1086" priority="1239">
      <formula>$AA8="Canceled"</formula>
    </cfRule>
  </conditionalFormatting>
  <conditionalFormatting sqref="L5:L7">
    <cfRule type="expression" dxfId="1085" priority="1234">
      <formula>$AA5="Rolled Over"</formula>
    </cfRule>
    <cfRule type="expression" dxfId="1084" priority="1235">
      <formula>$AA5="Shipped"</formula>
    </cfRule>
    <cfRule type="expression" dxfId="1083" priority="1236">
      <formula>$AA5="Canceled"</formula>
    </cfRule>
  </conditionalFormatting>
  <conditionalFormatting sqref="L12:L15">
    <cfRule type="expression" dxfId="1082" priority="1231">
      <formula>$AA12="Rolled Over"</formula>
    </cfRule>
    <cfRule type="expression" dxfId="1081" priority="1232">
      <formula>$AA12="Shipped"</formula>
    </cfRule>
    <cfRule type="expression" dxfId="1080" priority="1233">
      <formula>$AA12="Canceled"</formula>
    </cfRule>
  </conditionalFormatting>
  <conditionalFormatting sqref="L20">
    <cfRule type="expression" dxfId="1079" priority="1228">
      <formula>$AA20="Rolled Over"</formula>
    </cfRule>
    <cfRule type="expression" dxfId="1078" priority="1229">
      <formula>$AA20="Shipped"</formula>
    </cfRule>
    <cfRule type="expression" dxfId="1077" priority="1230">
      <formula>$AA20="Canceled"</formula>
    </cfRule>
  </conditionalFormatting>
  <conditionalFormatting sqref="L22">
    <cfRule type="expression" dxfId="1076" priority="1225">
      <formula>$AA22="Rolled Over"</formula>
    </cfRule>
    <cfRule type="expression" dxfId="1075" priority="1226">
      <formula>$AA22="Shipped"</formula>
    </cfRule>
    <cfRule type="expression" dxfId="1074" priority="1227">
      <formula>$AA22="Canceled"</formula>
    </cfRule>
  </conditionalFormatting>
  <conditionalFormatting sqref="L19">
    <cfRule type="expression" dxfId="1073" priority="1222">
      <formula>$AA19="Rolled Over"</formula>
    </cfRule>
    <cfRule type="expression" dxfId="1072" priority="1223">
      <formula>$AA19="Shipped"</formula>
    </cfRule>
    <cfRule type="expression" dxfId="1071" priority="1224">
      <formula>$AA19="Canceled"</formula>
    </cfRule>
  </conditionalFormatting>
  <conditionalFormatting sqref="L16:L18">
    <cfRule type="expression" dxfId="1070" priority="1219">
      <formula>$AA16="Rolled Over"</formula>
    </cfRule>
    <cfRule type="expression" dxfId="1069" priority="1220">
      <formula>$AA16="Shipped"</formula>
    </cfRule>
    <cfRule type="expression" dxfId="1068" priority="1221">
      <formula>$AA16="Canceled"</formula>
    </cfRule>
  </conditionalFormatting>
  <conditionalFormatting sqref="S2:S4">
    <cfRule type="expression" dxfId="1067" priority="1215">
      <formula>$AA2="Rolled Over"</formula>
    </cfRule>
    <cfRule type="expression" dxfId="1066" priority="1216">
      <formula>$AA2="Shipped"</formula>
    </cfRule>
    <cfRule type="expression" dxfId="1065" priority="1217">
      <formula>$AA2="Canceled"</formula>
    </cfRule>
  </conditionalFormatting>
  <conditionalFormatting sqref="S5">
    <cfRule type="expression" dxfId="1064" priority="1212">
      <formula>$AA5="Rolled Over"</formula>
    </cfRule>
    <cfRule type="expression" dxfId="1063" priority="1213">
      <formula>$AA5="Shipped"</formula>
    </cfRule>
    <cfRule type="expression" dxfId="1062" priority="1214">
      <formula>$AA5="Canceled"</formula>
    </cfRule>
  </conditionalFormatting>
  <conditionalFormatting sqref="S2 S5 S8 S10 S12 S14 S16 S18 S20 S22">
    <cfRule type="duplicateValues" dxfId="1061" priority="1218"/>
  </conditionalFormatting>
  <conditionalFormatting sqref="S3:S4">
    <cfRule type="duplicateValues" dxfId="1060" priority="1211"/>
  </conditionalFormatting>
  <conditionalFormatting sqref="S7">
    <cfRule type="expression" dxfId="1059" priority="1207">
      <formula>$AA7="Rolled Over"</formula>
    </cfRule>
    <cfRule type="expression" dxfId="1058" priority="1208">
      <formula>$AA7="Shipped"</formula>
    </cfRule>
    <cfRule type="expression" dxfId="1057" priority="1209">
      <formula>$AA7="Canceled"</formula>
    </cfRule>
  </conditionalFormatting>
  <conditionalFormatting sqref="S7 S9 S11 S13 S15 S17 S19 S21">
    <cfRule type="duplicateValues" dxfId="1056" priority="1210"/>
  </conditionalFormatting>
  <conditionalFormatting sqref="U19:U22">
    <cfRule type="expression" dxfId="1055" priority="1198">
      <formula>$AA19="Rolled Over"</formula>
    </cfRule>
    <cfRule type="expression" dxfId="1054" priority="1199">
      <formula>$AA19="Shipped"</formula>
    </cfRule>
    <cfRule type="expression" dxfId="1053" priority="1200">
      <formula>$AA19="Canceled"</formula>
    </cfRule>
  </conditionalFormatting>
  <conditionalFormatting sqref="U14:U16">
    <cfRule type="expression" dxfId="1052" priority="1195">
      <formula>$AA14="Rolled Over"</formula>
    </cfRule>
    <cfRule type="expression" dxfId="1051" priority="1196">
      <formula>$AA14="Shipped"</formula>
    </cfRule>
    <cfRule type="expression" dxfId="1050" priority="1197">
      <formula>$AA14="Canceled"</formula>
    </cfRule>
  </conditionalFormatting>
  <conditionalFormatting sqref="U20">
    <cfRule type="expression" dxfId="1049" priority="1192">
      <formula>$AA20="Rolled Over"</formula>
    </cfRule>
    <cfRule type="expression" dxfId="1048" priority="1193">
      <formula>$AA20="Shipped"</formula>
    </cfRule>
    <cfRule type="expression" dxfId="1047" priority="1194">
      <formula>$AA20="Canceled"</formula>
    </cfRule>
  </conditionalFormatting>
  <conditionalFormatting sqref="U19">
    <cfRule type="expression" dxfId="1046" priority="1189">
      <formula>$AA19="Rolled Over"</formula>
    </cfRule>
    <cfRule type="expression" dxfId="1045" priority="1190">
      <formula>$AA19="Shipped"</formula>
    </cfRule>
    <cfRule type="expression" dxfId="1044" priority="1191">
      <formula>$AA19="Canceled"</formula>
    </cfRule>
  </conditionalFormatting>
  <conditionalFormatting sqref="U18">
    <cfRule type="expression" dxfId="1043" priority="1186">
      <formula>$AA18="Rolled Over"</formula>
    </cfRule>
    <cfRule type="expression" dxfId="1042" priority="1187">
      <formula>$AA18="Shipped"</formula>
    </cfRule>
    <cfRule type="expression" dxfId="1041" priority="1188">
      <formula>$AA18="Canceled"</formula>
    </cfRule>
  </conditionalFormatting>
  <conditionalFormatting sqref="U17:U18">
    <cfRule type="expression" dxfId="1040" priority="1183">
      <formula>$AA17="Rolled Over"</formula>
    </cfRule>
    <cfRule type="expression" dxfId="1039" priority="1184">
      <formula>$AA17="Shipped"</formula>
    </cfRule>
    <cfRule type="expression" dxfId="1038" priority="1185">
      <formula>$AA17="Canceled"</formula>
    </cfRule>
  </conditionalFormatting>
  <conditionalFormatting sqref="U13">
    <cfRule type="expression" dxfId="1037" priority="1180">
      <formula>$AA13="Rolled Over"</formula>
    </cfRule>
    <cfRule type="expression" dxfId="1036" priority="1181">
      <formula>$AA13="Shipped"</formula>
    </cfRule>
    <cfRule type="expression" dxfId="1035" priority="1182">
      <formula>$AA13="Canceled"</formula>
    </cfRule>
  </conditionalFormatting>
  <conditionalFormatting sqref="U12">
    <cfRule type="expression" dxfId="1034" priority="1177">
      <formula>$AA12="Rolled Over"</formula>
    </cfRule>
    <cfRule type="expression" dxfId="1033" priority="1178">
      <formula>$AA12="Shipped"</formula>
    </cfRule>
    <cfRule type="expression" dxfId="1032" priority="1179">
      <formula>$AA12="Canceled"</formula>
    </cfRule>
  </conditionalFormatting>
  <conditionalFormatting sqref="U8:U9">
    <cfRule type="expression" dxfId="1031" priority="1174">
      <formula>$AA8="Rolled Over"</formula>
    </cfRule>
    <cfRule type="expression" dxfId="1030" priority="1175">
      <formula>$AA8="Shipped"</formula>
    </cfRule>
    <cfRule type="expression" dxfId="1029" priority="1176">
      <formula>$AA8="Canceled"</formula>
    </cfRule>
  </conditionalFormatting>
  <conditionalFormatting sqref="U10:U11">
    <cfRule type="expression" dxfId="1028" priority="1171">
      <formula>$AA10="Rolled Over"</formula>
    </cfRule>
    <cfRule type="expression" dxfId="1027" priority="1172">
      <formula>$AA10="Shipped"</formula>
    </cfRule>
    <cfRule type="expression" dxfId="1026" priority="1173">
      <formula>$AA10="Canceled"</formula>
    </cfRule>
  </conditionalFormatting>
  <conditionalFormatting sqref="U7">
    <cfRule type="expression" dxfId="1025" priority="1168">
      <formula>$AA7="Rolled Over"</formula>
    </cfRule>
    <cfRule type="expression" dxfId="1024" priority="1169">
      <formula>$AA7="Shipped"</formula>
    </cfRule>
    <cfRule type="expression" dxfId="1023" priority="1170">
      <formula>$AA7="Canceled"</formula>
    </cfRule>
  </conditionalFormatting>
  <conditionalFormatting sqref="U5">
    <cfRule type="expression" dxfId="1022" priority="1165">
      <formula>$AA5="Rolled Over"</formula>
    </cfRule>
    <cfRule type="expression" dxfId="1021" priority="1166">
      <formula>$AA5="Shipped"</formula>
    </cfRule>
    <cfRule type="expression" dxfId="1020" priority="1167">
      <formula>$AA5="Canceled"</formula>
    </cfRule>
  </conditionalFormatting>
  <conditionalFormatting sqref="U6">
    <cfRule type="expression" dxfId="1019" priority="1162">
      <formula>$AA6="Rolled Over"</formula>
    </cfRule>
    <cfRule type="expression" dxfId="1018" priority="1163">
      <formula>$AA6="Shipped"</formula>
    </cfRule>
    <cfRule type="expression" dxfId="1017" priority="1164">
      <formula>$AA6="Canceled"</formula>
    </cfRule>
  </conditionalFormatting>
  <conditionalFormatting sqref="AG3">
    <cfRule type="expression" dxfId="1016" priority="1159">
      <formula>$AA3="Rolled Over"</formula>
    </cfRule>
    <cfRule type="expression" dxfId="1015" priority="1160">
      <formula>$AA3="Shipped"</formula>
    </cfRule>
    <cfRule type="expression" dxfId="1014" priority="1161">
      <formula>$AA3="Canceled"</formula>
    </cfRule>
  </conditionalFormatting>
  <conditionalFormatting sqref="AG19">
    <cfRule type="expression" dxfId="1013" priority="1156">
      <formula>$AA19="Rolled Over"</formula>
    </cfRule>
    <cfRule type="expression" dxfId="1012" priority="1157">
      <formula>$AA19="Shipped"</formula>
    </cfRule>
    <cfRule type="expression" dxfId="1011" priority="1158">
      <formula>$AA19="Canceled"</formula>
    </cfRule>
  </conditionalFormatting>
  <conditionalFormatting sqref="AG17:AG19">
    <cfRule type="expression" dxfId="1010" priority="1153">
      <formula>$AA17="Rolled Over"</formula>
    </cfRule>
    <cfRule type="expression" dxfId="1009" priority="1154">
      <formula>$AA17="Shipped"</formula>
    </cfRule>
    <cfRule type="expression" dxfId="1008" priority="1155">
      <formula>$AA17="Canceled"</formula>
    </cfRule>
  </conditionalFormatting>
  <conditionalFormatting sqref="AG11">
    <cfRule type="expression" dxfId="1007" priority="1150">
      <formula>$AA11="Rolled Over"</formula>
    </cfRule>
    <cfRule type="expression" dxfId="1006" priority="1151">
      <formula>$AA11="Shipped"</formula>
    </cfRule>
    <cfRule type="expression" dxfId="1005" priority="1152">
      <formula>$AA11="Canceled"</formula>
    </cfRule>
  </conditionalFormatting>
  <conditionalFormatting sqref="AG4:AG8">
    <cfRule type="expression" dxfId="1004" priority="1147">
      <formula>$AA4="Rolled Over"</formula>
    </cfRule>
    <cfRule type="expression" dxfId="1003" priority="1148">
      <formula>$AA4="Shipped"</formula>
    </cfRule>
    <cfRule type="expression" dxfId="1002" priority="1149">
      <formula>$AA4="Canceled"</formula>
    </cfRule>
  </conditionalFormatting>
  <conditionalFormatting sqref="AG10">
    <cfRule type="expression" dxfId="1001" priority="1144">
      <formula>$AA10="Rolled Over"</formula>
    </cfRule>
    <cfRule type="expression" dxfId="1000" priority="1145">
      <formula>$AA10="Shipped"</formula>
    </cfRule>
    <cfRule type="expression" dxfId="999" priority="1146">
      <formula>$AA10="Canceled"</formula>
    </cfRule>
  </conditionalFormatting>
  <conditionalFormatting sqref="AG12:AG14">
    <cfRule type="expression" dxfId="998" priority="1141">
      <formula>$AA12="Rolled Over"</formula>
    </cfRule>
    <cfRule type="expression" dxfId="997" priority="1142">
      <formula>$AA12="Shipped"</formula>
    </cfRule>
    <cfRule type="expression" dxfId="996" priority="1143">
      <formula>$AA12="Canceled"</formula>
    </cfRule>
  </conditionalFormatting>
  <conditionalFormatting sqref="AG16">
    <cfRule type="expression" dxfId="995" priority="1138">
      <formula>$AA16="Rolled Over"</formula>
    </cfRule>
    <cfRule type="expression" dxfId="994" priority="1139">
      <formula>$AA16="Shipped"</formula>
    </cfRule>
    <cfRule type="expression" dxfId="993" priority="1140">
      <formula>$AA16="Canceled"</formula>
    </cfRule>
  </conditionalFormatting>
  <conditionalFormatting sqref="AG21:AG22">
    <cfRule type="expression" dxfId="992" priority="1135">
      <formula>$AA21="Rolled Over"</formula>
    </cfRule>
    <cfRule type="expression" dxfId="991" priority="1136">
      <formula>$AA21="Shipped"</formula>
    </cfRule>
    <cfRule type="expression" dxfId="990" priority="1137">
      <formula>$AA21="Canceled"</formula>
    </cfRule>
  </conditionalFormatting>
  <conditionalFormatting sqref="AG21:AG22">
    <cfRule type="expression" dxfId="989" priority="1132">
      <formula>$AA21="Rolled Over"</formula>
    </cfRule>
    <cfRule type="expression" dxfId="988" priority="1133">
      <formula>$AA21="Shipped"</formula>
    </cfRule>
    <cfRule type="expression" dxfId="987" priority="1134">
      <formula>$AA21="Canceled"</formula>
    </cfRule>
  </conditionalFormatting>
  <conditionalFormatting sqref="AG9">
    <cfRule type="expression" dxfId="986" priority="1129">
      <formula>$AA9="Rolled Over"</formula>
    </cfRule>
    <cfRule type="expression" dxfId="985" priority="1130">
      <formula>$AA9="Shipped"</formula>
    </cfRule>
    <cfRule type="expression" dxfId="984" priority="1131">
      <formula>$AA9="Canceled"</formula>
    </cfRule>
  </conditionalFormatting>
  <conditionalFormatting sqref="AG9">
    <cfRule type="expression" dxfId="983" priority="1126">
      <formula>$AA9="Rolled Over"</formula>
    </cfRule>
    <cfRule type="expression" dxfId="982" priority="1127">
      <formula>$AA9="Shipped"</formula>
    </cfRule>
    <cfRule type="expression" dxfId="981" priority="1128">
      <formula>$AA9="Canceled"</formula>
    </cfRule>
  </conditionalFormatting>
  <conditionalFormatting sqref="AG2">
    <cfRule type="expression" dxfId="980" priority="1123">
      <formula>$AA2="Rolled Over"</formula>
    </cfRule>
    <cfRule type="expression" dxfId="979" priority="1124">
      <formula>$AA2="Shipped"</formula>
    </cfRule>
    <cfRule type="expression" dxfId="978" priority="1125">
      <formula>$AA2="Canceled"</formula>
    </cfRule>
  </conditionalFormatting>
  <conditionalFormatting sqref="AG2">
    <cfRule type="expression" dxfId="977" priority="1120">
      <formula>$AA2="Rolled Over"</formula>
    </cfRule>
    <cfRule type="expression" dxfId="976" priority="1121">
      <formula>$AA2="Shipped"</formula>
    </cfRule>
    <cfRule type="expression" dxfId="975" priority="1122">
      <formula>$AA2="Canceled"</formula>
    </cfRule>
  </conditionalFormatting>
  <conditionalFormatting sqref="AG15">
    <cfRule type="expression" dxfId="974" priority="1117">
      <formula>$AA15="Rolled Over"</formula>
    </cfRule>
    <cfRule type="expression" dxfId="973" priority="1118">
      <formula>$AA15="Shipped"</formula>
    </cfRule>
    <cfRule type="expression" dxfId="972" priority="1119">
      <formula>$AA15="Canceled"</formula>
    </cfRule>
  </conditionalFormatting>
  <conditionalFormatting sqref="AG20">
    <cfRule type="expression" dxfId="971" priority="1114">
      <formula>$AA20="Rolled Over"</formula>
    </cfRule>
    <cfRule type="expression" dxfId="970" priority="1115">
      <formula>$AA20="Shipped"</formula>
    </cfRule>
    <cfRule type="expression" dxfId="969" priority="1116">
      <formula>$AA20="Canceled"</formula>
    </cfRule>
  </conditionalFormatting>
  <conditionalFormatting sqref="AG20">
    <cfRule type="expression" dxfId="968" priority="1111">
      <formula>$AA20="Rolled Over"</formula>
    </cfRule>
    <cfRule type="expression" dxfId="967" priority="1112">
      <formula>$AA20="Shipped"</formula>
    </cfRule>
    <cfRule type="expression" dxfId="966" priority="1113">
      <formula>$AA20="Canceled"</formula>
    </cfRule>
  </conditionalFormatting>
  <conditionalFormatting sqref="Y10:Y11">
    <cfRule type="expression" dxfId="965" priority="1108">
      <formula>$AA10="Rolled Over"</formula>
    </cfRule>
    <cfRule type="expression" dxfId="964" priority="1109">
      <formula>$AA10="Shipped"</formula>
    </cfRule>
    <cfRule type="expression" dxfId="963" priority="1110">
      <formula>$AA10="Canceled"</formula>
    </cfRule>
  </conditionalFormatting>
  <conditionalFormatting sqref="Y14:Y16">
    <cfRule type="expression" dxfId="962" priority="1105">
      <formula>$AA14="Rolled Over"</formula>
    </cfRule>
    <cfRule type="expression" dxfId="961" priority="1106">
      <formula>$AA14="Shipped"</formula>
    </cfRule>
    <cfRule type="expression" dxfId="960" priority="1107">
      <formula>$AA14="Canceled"</formula>
    </cfRule>
  </conditionalFormatting>
  <conditionalFormatting sqref="Y20">
    <cfRule type="expression" dxfId="959" priority="1102">
      <formula>$AA20="Rolled Over"</formula>
    </cfRule>
    <cfRule type="expression" dxfId="958" priority="1103">
      <formula>$AA20="Shipped"</formula>
    </cfRule>
    <cfRule type="expression" dxfId="957" priority="1104">
      <formula>$AA20="Canceled"</formula>
    </cfRule>
  </conditionalFormatting>
  <conditionalFormatting sqref="Y19">
    <cfRule type="expression" dxfId="956" priority="1099">
      <formula>$AA19="Rolled Over"</formula>
    </cfRule>
    <cfRule type="expression" dxfId="955" priority="1100">
      <formula>$AA19="Shipped"</formula>
    </cfRule>
    <cfRule type="expression" dxfId="954" priority="1101">
      <formula>$AA19="Canceled"</formula>
    </cfRule>
  </conditionalFormatting>
  <conditionalFormatting sqref="Y18">
    <cfRule type="expression" dxfId="953" priority="1096">
      <formula>$AA18="Rolled Over"</formula>
    </cfRule>
    <cfRule type="expression" dxfId="952" priority="1097">
      <formula>$AA18="Shipped"</formula>
    </cfRule>
    <cfRule type="expression" dxfId="951" priority="1098">
      <formula>$AA18="Canceled"</formula>
    </cfRule>
  </conditionalFormatting>
  <conditionalFormatting sqref="Y13">
    <cfRule type="expression" dxfId="950" priority="1093">
      <formula>$AA13="Rolled Over"</formula>
    </cfRule>
    <cfRule type="expression" dxfId="949" priority="1094">
      <formula>$AA13="Shipped"</formula>
    </cfRule>
    <cfRule type="expression" dxfId="948" priority="1095">
      <formula>$AA13="Canceled"</formula>
    </cfRule>
  </conditionalFormatting>
  <conditionalFormatting sqref="Y12">
    <cfRule type="expression" dxfId="947" priority="1090">
      <formula>$AA12="Rolled Over"</formula>
    </cfRule>
    <cfRule type="expression" dxfId="946" priority="1091">
      <formula>$AA12="Shipped"</formula>
    </cfRule>
    <cfRule type="expression" dxfId="945" priority="1092">
      <formula>$AA12="Canceled"</formula>
    </cfRule>
  </conditionalFormatting>
  <conditionalFormatting sqref="Y8:Y9">
    <cfRule type="expression" dxfId="944" priority="1087">
      <formula>$AA8="Rolled Over"</formula>
    </cfRule>
    <cfRule type="expression" dxfId="943" priority="1088">
      <formula>$AA8="Shipped"</formula>
    </cfRule>
    <cfRule type="expression" dxfId="942" priority="1089">
      <formula>$AA8="Canceled"</formula>
    </cfRule>
  </conditionalFormatting>
  <conditionalFormatting sqref="Y5:Y7">
    <cfRule type="expression" dxfId="941" priority="1084">
      <formula>$AA5="Rolled Over"</formula>
    </cfRule>
    <cfRule type="expression" dxfId="940" priority="1085">
      <formula>$AA5="Shipped"</formula>
    </cfRule>
    <cfRule type="expression" dxfId="939" priority="1086">
      <formula>$AA5="Canceled"</formula>
    </cfRule>
  </conditionalFormatting>
  <conditionalFormatting sqref="S6">
    <cfRule type="expression" dxfId="938" priority="1080">
      <formula>$AA6="Rolled Over"</formula>
    </cfRule>
    <cfRule type="expression" dxfId="937" priority="1081">
      <formula>$AA6="Shipped"</formula>
    </cfRule>
    <cfRule type="expression" dxfId="936" priority="1082">
      <formula>$AA6="Canceled"</formula>
    </cfRule>
  </conditionalFormatting>
  <conditionalFormatting sqref="S6">
    <cfRule type="duplicateValues" dxfId="935" priority="1083"/>
  </conditionalFormatting>
  <conditionalFormatting sqref="J2:J4">
    <cfRule type="expression" dxfId="934" priority="1077">
      <formula>$AA2="Rolled Over"</formula>
    </cfRule>
    <cfRule type="expression" dxfId="933" priority="1078">
      <formula>$AA2="Shipped"</formula>
    </cfRule>
    <cfRule type="expression" dxfId="932" priority="1079">
      <formula>$AA2="Canceled"</formula>
    </cfRule>
  </conditionalFormatting>
  <conditionalFormatting sqref="J8">
    <cfRule type="expression" dxfId="931" priority="1074">
      <formula>$AA8="Rolled Over"</formula>
    </cfRule>
    <cfRule type="expression" dxfId="930" priority="1075">
      <formula>$AA8="Shipped"</formula>
    </cfRule>
    <cfRule type="expression" dxfId="929" priority="1076">
      <formula>$AA8="Canceled"</formula>
    </cfRule>
  </conditionalFormatting>
  <conditionalFormatting sqref="J5:J7">
    <cfRule type="expression" dxfId="928" priority="1071">
      <formula>$AA5="Rolled Over"</formula>
    </cfRule>
    <cfRule type="expression" dxfId="927" priority="1072">
      <formula>$AA5="Shipped"</formula>
    </cfRule>
    <cfRule type="expression" dxfId="926" priority="1073">
      <formula>$AA5="Canceled"</formula>
    </cfRule>
  </conditionalFormatting>
  <conditionalFormatting sqref="V2:V19">
    <cfRule type="expression" dxfId="925" priority="1068">
      <formula>$AA2="Rolled Over"</formula>
    </cfRule>
    <cfRule type="expression" dxfId="924" priority="1069">
      <formula>$AA2="Shipped"</formula>
    </cfRule>
    <cfRule type="expression" dxfId="923" priority="1070">
      <formula>$AA2="Canceled"</formula>
    </cfRule>
  </conditionalFormatting>
  <conditionalFormatting sqref="V20">
    <cfRule type="expression" dxfId="922" priority="1065">
      <formula>$AA20="Rolled Over"</formula>
    </cfRule>
    <cfRule type="expression" dxfId="921" priority="1066">
      <formula>$AA20="Shipped"</formula>
    </cfRule>
    <cfRule type="expression" dxfId="920" priority="1067">
      <formula>$AA20="Canceled"</formula>
    </cfRule>
  </conditionalFormatting>
  <conditionalFormatting sqref="U40:U42">
    <cfRule type="expression" dxfId="919" priority="1062">
      <formula>$AA40="Rolled Over"</formula>
    </cfRule>
    <cfRule type="expression" dxfId="918" priority="1063">
      <formula>$AA40="Shipped"</formula>
    </cfRule>
    <cfRule type="expression" dxfId="917" priority="1064">
      <formula>$AA40="Canceled"</formula>
    </cfRule>
  </conditionalFormatting>
  <conditionalFormatting sqref="U35:U37">
    <cfRule type="expression" dxfId="916" priority="1059">
      <formula>$AA35="Rolled Over"</formula>
    </cfRule>
    <cfRule type="expression" dxfId="915" priority="1060">
      <formula>$AA35="Shipped"</formula>
    </cfRule>
    <cfRule type="expression" dxfId="914" priority="1061">
      <formula>$AA35="Canceled"</formula>
    </cfRule>
  </conditionalFormatting>
  <conditionalFormatting sqref="U41">
    <cfRule type="expression" dxfId="913" priority="1056">
      <formula>$AA41="Rolled Over"</formula>
    </cfRule>
    <cfRule type="expression" dxfId="912" priority="1057">
      <formula>$AA41="Shipped"</formula>
    </cfRule>
    <cfRule type="expression" dxfId="911" priority="1058">
      <formula>$AA41="Canceled"</formula>
    </cfRule>
  </conditionalFormatting>
  <conditionalFormatting sqref="U40">
    <cfRule type="expression" dxfId="910" priority="1053">
      <formula>$AA40="Rolled Over"</formula>
    </cfRule>
    <cfRule type="expression" dxfId="909" priority="1054">
      <formula>$AA40="Shipped"</formula>
    </cfRule>
    <cfRule type="expression" dxfId="908" priority="1055">
      <formula>$AA40="Canceled"</formula>
    </cfRule>
  </conditionalFormatting>
  <conditionalFormatting sqref="U39">
    <cfRule type="expression" dxfId="907" priority="1050">
      <formula>$AA39="Rolled Over"</formula>
    </cfRule>
    <cfRule type="expression" dxfId="906" priority="1051">
      <formula>$AA39="Shipped"</formula>
    </cfRule>
    <cfRule type="expression" dxfId="905" priority="1052">
      <formula>$AA39="Canceled"</formula>
    </cfRule>
  </conditionalFormatting>
  <conditionalFormatting sqref="U38:U39">
    <cfRule type="expression" dxfId="904" priority="1047">
      <formula>$AA38="Rolled Over"</formula>
    </cfRule>
    <cfRule type="expression" dxfId="903" priority="1048">
      <formula>$AA38="Shipped"</formula>
    </cfRule>
    <cfRule type="expression" dxfId="902" priority="1049">
      <formula>$AA38="Canceled"</formula>
    </cfRule>
  </conditionalFormatting>
  <conditionalFormatting sqref="U34">
    <cfRule type="expression" dxfId="901" priority="1044">
      <formula>$AA34="Rolled Over"</formula>
    </cfRule>
    <cfRule type="expression" dxfId="900" priority="1045">
      <formula>$AA34="Shipped"</formula>
    </cfRule>
    <cfRule type="expression" dxfId="899" priority="1046">
      <formula>$AA34="Canceled"</formula>
    </cfRule>
  </conditionalFormatting>
  <conditionalFormatting sqref="U33">
    <cfRule type="expression" dxfId="898" priority="1041">
      <formula>$AA33="Rolled Over"</formula>
    </cfRule>
    <cfRule type="expression" dxfId="897" priority="1042">
      <formula>$AA33="Shipped"</formula>
    </cfRule>
    <cfRule type="expression" dxfId="896" priority="1043">
      <formula>$AA33="Canceled"</formula>
    </cfRule>
  </conditionalFormatting>
  <conditionalFormatting sqref="U31:U32">
    <cfRule type="expression" dxfId="895" priority="1038">
      <formula>$AA31="Rolled Over"</formula>
    </cfRule>
    <cfRule type="expression" dxfId="894" priority="1039">
      <formula>$AA31="Shipped"</formula>
    </cfRule>
    <cfRule type="expression" dxfId="893" priority="1040">
      <formula>$AA31="Canceled"</formula>
    </cfRule>
  </conditionalFormatting>
  <conditionalFormatting sqref="U30">
    <cfRule type="expression" dxfId="892" priority="1035">
      <formula>$AA30="Rolled Over"</formula>
    </cfRule>
    <cfRule type="expression" dxfId="891" priority="1036">
      <formula>$AA30="Shipped"</formula>
    </cfRule>
    <cfRule type="expression" dxfId="890" priority="1037">
      <formula>$AA30="Canceled"</formula>
    </cfRule>
  </conditionalFormatting>
  <conditionalFormatting sqref="U28">
    <cfRule type="expression" dxfId="889" priority="1032">
      <formula>$AA28="Rolled Over"</formula>
    </cfRule>
    <cfRule type="expression" dxfId="888" priority="1033">
      <formula>$AA28="Shipped"</formula>
    </cfRule>
    <cfRule type="expression" dxfId="887" priority="1034">
      <formula>$AA28="Canceled"</formula>
    </cfRule>
  </conditionalFormatting>
  <conditionalFormatting sqref="U29">
    <cfRule type="expression" dxfId="886" priority="1029">
      <formula>$AA29="Rolled Over"</formula>
    </cfRule>
    <cfRule type="expression" dxfId="885" priority="1030">
      <formula>$AA29="Shipped"</formula>
    </cfRule>
    <cfRule type="expression" dxfId="884" priority="1031">
      <formula>$AA29="Canceled"</formula>
    </cfRule>
  </conditionalFormatting>
  <conditionalFormatting sqref="W23:W42">
    <cfRule type="expression" dxfId="883" priority="1026">
      <formula>$AA23="Rolled Over"</formula>
    </cfRule>
    <cfRule type="expression" dxfId="882" priority="1027">
      <formula>$AA23="Shipped"</formula>
    </cfRule>
    <cfRule type="expression" dxfId="881" priority="1028">
      <formula>$AA23="Canceled"</formula>
    </cfRule>
  </conditionalFormatting>
  <conditionalFormatting sqref="G8:G22">
    <cfRule type="expression" dxfId="880" priority="1023">
      <formula>$AA8="Rolled Over"</formula>
    </cfRule>
    <cfRule type="expression" dxfId="879" priority="1024">
      <formula>$AA8="Shipped"</formula>
    </cfRule>
    <cfRule type="expression" dxfId="878" priority="1025">
      <formula>$AA8="Canceled"</formula>
    </cfRule>
  </conditionalFormatting>
  <conditionalFormatting sqref="G2:G4">
    <cfRule type="expression" dxfId="877" priority="1019">
      <formula>$AA2="Rolled Over"</formula>
    </cfRule>
    <cfRule type="expression" dxfId="876" priority="1020">
      <formula>$AA2="Shipped"</formula>
    </cfRule>
    <cfRule type="expression" dxfId="875" priority="1021">
      <formula>$AA2="Canceled"</formula>
    </cfRule>
  </conditionalFormatting>
  <conditionalFormatting sqref="G5">
    <cfRule type="expression" dxfId="874" priority="1016">
      <formula>$AA5="Rolled Over"</formula>
    </cfRule>
    <cfRule type="expression" dxfId="873" priority="1017">
      <formula>$AA5="Shipped"</formula>
    </cfRule>
    <cfRule type="expression" dxfId="872" priority="1018">
      <formula>$AA5="Canceled"</formula>
    </cfRule>
  </conditionalFormatting>
  <conditionalFormatting sqref="G2 G5 G8 G10 G12 G14 G16 G18 G20 G22">
    <cfRule type="duplicateValues" dxfId="871" priority="1022"/>
  </conditionalFormatting>
  <conditionalFormatting sqref="G3:G4">
    <cfRule type="duplicateValues" dxfId="870" priority="1015"/>
  </conditionalFormatting>
  <conditionalFormatting sqref="G7">
    <cfRule type="expression" dxfId="869" priority="1011">
      <formula>$AA7="Rolled Over"</formula>
    </cfRule>
    <cfRule type="expression" dxfId="868" priority="1012">
      <formula>$AA7="Shipped"</formula>
    </cfRule>
    <cfRule type="expression" dxfId="867" priority="1013">
      <formula>$AA7="Canceled"</formula>
    </cfRule>
  </conditionalFormatting>
  <conditionalFormatting sqref="G7 G9 G11 G13 G15 G17 G19 G21">
    <cfRule type="duplicateValues" dxfId="866" priority="1014"/>
  </conditionalFormatting>
  <conditionalFormatting sqref="G6">
    <cfRule type="expression" dxfId="865" priority="1007">
      <formula>$AA6="Rolled Over"</formula>
    </cfRule>
    <cfRule type="expression" dxfId="864" priority="1008">
      <formula>$AA6="Shipped"</formula>
    </cfRule>
    <cfRule type="expression" dxfId="863" priority="1009">
      <formula>$AA6="Canceled"</formula>
    </cfRule>
  </conditionalFormatting>
  <conditionalFormatting sqref="G6">
    <cfRule type="duplicateValues" dxfId="862" priority="1010"/>
  </conditionalFormatting>
  <conditionalFormatting sqref="U60:U62 U43:U56">
    <cfRule type="expression" dxfId="861" priority="1004">
      <formula>$Z43="Rolled Over"</formula>
    </cfRule>
    <cfRule type="expression" dxfId="860" priority="1005">
      <formula>$Z43="Shipped"</formula>
    </cfRule>
    <cfRule type="expression" dxfId="859" priority="1006">
      <formula>$Z43="Canceled"</formula>
    </cfRule>
  </conditionalFormatting>
  <conditionalFormatting sqref="U61">
    <cfRule type="expression" dxfId="858" priority="1001">
      <formula>$Z61="Rolled Over"</formula>
    </cfRule>
    <cfRule type="expression" dxfId="857" priority="1002">
      <formula>$Z61="Shipped"</formula>
    </cfRule>
    <cfRule type="expression" dxfId="856" priority="1003">
      <formula>$Z61="Canceled"</formula>
    </cfRule>
  </conditionalFormatting>
  <conditionalFormatting sqref="U60">
    <cfRule type="expression" dxfId="855" priority="998">
      <formula>$Z60="Rolled Over"</formula>
    </cfRule>
    <cfRule type="expression" dxfId="854" priority="999">
      <formula>$Z60="Shipped"</formula>
    </cfRule>
    <cfRule type="expression" dxfId="853" priority="1000">
      <formula>$Z60="Canceled"</formula>
    </cfRule>
  </conditionalFormatting>
  <conditionalFormatting sqref="U59">
    <cfRule type="expression" dxfId="852" priority="995">
      <formula>$Z59="Rolled Over"</formula>
    </cfRule>
    <cfRule type="expression" dxfId="851" priority="996">
      <formula>$Z59="Shipped"</formula>
    </cfRule>
    <cfRule type="expression" dxfId="850" priority="997">
      <formula>$Z59="Canceled"</formula>
    </cfRule>
  </conditionalFormatting>
  <conditionalFormatting sqref="U58:U59">
    <cfRule type="expression" dxfId="849" priority="992">
      <formula>$Z58="Rolled Over"</formula>
    </cfRule>
    <cfRule type="expression" dxfId="848" priority="993">
      <formula>$Z58="Shipped"</formula>
    </cfRule>
    <cfRule type="expression" dxfId="847" priority="994">
      <formula>$Z58="Canceled"</formula>
    </cfRule>
  </conditionalFormatting>
  <conditionalFormatting sqref="U57">
    <cfRule type="expression" dxfId="846" priority="989">
      <formula>$Z57="Rolled Over"</formula>
    </cfRule>
    <cfRule type="expression" dxfId="845" priority="990">
      <formula>$Z57="Shipped"</formula>
    </cfRule>
    <cfRule type="expression" dxfId="844" priority="991">
      <formula>$Z57="Canceled"</formula>
    </cfRule>
  </conditionalFormatting>
  <conditionalFormatting sqref="AG43:AG56">
    <cfRule type="expression" dxfId="843" priority="986">
      <formula>$Z43="Rolled Over"</formula>
    </cfRule>
    <cfRule type="expression" dxfId="842" priority="987">
      <formula>$Z43="Shipped"</formula>
    </cfRule>
    <cfRule type="expression" dxfId="841" priority="988">
      <formula>$Z43="Canceled"</formula>
    </cfRule>
  </conditionalFormatting>
  <conditionalFormatting sqref="AG59">
    <cfRule type="expression" dxfId="840" priority="983">
      <formula>$Z59="Rolled Over"</formula>
    </cfRule>
    <cfRule type="expression" dxfId="839" priority="984">
      <formula>$Z59="Shipped"</formula>
    </cfRule>
    <cfRule type="expression" dxfId="838" priority="985">
      <formula>$Z59="Canceled"</formula>
    </cfRule>
  </conditionalFormatting>
  <conditionalFormatting sqref="AG60:AG62">
    <cfRule type="expression" dxfId="837" priority="980">
      <formula>$Z60="Rolled Over"</formula>
    </cfRule>
    <cfRule type="expression" dxfId="836" priority="981">
      <formula>$Z60="Shipped"</formula>
    </cfRule>
    <cfRule type="expression" dxfId="835" priority="982">
      <formula>$Z60="Canceled"</formula>
    </cfRule>
  </conditionalFormatting>
  <conditionalFormatting sqref="AG58">
    <cfRule type="expression" dxfId="834" priority="977">
      <formula>$Z58="Rolled Over"</formula>
    </cfRule>
    <cfRule type="expression" dxfId="833" priority="978">
      <formula>$Z58="Shipped"</formula>
    </cfRule>
    <cfRule type="expression" dxfId="832" priority="979">
      <formula>$Z58="Canceled"</formula>
    </cfRule>
  </conditionalFormatting>
  <conditionalFormatting sqref="AG57">
    <cfRule type="expression" dxfId="831" priority="974">
      <formula>$Z57="Rolled Over"</formula>
    </cfRule>
    <cfRule type="expression" dxfId="830" priority="975">
      <formula>$Z57="Shipped"</formula>
    </cfRule>
    <cfRule type="expression" dxfId="829" priority="976">
      <formula>$Z57="Canceled"</formula>
    </cfRule>
  </conditionalFormatting>
  <conditionalFormatting sqref="U91:U94">
    <cfRule type="expression" dxfId="828" priority="971">
      <formula>$Z91="Rolled Over"</formula>
    </cfRule>
    <cfRule type="expression" dxfId="827" priority="972">
      <formula>$Z91="Shipped"</formula>
    </cfRule>
    <cfRule type="expression" dxfId="826" priority="973">
      <formula>$Z91="Canceled"</formula>
    </cfRule>
  </conditionalFormatting>
  <conditionalFormatting sqref="U90">
    <cfRule type="expression" dxfId="825" priority="968">
      <formula>$Z90="Rolled Over"</formula>
    </cfRule>
    <cfRule type="expression" dxfId="824" priority="969">
      <formula>$Z90="Shipped"</formula>
    </cfRule>
    <cfRule type="expression" dxfId="823" priority="970">
      <formula>$Z90="Canceled"</formula>
    </cfRule>
  </conditionalFormatting>
  <conditionalFormatting sqref="U89">
    <cfRule type="expression" dxfId="822" priority="965">
      <formula>$Z89="Rolled Over"</formula>
    </cfRule>
    <cfRule type="expression" dxfId="821" priority="966">
      <formula>$Z89="Shipped"</formula>
    </cfRule>
    <cfRule type="expression" dxfId="820" priority="967">
      <formula>$Z89="Canceled"</formula>
    </cfRule>
  </conditionalFormatting>
  <conditionalFormatting sqref="U95:U96">
    <cfRule type="expression" dxfId="819" priority="962">
      <formula>$Z95="Rolled Over"</formula>
    </cfRule>
    <cfRule type="expression" dxfId="818" priority="963">
      <formula>$Z95="Shipped"</formula>
    </cfRule>
    <cfRule type="expression" dxfId="817" priority="964">
      <formula>$Z95="Canceled"</formula>
    </cfRule>
  </conditionalFormatting>
  <conditionalFormatting sqref="U103">
    <cfRule type="expression" dxfId="816" priority="959">
      <formula>$Z103="Rolled Over"</formula>
    </cfRule>
    <cfRule type="expression" dxfId="815" priority="960">
      <formula>$Z103="Shipped"</formula>
    </cfRule>
    <cfRule type="expression" dxfId="814" priority="961">
      <formula>$Z103="Canceled"</formula>
    </cfRule>
  </conditionalFormatting>
  <conditionalFormatting sqref="U105:U108">
    <cfRule type="expression" dxfId="813" priority="956">
      <formula>$Z105="Rolled Over"</formula>
    </cfRule>
    <cfRule type="expression" dxfId="812" priority="957">
      <formula>$Z105="Shipped"</formula>
    </cfRule>
    <cfRule type="expression" dxfId="811" priority="958">
      <formula>$Z105="Canceled"</formula>
    </cfRule>
  </conditionalFormatting>
  <conditionalFormatting sqref="AG64">
    <cfRule type="expression" dxfId="810" priority="950">
      <formula>$Z64="Rolled Over"</formula>
    </cfRule>
    <cfRule type="expression" dxfId="809" priority="951">
      <formula>$Z64="Shipped"</formula>
    </cfRule>
    <cfRule type="expression" dxfId="808" priority="952">
      <formula>$Z64="Canceled"</formula>
    </cfRule>
  </conditionalFormatting>
  <conditionalFormatting sqref="U65">
    <cfRule type="expression" dxfId="807" priority="947">
      <formula>$Z65="Rolled Over"</formula>
    </cfRule>
    <cfRule type="expression" dxfId="806" priority="948">
      <formula>$Z65="Shipped"</formula>
    </cfRule>
    <cfRule type="expression" dxfId="805" priority="949">
      <formula>$Z65="Canceled"</formula>
    </cfRule>
  </conditionalFormatting>
  <conditionalFormatting sqref="U66">
    <cfRule type="expression" dxfId="804" priority="944">
      <formula>$Z66="Rolled Over"</formula>
    </cfRule>
    <cfRule type="expression" dxfId="803" priority="945">
      <formula>$Z66="Shipped"</formula>
    </cfRule>
    <cfRule type="expression" dxfId="802" priority="946">
      <formula>$Z66="Canceled"</formula>
    </cfRule>
  </conditionalFormatting>
  <conditionalFormatting sqref="AG69:AG70">
    <cfRule type="expression" dxfId="801" priority="941">
      <formula>$Z69="Rolled Over"</formula>
    </cfRule>
    <cfRule type="expression" dxfId="800" priority="942">
      <formula>$Z69="Shipped"</formula>
    </cfRule>
    <cfRule type="expression" dxfId="799" priority="943">
      <formula>$Z69="Canceled"</formula>
    </cfRule>
  </conditionalFormatting>
  <conditionalFormatting sqref="AG75">
    <cfRule type="expression" dxfId="798" priority="929">
      <formula>$Z75="Rolled Over"</formula>
    </cfRule>
    <cfRule type="expression" dxfId="797" priority="930">
      <formula>$Z75="Shipped"</formula>
    </cfRule>
    <cfRule type="expression" dxfId="796" priority="931">
      <formula>$Z75="Canceled"</formula>
    </cfRule>
  </conditionalFormatting>
  <conditionalFormatting sqref="AG78:AG82">
    <cfRule type="expression" dxfId="795" priority="920">
      <formula>$Z78="Rolled Over"</formula>
    </cfRule>
    <cfRule type="expression" dxfId="794" priority="921">
      <formula>$Z78="Shipped"</formula>
    </cfRule>
    <cfRule type="expression" dxfId="793" priority="922">
      <formula>$Z78="Canceled"</formula>
    </cfRule>
  </conditionalFormatting>
  <conditionalFormatting sqref="U78:U82">
    <cfRule type="expression" dxfId="792" priority="917">
      <formula>$Z78="Rolled Over"</formula>
    </cfRule>
    <cfRule type="expression" dxfId="791" priority="918">
      <formula>$Z78="Shipped"</formula>
    </cfRule>
    <cfRule type="expression" dxfId="790" priority="919">
      <formula>$Z78="Canceled"</formula>
    </cfRule>
  </conditionalFormatting>
  <conditionalFormatting sqref="U73:U75">
    <cfRule type="expression" dxfId="789" priority="914">
      <formula>$Z73="Rolled Over"</formula>
    </cfRule>
    <cfRule type="expression" dxfId="788" priority="915">
      <formula>$Z73="Shipped"</formula>
    </cfRule>
    <cfRule type="expression" dxfId="787" priority="916">
      <formula>$Z73="Canceled"</formula>
    </cfRule>
  </conditionalFormatting>
  <conditionalFormatting sqref="U79">
    <cfRule type="expression" dxfId="786" priority="911">
      <formula>$Z79="Rolled Over"</formula>
    </cfRule>
    <cfRule type="expression" dxfId="785" priority="912">
      <formula>$Z79="Shipped"</formula>
    </cfRule>
    <cfRule type="expression" dxfId="784" priority="913">
      <formula>$Z79="Canceled"</formula>
    </cfRule>
  </conditionalFormatting>
  <conditionalFormatting sqref="U78">
    <cfRule type="expression" dxfId="783" priority="908">
      <formula>$Z78="Rolled Over"</formula>
    </cfRule>
    <cfRule type="expression" dxfId="782" priority="909">
      <formula>$Z78="Shipped"</formula>
    </cfRule>
    <cfRule type="expression" dxfId="781" priority="910">
      <formula>$Z78="Canceled"</formula>
    </cfRule>
  </conditionalFormatting>
  <conditionalFormatting sqref="U77">
    <cfRule type="expression" dxfId="780" priority="905">
      <formula>$Z77="Rolled Over"</formula>
    </cfRule>
    <cfRule type="expression" dxfId="779" priority="906">
      <formula>$Z77="Shipped"</formula>
    </cfRule>
    <cfRule type="expression" dxfId="778" priority="907">
      <formula>$Z77="Canceled"</formula>
    </cfRule>
  </conditionalFormatting>
  <conditionalFormatting sqref="U76:U77">
    <cfRule type="expression" dxfId="777" priority="902">
      <formula>$Z76="Rolled Over"</formula>
    </cfRule>
    <cfRule type="expression" dxfId="776" priority="903">
      <formula>$Z76="Shipped"</formula>
    </cfRule>
    <cfRule type="expression" dxfId="775" priority="904">
      <formula>$Z76="Canceled"</formula>
    </cfRule>
  </conditionalFormatting>
  <conditionalFormatting sqref="U72">
    <cfRule type="expression" dxfId="774" priority="899">
      <formula>$Z72="Rolled Over"</formula>
    </cfRule>
    <cfRule type="expression" dxfId="773" priority="900">
      <formula>$Z72="Shipped"</formula>
    </cfRule>
    <cfRule type="expression" dxfId="772" priority="901">
      <formula>$Z72="Canceled"</formula>
    </cfRule>
  </conditionalFormatting>
  <conditionalFormatting sqref="AG66">
    <cfRule type="expression" dxfId="771" priority="890">
      <formula>$Z66="Rolled Over"</formula>
    </cfRule>
    <cfRule type="expression" dxfId="770" priority="891">
      <formula>$Z66="Shipped"</formula>
    </cfRule>
    <cfRule type="expression" dxfId="769" priority="892">
      <formula>$Z66="Canceled"</formula>
    </cfRule>
  </conditionalFormatting>
  <conditionalFormatting sqref="AG72:AG74">
    <cfRule type="expression" dxfId="768" priority="887">
      <formula>$Z72="Rolled Over"</formula>
    </cfRule>
    <cfRule type="expression" dxfId="767" priority="888">
      <formula>$Z72="Shipped"</formula>
    </cfRule>
    <cfRule type="expression" dxfId="766" priority="889">
      <formula>$Z72="Canceled"</formula>
    </cfRule>
  </conditionalFormatting>
  <conditionalFormatting sqref="AG76:AG77">
    <cfRule type="expression" dxfId="765" priority="884">
      <formula>$Z76="Rolled Over"</formula>
    </cfRule>
    <cfRule type="expression" dxfId="764" priority="885">
      <formula>$Z76="Shipped"</formula>
    </cfRule>
    <cfRule type="expression" dxfId="763" priority="886">
      <formula>$Z76="Canceled"</formula>
    </cfRule>
  </conditionalFormatting>
  <conditionalFormatting sqref="AG85:AG88">
    <cfRule type="expression" dxfId="762" priority="881">
      <formula>$Z85="Rolled Over"</formula>
    </cfRule>
    <cfRule type="expression" dxfId="761" priority="882">
      <formula>$Z85="Shipped"</formula>
    </cfRule>
    <cfRule type="expression" dxfId="760" priority="883">
      <formula>$Z85="Canceled"</formula>
    </cfRule>
  </conditionalFormatting>
  <conditionalFormatting sqref="U85:U88">
    <cfRule type="expression" dxfId="759" priority="878">
      <formula>$P85="Rolled Over"</formula>
    </cfRule>
    <cfRule type="expression" dxfId="758" priority="879">
      <formula>$P85="Shipped"</formula>
    </cfRule>
    <cfRule type="expression" dxfId="757" priority="880">
      <formula>$P85="Canceled"</formula>
    </cfRule>
  </conditionalFormatting>
  <conditionalFormatting sqref="AG97:AG102">
    <cfRule type="expression" dxfId="756" priority="875">
      <formula>$Z97="Rolled Over"</formula>
    </cfRule>
    <cfRule type="expression" dxfId="755" priority="876">
      <formula>$Z97="Shipped"</formula>
    </cfRule>
    <cfRule type="expression" dxfId="754" priority="877">
      <formula>$Z97="Canceled"</formula>
    </cfRule>
  </conditionalFormatting>
  <conditionalFormatting sqref="AG104">
    <cfRule type="expression" dxfId="753" priority="872">
      <formula>$Z104="Rolled Over"</formula>
    </cfRule>
    <cfRule type="expression" dxfId="752" priority="873">
      <formula>$Z104="Shipped"</formula>
    </cfRule>
    <cfRule type="expression" dxfId="751" priority="874">
      <formula>$Z104="Canceled"</formula>
    </cfRule>
  </conditionalFormatting>
  <conditionalFormatting sqref="U99:U102">
    <cfRule type="expression" dxfId="750" priority="869">
      <formula>$Z99="Rolled Over"</formula>
    </cfRule>
    <cfRule type="expression" dxfId="749" priority="870">
      <formula>$Z99="Shipped"</formula>
    </cfRule>
    <cfRule type="expression" dxfId="748" priority="871">
      <formula>$Z99="Canceled"</formula>
    </cfRule>
  </conditionalFormatting>
  <conditionalFormatting sqref="U97:U98">
    <cfRule type="expression" dxfId="747" priority="866">
      <formula>$Z97="Rolled Over"</formula>
    </cfRule>
    <cfRule type="expression" dxfId="746" priority="867">
      <formula>$Z97="Shipped"</formula>
    </cfRule>
    <cfRule type="expression" dxfId="745" priority="868">
      <formula>$Z97="Canceled"</formula>
    </cfRule>
  </conditionalFormatting>
  <conditionalFormatting sqref="G109:G125">
    <cfRule type="expression" dxfId="744" priority="862">
      <formula>$Z109="Rolled Over"</formula>
    </cfRule>
    <cfRule type="expression" dxfId="743" priority="863">
      <formula>$Z109="Shipped"</formula>
    </cfRule>
    <cfRule type="expression" dxfId="742" priority="864">
      <formula>$Z109="Canceled"</formula>
    </cfRule>
  </conditionalFormatting>
  <conditionalFormatting sqref="G109:G125">
    <cfRule type="duplicateValues" dxfId="741" priority="865"/>
  </conditionalFormatting>
  <conditionalFormatting sqref="I109:J113">
    <cfRule type="expression" dxfId="740" priority="859">
      <formula>$Z109="Rolled Over"</formula>
    </cfRule>
    <cfRule type="expression" dxfId="739" priority="860">
      <formula>$Z109="Shipped"</formula>
    </cfRule>
    <cfRule type="expression" dxfId="738" priority="861">
      <formula>$Z109="Canceled"</formula>
    </cfRule>
  </conditionalFormatting>
  <conditionalFormatting sqref="I114:J125">
    <cfRule type="expression" dxfId="737" priority="856">
      <formula>$Z114="Rolled Over"</formula>
    </cfRule>
    <cfRule type="expression" dxfId="736" priority="857">
      <formula>$Z114="Shipped"</formula>
    </cfRule>
    <cfRule type="expression" dxfId="735" priority="858">
      <formula>$Z114="Canceled"</formula>
    </cfRule>
  </conditionalFormatting>
  <conditionalFormatting sqref="K109">
    <cfRule type="expression" dxfId="734" priority="853">
      <formula>$Z109="Rolled Over"</formula>
    </cfRule>
    <cfRule type="expression" dxfId="733" priority="854">
      <formula>$Z109="Shipped"</formula>
    </cfRule>
    <cfRule type="expression" dxfId="732" priority="855">
      <formula>$Z109="Canceled"</formula>
    </cfRule>
  </conditionalFormatting>
  <conditionalFormatting sqref="K110">
    <cfRule type="expression" dxfId="731" priority="850">
      <formula>$Z110="Rolled Over"</formula>
    </cfRule>
    <cfRule type="expression" dxfId="730" priority="851">
      <formula>$Z110="Shipped"</formula>
    </cfRule>
    <cfRule type="expression" dxfId="729" priority="852">
      <formula>$Z110="Canceled"</formula>
    </cfRule>
  </conditionalFormatting>
  <conditionalFormatting sqref="K111">
    <cfRule type="expression" dxfId="728" priority="847">
      <formula>$Z111="Rolled Over"</formula>
    </cfRule>
    <cfRule type="expression" dxfId="727" priority="848">
      <formula>$Z111="Shipped"</formula>
    </cfRule>
    <cfRule type="expression" dxfId="726" priority="849">
      <formula>$Z111="Canceled"</formula>
    </cfRule>
  </conditionalFormatting>
  <conditionalFormatting sqref="K112">
    <cfRule type="expression" dxfId="725" priority="844">
      <formula>$Z112="Rolled Over"</formula>
    </cfRule>
    <cfRule type="expression" dxfId="724" priority="845">
      <formula>$Z112="Shipped"</formula>
    </cfRule>
    <cfRule type="expression" dxfId="723" priority="846">
      <formula>$Z112="Canceled"</formula>
    </cfRule>
  </conditionalFormatting>
  <conditionalFormatting sqref="K113">
    <cfRule type="expression" dxfId="722" priority="841">
      <formula>$Z113="Rolled Over"</formula>
    </cfRule>
    <cfRule type="expression" dxfId="721" priority="842">
      <formula>$Z113="Shipped"</formula>
    </cfRule>
    <cfRule type="expression" dxfId="720" priority="843">
      <formula>$Z113="Canceled"</formula>
    </cfRule>
  </conditionalFormatting>
  <conditionalFormatting sqref="K114">
    <cfRule type="expression" dxfId="719" priority="838">
      <formula>$Z114="Rolled Over"</formula>
    </cfRule>
    <cfRule type="expression" dxfId="718" priority="839">
      <formula>$Z114="Shipped"</formula>
    </cfRule>
    <cfRule type="expression" dxfId="717" priority="840">
      <formula>$Z114="Canceled"</formula>
    </cfRule>
  </conditionalFormatting>
  <conditionalFormatting sqref="K115:K121">
    <cfRule type="expression" dxfId="716" priority="835">
      <formula>$Z115="Rolled Over"</formula>
    </cfRule>
    <cfRule type="expression" dxfId="715" priority="836">
      <formula>$Z115="Shipped"</formula>
    </cfRule>
    <cfRule type="expression" dxfId="714" priority="837">
      <formula>$Z115="Canceled"</formula>
    </cfRule>
  </conditionalFormatting>
  <conditionalFormatting sqref="K115:K121">
    <cfRule type="expression" dxfId="713" priority="832">
      <formula>$Z115="Rolled Over"</formula>
    </cfRule>
    <cfRule type="expression" dxfId="712" priority="833">
      <formula>$Z115="Shipped"</formula>
    </cfRule>
    <cfRule type="expression" dxfId="711" priority="834">
      <formula>$Z115="Canceled"</formula>
    </cfRule>
  </conditionalFormatting>
  <conditionalFormatting sqref="K115:K121">
    <cfRule type="expression" dxfId="710" priority="829">
      <formula>$Z115="Rolled Over"</formula>
    </cfRule>
    <cfRule type="expression" dxfId="709" priority="830">
      <formula>$Z115="Shipped"</formula>
    </cfRule>
    <cfRule type="expression" dxfId="708" priority="831">
      <formula>$Z115="Canceled"</formula>
    </cfRule>
  </conditionalFormatting>
  <conditionalFormatting sqref="K115:K121">
    <cfRule type="expression" dxfId="707" priority="826">
      <formula>$Z115="Rolled Over"</formula>
    </cfRule>
    <cfRule type="expression" dxfId="706" priority="827">
      <formula>$Z115="Shipped"</formula>
    </cfRule>
    <cfRule type="expression" dxfId="705" priority="828">
      <formula>$Z115="Canceled"</formula>
    </cfRule>
  </conditionalFormatting>
  <conditionalFormatting sqref="K115:K121">
    <cfRule type="expression" dxfId="704" priority="823">
      <formula>$Z115="Rolled Over"</formula>
    </cfRule>
    <cfRule type="expression" dxfId="703" priority="824">
      <formula>$Z115="Shipped"</formula>
    </cfRule>
    <cfRule type="expression" dxfId="702" priority="825">
      <formula>$Z115="Canceled"</formula>
    </cfRule>
  </conditionalFormatting>
  <conditionalFormatting sqref="K115:K121">
    <cfRule type="expression" dxfId="701" priority="820">
      <formula>$Z115="Rolled Over"</formula>
    </cfRule>
    <cfRule type="expression" dxfId="700" priority="821">
      <formula>$Z115="Shipped"</formula>
    </cfRule>
    <cfRule type="expression" dxfId="699" priority="822">
      <formula>$Z115="Canceled"</formula>
    </cfRule>
  </conditionalFormatting>
  <conditionalFormatting sqref="K115:K121">
    <cfRule type="expression" dxfId="698" priority="817">
      <formula>$Z115="Rolled Over"</formula>
    </cfRule>
    <cfRule type="expression" dxfId="697" priority="818">
      <formula>$Z115="Shipped"</formula>
    </cfRule>
    <cfRule type="expression" dxfId="696" priority="819">
      <formula>$Z115="Canceled"</formula>
    </cfRule>
  </conditionalFormatting>
  <conditionalFormatting sqref="K115:K121">
    <cfRule type="expression" dxfId="695" priority="814">
      <formula>$Z115="Rolled Over"</formula>
    </cfRule>
    <cfRule type="expression" dxfId="694" priority="815">
      <formula>$Z115="Shipped"</formula>
    </cfRule>
    <cfRule type="expression" dxfId="693" priority="816">
      <formula>$Z115="Canceled"</formula>
    </cfRule>
  </conditionalFormatting>
  <conditionalFormatting sqref="K115:K121">
    <cfRule type="expression" dxfId="692" priority="811">
      <formula>$Z115="Rolled Over"</formula>
    </cfRule>
    <cfRule type="expression" dxfId="691" priority="812">
      <formula>$Z115="Shipped"</formula>
    </cfRule>
    <cfRule type="expression" dxfId="690" priority="813">
      <formula>$Z115="Canceled"</formula>
    </cfRule>
  </conditionalFormatting>
  <conditionalFormatting sqref="K115:K121">
    <cfRule type="expression" dxfId="689" priority="808">
      <formula>$Z115="Rolled Over"</formula>
    </cfRule>
    <cfRule type="expression" dxfId="688" priority="809">
      <formula>$Z115="Shipped"</formula>
    </cfRule>
    <cfRule type="expression" dxfId="687" priority="810">
      <formula>$Z115="Canceled"</formula>
    </cfRule>
  </conditionalFormatting>
  <conditionalFormatting sqref="K115:K121">
    <cfRule type="expression" dxfId="686" priority="805">
      <formula>$Z115="Rolled Over"</formula>
    </cfRule>
    <cfRule type="expression" dxfId="685" priority="806">
      <formula>$Z115="Shipped"</formula>
    </cfRule>
    <cfRule type="expression" dxfId="684" priority="807">
      <formula>$Z115="Canceled"</formula>
    </cfRule>
  </conditionalFormatting>
  <conditionalFormatting sqref="K115:K121">
    <cfRule type="expression" dxfId="683" priority="802">
      <formula>$Z115="Rolled Over"</formula>
    </cfRule>
    <cfRule type="expression" dxfId="682" priority="803">
      <formula>$Z115="Shipped"</formula>
    </cfRule>
    <cfRule type="expression" dxfId="681" priority="804">
      <formula>$Z115="Canceled"</formula>
    </cfRule>
  </conditionalFormatting>
  <conditionalFormatting sqref="K115:K121">
    <cfRule type="expression" dxfId="680" priority="799">
      <formula>$Z115="Rolled Over"</formula>
    </cfRule>
    <cfRule type="expression" dxfId="679" priority="800">
      <formula>$Z115="Shipped"</formula>
    </cfRule>
    <cfRule type="expression" dxfId="678" priority="801">
      <formula>$Z115="Canceled"</formula>
    </cfRule>
  </conditionalFormatting>
  <conditionalFormatting sqref="K115:K121">
    <cfRule type="expression" dxfId="677" priority="796">
      <formula>$Z115="Rolled Over"</formula>
    </cfRule>
    <cfRule type="expression" dxfId="676" priority="797">
      <formula>$Z115="Shipped"</formula>
    </cfRule>
    <cfRule type="expression" dxfId="675" priority="798">
      <formula>$Z115="Canceled"</formula>
    </cfRule>
  </conditionalFormatting>
  <conditionalFormatting sqref="K115:K121">
    <cfRule type="expression" dxfId="674" priority="793">
      <formula>$Z115="Rolled Over"</formula>
    </cfRule>
    <cfRule type="expression" dxfId="673" priority="794">
      <formula>$Z115="Shipped"</formula>
    </cfRule>
    <cfRule type="expression" dxfId="672" priority="795">
      <formula>$Z115="Canceled"</formula>
    </cfRule>
  </conditionalFormatting>
  <conditionalFormatting sqref="K115:K121">
    <cfRule type="expression" dxfId="671" priority="790">
      <formula>$Z115="Rolled Over"</formula>
    </cfRule>
    <cfRule type="expression" dxfId="670" priority="791">
      <formula>$Z115="Shipped"</formula>
    </cfRule>
    <cfRule type="expression" dxfId="669" priority="792">
      <formula>$Z115="Canceled"</formula>
    </cfRule>
  </conditionalFormatting>
  <conditionalFormatting sqref="K115:K121">
    <cfRule type="expression" dxfId="668" priority="787">
      <formula>$Z115="Rolled Over"</formula>
    </cfRule>
    <cfRule type="expression" dxfId="667" priority="788">
      <formula>$Z115="Shipped"</formula>
    </cfRule>
    <cfRule type="expression" dxfId="666" priority="789">
      <formula>$Z115="Canceled"</formula>
    </cfRule>
  </conditionalFormatting>
  <conditionalFormatting sqref="K115:K121">
    <cfRule type="expression" dxfId="665" priority="784">
      <formula>$Z115="Rolled Over"</formula>
    </cfRule>
    <cfRule type="expression" dxfId="664" priority="785">
      <formula>$Z115="Shipped"</formula>
    </cfRule>
    <cfRule type="expression" dxfId="663" priority="786">
      <formula>$Z115="Canceled"</formula>
    </cfRule>
  </conditionalFormatting>
  <conditionalFormatting sqref="K115:K121">
    <cfRule type="expression" dxfId="662" priority="781">
      <formula>$Z115="Rolled Over"</formula>
    </cfRule>
    <cfRule type="expression" dxfId="661" priority="782">
      <formula>$Z115="Shipped"</formula>
    </cfRule>
    <cfRule type="expression" dxfId="660" priority="783">
      <formula>$Z115="Canceled"</formula>
    </cfRule>
  </conditionalFormatting>
  <conditionalFormatting sqref="K115:K121">
    <cfRule type="expression" dxfId="659" priority="778">
      <formula>$Z115="Rolled Over"</formula>
    </cfRule>
    <cfRule type="expression" dxfId="658" priority="779">
      <formula>$Z115="Shipped"</formula>
    </cfRule>
    <cfRule type="expression" dxfId="657" priority="780">
      <formula>$Z115="Canceled"</formula>
    </cfRule>
  </conditionalFormatting>
  <conditionalFormatting sqref="K115:K121">
    <cfRule type="expression" dxfId="656" priority="775">
      <formula>$Z115="Rolled Over"</formula>
    </cfRule>
    <cfRule type="expression" dxfId="655" priority="776">
      <formula>$Z115="Shipped"</formula>
    </cfRule>
    <cfRule type="expression" dxfId="654" priority="777">
      <formula>$Z115="Canceled"</formula>
    </cfRule>
  </conditionalFormatting>
  <conditionalFormatting sqref="K115:K121">
    <cfRule type="expression" dxfId="653" priority="772">
      <formula>$Z115="Rolled Over"</formula>
    </cfRule>
    <cfRule type="expression" dxfId="652" priority="773">
      <formula>$Z115="Shipped"</formula>
    </cfRule>
    <cfRule type="expression" dxfId="651" priority="774">
      <formula>$Z115="Canceled"</formula>
    </cfRule>
  </conditionalFormatting>
  <conditionalFormatting sqref="K115:K121">
    <cfRule type="expression" dxfId="650" priority="769">
      <formula>$Z115="Rolled Over"</formula>
    </cfRule>
    <cfRule type="expression" dxfId="649" priority="770">
      <formula>$Z115="Shipped"</formula>
    </cfRule>
    <cfRule type="expression" dxfId="648" priority="771">
      <formula>$Z115="Canceled"</formula>
    </cfRule>
  </conditionalFormatting>
  <conditionalFormatting sqref="K115:K121">
    <cfRule type="expression" dxfId="647" priority="766">
      <formula>$Z115="Rolled Over"</formula>
    </cfRule>
    <cfRule type="expression" dxfId="646" priority="767">
      <formula>$Z115="Shipped"</formula>
    </cfRule>
    <cfRule type="expression" dxfId="645" priority="768">
      <formula>$Z115="Canceled"</formula>
    </cfRule>
  </conditionalFormatting>
  <conditionalFormatting sqref="K115:K121">
    <cfRule type="expression" dxfId="644" priority="763">
      <formula>$Z115="Rolled Over"</formula>
    </cfRule>
    <cfRule type="expression" dxfId="643" priority="764">
      <formula>$Z115="Shipped"</formula>
    </cfRule>
    <cfRule type="expression" dxfId="642" priority="765">
      <formula>$Z115="Canceled"</formula>
    </cfRule>
  </conditionalFormatting>
  <conditionalFormatting sqref="K115:K121">
    <cfRule type="expression" dxfId="641" priority="760">
      <formula>$Z115="Rolled Over"</formula>
    </cfRule>
    <cfRule type="expression" dxfId="640" priority="761">
      <formula>$Z115="Shipped"</formula>
    </cfRule>
    <cfRule type="expression" dxfId="639" priority="762">
      <formula>$Z115="Canceled"</formula>
    </cfRule>
  </conditionalFormatting>
  <conditionalFormatting sqref="K115:K121">
    <cfRule type="expression" dxfId="638" priority="757">
      <formula>$Z115="Rolled Over"</formula>
    </cfRule>
    <cfRule type="expression" dxfId="637" priority="758">
      <formula>$Z115="Shipped"</formula>
    </cfRule>
    <cfRule type="expression" dxfId="636" priority="759">
      <formula>$Z115="Canceled"</formula>
    </cfRule>
  </conditionalFormatting>
  <conditionalFormatting sqref="K115:K121">
    <cfRule type="expression" dxfId="635" priority="754">
      <formula>$Z115="Rolled Over"</formula>
    </cfRule>
    <cfRule type="expression" dxfId="634" priority="755">
      <formula>$Z115="Shipped"</formula>
    </cfRule>
    <cfRule type="expression" dxfId="633" priority="756">
      <formula>$Z115="Canceled"</formula>
    </cfRule>
  </conditionalFormatting>
  <conditionalFormatting sqref="K115:K121">
    <cfRule type="expression" dxfId="632" priority="751">
      <formula>$Z115="Rolled Over"</formula>
    </cfRule>
    <cfRule type="expression" dxfId="631" priority="752">
      <formula>$Z115="Shipped"</formula>
    </cfRule>
    <cfRule type="expression" dxfId="630" priority="753">
      <formula>$Z115="Canceled"</formula>
    </cfRule>
  </conditionalFormatting>
  <conditionalFormatting sqref="K115:K121">
    <cfRule type="expression" dxfId="629" priority="748">
      <formula>$Z115="Rolled Over"</formula>
    </cfRule>
    <cfRule type="expression" dxfId="628" priority="749">
      <formula>$Z115="Shipped"</formula>
    </cfRule>
    <cfRule type="expression" dxfId="627" priority="750">
      <formula>$Z115="Canceled"</formula>
    </cfRule>
  </conditionalFormatting>
  <conditionalFormatting sqref="K115:K121">
    <cfRule type="expression" dxfId="626" priority="745">
      <formula>$Z115="Rolled Over"</formula>
    </cfRule>
    <cfRule type="expression" dxfId="625" priority="746">
      <formula>$Z115="Shipped"</formula>
    </cfRule>
    <cfRule type="expression" dxfId="624" priority="747">
      <formula>$Z115="Canceled"</formula>
    </cfRule>
  </conditionalFormatting>
  <conditionalFormatting sqref="K115:K121">
    <cfRule type="expression" dxfId="623" priority="742">
      <formula>$Z115="Rolled Over"</formula>
    </cfRule>
    <cfRule type="expression" dxfId="622" priority="743">
      <formula>$Z115="Shipped"</formula>
    </cfRule>
    <cfRule type="expression" dxfId="621" priority="744">
      <formula>$Z115="Canceled"</formula>
    </cfRule>
  </conditionalFormatting>
  <conditionalFormatting sqref="K115:K121">
    <cfRule type="expression" dxfId="620" priority="739">
      <formula>$Z115="Rolled Over"</formula>
    </cfRule>
    <cfRule type="expression" dxfId="619" priority="740">
      <formula>$Z115="Shipped"</formula>
    </cfRule>
    <cfRule type="expression" dxfId="618" priority="741">
      <formula>$Z115="Canceled"</formula>
    </cfRule>
  </conditionalFormatting>
  <conditionalFormatting sqref="K115:K121">
    <cfRule type="expression" dxfId="617" priority="736">
      <formula>$Z115="Rolled Over"</formula>
    </cfRule>
    <cfRule type="expression" dxfId="616" priority="737">
      <formula>$Z115="Shipped"</formula>
    </cfRule>
    <cfRule type="expression" dxfId="615" priority="738">
      <formula>$Z115="Canceled"</formula>
    </cfRule>
  </conditionalFormatting>
  <conditionalFormatting sqref="K115:K121">
    <cfRule type="expression" dxfId="614" priority="733">
      <formula>$Z115="Rolled Over"</formula>
    </cfRule>
    <cfRule type="expression" dxfId="613" priority="734">
      <formula>$Z115="Shipped"</formula>
    </cfRule>
    <cfRule type="expression" dxfId="612" priority="735">
      <formula>$Z115="Canceled"</formula>
    </cfRule>
  </conditionalFormatting>
  <conditionalFormatting sqref="K115:K121">
    <cfRule type="expression" dxfId="611" priority="730">
      <formula>$Z115="Rolled Over"</formula>
    </cfRule>
    <cfRule type="expression" dxfId="610" priority="731">
      <formula>$Z115="Shipped"</formula>
    </cfRule>
    <cfRule type="expression" dxfId="609" priority="732">
      <formula>$Z115="Canceled"</formula>
    </cfRule>
  </conditionalFormatting>
  <conditionalFormatting sqref="K115:K121">
    <cfRule type="expression" dxfId="608" priority="727">
      <formula>$Z115="Rolled Over"</formula>
    </cfRule>
    <cfRule type="expression" dxfId="607" priority="728">
      <formula>$Z115="Shipped"</formula>
    </cfRule>
    <cfRule type="expression" dxfId="606" priority="729">
      <formula>$Z115="Canceled"</formula>
    </cfRule>
  </conditionalFormatting>
  <conditionalFormatting sqref="K115:K121">
    <cfRule type="expression" dxfId="605" priority="724">
      <formula>$Z115="Rolled Over"</formula>
    </cfRule>
    <cfRule type="expression" dxfId="604" priority="725">
      <formula>$Z115="Shipped"</formula>
    </cfRule>
    <cfRule type="expression" dxfId="603" priority="726">
      <formula>$Z115="Canceled"</formula>
    </cfRule>
  </conditionalFormatting>
  <conditionalFormatting sqref="K115:K121">
    <cfRule type="expression" dxfId="602" priority="721">
      <formula>$Z115="Rolled Over"</formula>
    </cfRule>
    <cfRule type="expression" dxfId="601" priority="722">
      <formula>$Z115="Shipped"</formula>
    </cfRule>
    <cfRule type="expression" dxfId="600" priority="723">
      <formula>$Z115="Canceled"</formula>
    </cfRule>
  </conditionalFormatting>
  <conditionalFormatting sqref="K115:K121">
    <cfRule type="expression" dxfId="599" priority="718">
      <formula>$Z115="Rolled Over"</formula>
    </cfRule>
    <cfRule type="expression" dxfId="598" priority="719">
      <formula>$Z115="Shipped"</formula>
    </cfRule>
    <cfRule type="expression" dxfId="597" priority="720">
      <formula>$Z115="Canceled"</formula>
    </cfRule>
  </conditionalFormatting>
  <conditionalFormatting sqref="K115:K121">
    <cfRule type="expression" dxfId="596" priority="715">
      <formula>$Z115="Rolled Over"</formula>
    </cfRule>
    <cfRule type="expression" dxfId="595" priority="716">
      <formula>$Z115="Shipped"</formula>
    </cfRule>
    <cfRule type="expression" dxfId="594" priority="717">
      <formula>$Z115="Canceled"</formula>
    </cfRule>
  </conditionalFormatting>
  <conditionalFormatting sqref="K115:K121">
    <cfRule type="expression" dxfId="593" priority="712">
      <formula>$Z115="Rolled Over"</formula>
    </cfRule>
    <cfRule type="expression" dxfId="592" priority="713">
      <formula>$Z115="Shipped"</formula>
    </cfRule>
    <cfRule type="expression" dxfId="591" priority="714">
      <formula>$Z115="Canceled"</formula>
    </cfRule>
  </conditionalFormatting>
  <conditionalFormatting sqref="K115:K121">
    <cfRule type="expression" dxfId="590" priority="709">
      <formula>$Z115="Rolled Over"</formula>
    </cfRule>
    <cfRule type="expression" dxfId="589" priority="710">
      <formula>$Z115="Shipped"</formula>
    </cfRule>
    <cfRule type="expression" dxfId="588" priority="711">
      <formula>$Z115="Canceled"</formula>
    </cfRule>
  </conditionalFormatting>
  <conditionalFormatting sqref="K115:K121">
    <cfRule type="expression" dxfId="587" priority="706">
      <formula>$Z115="Rolled Over"</formula>
    </cfRule>
    <cfRule type="expression" dxfId="586" priority="707">
      <formula>$Z115="Shipped"</formula>
    </cfRule>
    <cfRule type="expression" dxfId="585" priority="708">
      <formula>$Z115="Canceled"</formula>
    </cfRule>
  </conditionalFormatting>
  <conditionalFormatting sqref="K116">
    <cfRule type="expression" dxfId="584" priority="703">
      <formula>$Z116="Rolled Over"</formula>
    </cfRule>
    <cfRule type="expression" dxfId="583" priority="704">
      <formula>$Z116="Shipped"</formula>
    </cfRule>
    <cfRule type="expression" dxfId="582" priority="705">
      <formula>$Z116="Canceled"</formula>
    </cfRule>
  </conditionalFormatting>
  <conditionalFormatting sqref="K116">
    <cfRule type="expression" dxfId="581" priority="700">
      <formula>$Z116="Rolled Over"</formula>
    </cfRule>
    <cfRule type="expression" dxfId="580" priority="701">
      <formula>$Z116="Shipped"</formula>
    </cfRule>
    <cfRule type="expression" dxfId="579" priority="702">
      <formula>$Z116="Canceled"</formula>
    </cfRule>
  </conditionalFormatting>
  <conditionalFormatting sqref="K116">
    <cfRule type="expression" dxfId="578" priority="697">
      <formula>$Z116="Rolled Over"</formula>
    </cfRule>
    <cfRule type="expression" dxfId="577" priority="698">
      <formula>$Z116="Shipped"</formula>
    </cfRule>
    <cfRule type="expression" dxfId="576" priority="699">
      <formula>$Z116="Canceled"</formula>
    </cfRule>
  </conditionalFormatting>
  <conditionalFormatting sqref="K116">
    <cfRule type="expression" dxfId="575" priority="694">
      <formula>$Z116="Rolled Over"</formula>
    </cfRule>
    <cfRule type="expression" dxfId="574" priority="695">
      <formula>$Z116="Shipped"</formula>
    </cfRule>
    <cfRule type="expression" dxfId="573" priority="696">
      <formula>$Z116="Canceled"</formula>
    </cfRule>
  </conditionalFormatting>
  <conditionalFormatting sqref="K116">
    <cfRule type="expression" dxfId="572" priority="691">
      <formula>$Z116="Rolled Over"</formula>
    </cfRule>
    <cfRule type="expression" dxfId="571" priority="692">
      <formula>$Z116="Shipped"</formula>
    </cfRule>
    <cfRule type="expression" dxfId="570" priority="693">
      <formula>$Z116="Canceled"</formula>
    </cfRule>
  </conditionalFormatting>
  <conditionalFormatting sqref="K116">
    <cfRule type="expression" dxfId="569" priority="688">
      <formula>$Z116="Rolled Over"</formula>
    </cfRule>
    <cfRule type="expression" dxfId="568" priority="689">
      <formula>$Z116="Shipped"</formula>
    </cfRule>
    <cfRule type="expression" dxfId="567" priority="690">
      <formula>$Z116="Canceled"</formula>
    </cfRule>
  </conditionalFormatting>
  <conditionalFormatting sqref="K116">
    <cfRule type="expression" dxfId="566" priority="685">
      <formula>$Z116="Rolled Over"</formula>
    </cfRule>
    <cfRule type="expression" dxfId="565" priority="686">
      <formula>$Z116="Shipped"</formula>
    </cfRule>
    <cfRule type="expression" dxfId="564" priority="687">
      <formula>$Z116="Canceled"</formula>
    </cfRule>
  </conditionalFormatting>
  <conditionalFormatting sqref="K116">
    <cfRule type="expression" dxfId="563" priority="682">
      <formula>$Z116="Rolled Over"</formula>
    </cfRule>
    <cfRule type="expression" dxfId="562" priority="683">
      <formula>$Z116="Shipped"</formula>
    </cfRule>
    <cfRule type="expression" dxfId="561" priority="684">
      <formula>$Z116="Canceled"</formula>
    </cfRule>
  </conditionalFormatting>
  <conditionalFormatting sqref="K116">
    <cfRule type="expression" dxfId="560" priority="679">
      <formula>$Z116="Rolled Over"</formula>
    </cfRule>
    <cfRule type="expression" dxfId="559" priority="680">
      <formula>$Z116="Shipped"</formula>
    </cfRule>
    <cfRule type="expression" dxfId="558" priority="681">
      <formula>$Z116="Canceled"</formula>
    </cfRule>
  </conditionalFormatting>
  <conditionalFormatting sqref="K116">
    <cfRule type="expression" dxfId="557" priority="676">
      <formula>$Z116="Rolled Over"</formula>
    </cfRule>
    <cfRule type="expression" dxfId="556" priority="677">
      <formula>$Z116="Shipped"</formula>
    </cfRule>
    <cfRule type="expression" dxfId="555" priority="678">
      <formula>$Z116="Canceled"</formula>
    </cfRule>
  </conditionalFormatting>
  <conditionalFormatting sqref="K116">
    <cfRule type="expression" dxfId="554" priority="673">
      <formula>$Z116="Rolled Over"</formula>
    </cfRule>
    <cfRule type="expression" dxfId="553" priority="674">
      <formula>$Z116="Shipped"</formula>
    </cfRule>
    <cfRule type="expression" dxfId="552" priority="675">
      <formula>$Z116="Canceled"</formula>
    </cfRule>
  </conditionalFormatting>
  <conditionalFormatting sqref="K116">
    <cfRule type="expression" dxfId="551" priority="670">
      <formula>$Z116="Rolled Over"</formula>
    </cfRule>
    <cfRule type="expression" dxfId="550" priority="671">
      <formula>$Z116="Shipped"</formula>
    </cfRule>
    <cfRule type="expression" dxfId="549" priority="672">
      <formula>$Z116="Canceled"</formula>
    </cfRule>
  </conditionalFormatting>
  <conditionalFormatting sqref="K116">
    <cfRule type="expression" dxfId="548" priority="667">
      <formula>$Z116="Rolled Over"</formula>
    </cfRule>
    <cfRule type="expression" dxfId="547" priority="668">
      <formula>$Z116="Shipped"</formula>
    </cfRule>
    <cfRule type="expression" dxfId="546" priority="669">
      <formula>$Z116="Canceled"</formula>
    </cfRule>
  </conditionalFormatting>
  <conditionalFormatting sqref="K116">
    <cfRule type="expression" dxfId="545" priority="664">
      <formula>$Z116="Rolled Over"</formula>
    </cfRule>
    <cfRule type="expression" dxfId="544" priority="665">
      <formula>$Z116="Shipped"</formula>
    </cfRule>
    <cfRule type="expression" dxfId="543" priority="666">
      <formula>$Z116="Canceled"</formula>
    </cfRule>
  </conditionalFormatting>
  <conditionalFormatting sqref="K116">
    <cfRule type="expression" dxfId="542" priority="661">
      <formula>$Z116="Rolled Over"</formula>
    </cfRule>
    <cfRule type="expression" dxfId="541" priority="662">
      <formula>$Z116="Shipped"</formula>
    </cfRule>
    <cfRule type="expression" dxfId="540" priority="663">
      <formula>$Z116="Canceled"</formula>
    </cfRule>
  </conditionalFormatting>
  <conditionalFormatting sqref="K116">
    <cfRule type="expression" dxfId="539" priority="658">
      <formula>$Z116="Rolled Over"</formula>
    </cfRule>
    <cfRule type="expression" dxfId="538" priority="659">
      <formula>$Z116="Shipped"</formula>
    </cfRule>
    <cfRule type="expression" dxfId="537" priority="660">
      <formula>$Z116="Canceled"</formula>
    </cfRule>
  </conditionalFormatting>
  <conditionalFormatting sqref="K116">
    <cfRule type="expression" dxfId="536" priority="655">
      <formula>$Z116="Rolled Over"</formula>
    </cfRule>
    <cfRule type="expression" dxfId="535" priority="656">
      <formula>$Z116="Shipped"</formula>
    </cfRule>
    <cfRule type="expression" dxfId="534" priority="657">
      <formula>$Z116="Canceled"</formula>
    </cfRule>
  </conditionalFormatting>
  <conditionalFormatting sqref="K116">
    <cfRule type="expression" dxfId="533" priority="652">
      <formula>$Z116="Rolled Over"</formula>
    </cfRule>
    <cfRule type="expression" dxfId="532" priority="653">
      <formula>$Z116="Shipped"</formula>
    </cfRule>
    <cfRule type="expression" dxfId="531" priority="654">
      <formula>$Z116="Canceled"</formula>
    </cfRule>
  </conditionalFormatting>
  <conditionalFormatting sqref="K116">
    <cfRule type="expression" dxfId="530" priority="649">
      <formula>$Z116="Rolled Over"</formula>
    </cfRule>
    <cfRule type="expression" dxfId="529" priority="650">
      <formula>$Z116="Shipped"</formula>
    </cfRule>
    <cfRule type="expression" dxfId="528" priority="651">
      <formula>$Z116="Canceled"</formula>
    </cfRule>
  </conditionalFormatting>
  <conditionalFormatting sqref="K116">
    <cfRule type="expression" dxfId="527" priority="646">
      <formula>$Z116="Rolled Over"</formula>
    </cfRule>
    <cfRule type="expression" dxfId="526" priority="647">
      <formula>$Z116="Shipped"</formula>
    </cfRule>
    <cfRule type="expression" dxfId="525" priority="648">
      <formula>$Z116="Canceled"</formula>
    </cfRule>
  </conditionalFormatting>
  <conditionalFormatting sqref="K116">
    <cfRule type="expression" dxfId="524" priority="643">
      <formula>$Z116="Rolled Over"</formula>
    </cfRule>
    <cfRule type="expression" dxfId="523" priority="644">
      <formula>$Z116="Shipped"</formula>
    </cfRule>
    <cfRule type="expression" dxfId="522" priority="645">
      <formula>$Z116="Canceled"</formula>
    </cfRule>
  </conditionalFormatting>
  <conditionalFormatting sqref="K116">
    <cfRule type="expression" dxfId="521" priority="640">
      <formula>$Z116="Rolled Over"</formula>
    </cfRule>
    <cfRule type="expression" dxfId="520" priority="641">
      <formula>$Z116="Shipped"</formula>
    </cfRule>
    <cfRule type="expression" dxfId="519" priority="642">
      <formula>$Z116="Canceled"</formula>
    </cfRule>
  </conditionalFormatting>
  <conditionalFormatting sqref="K116">
    <cfRule type="expression" dxfId="518" priority="637">
      <formula>$Z116="Rolled Over"</formula>
    </cfRule>
    <cfRule type="expression" dxfId="517" priority="638">
      <formula>$Z116="Shipped"</formula>
    </cfRule>
    <cfRule type="expression" dxfId="516" priority="639">
      <formula>$Z116="Canceled"</formula>
    </cfRule>
  </conditionalFormatting>
  <conditionalFormatting sqref="K116">
    <cfRule type="expression" dxfId="515" priority="634">
      <formula>$Z116="Rolled Over"</formula>
    </cfRule>
    <cfRule type="expression" dxfId="514" priority="635">
      <formula>$Z116="Shipped"</formula>
    </cfRule>
    <cfRule type="expression" dxfId="513" priority="636">
      <formula>$Z116="Canceled"</formula>
    </cfRule>
  </conditionalFormatting>
  <conditionalFormatting sqref="K116">
    <cfRule type="expression" dxfId="512" priority="631">
      <formula>$Z116="Rolled Over"</formula>
    </cfRule>
    <cfRule type="expression" dxfId="511" priority="632">
      <formula>$Z116="Shipped"</formula>
    </cfRule>
    <cfRule type="expression" dxfId="510" priority="633">
      <formula>$Z116="Canceled"</formula>
    </cfRule>
  </conditionalFormatting>
  <conditionalFormatting sqref="K116">
    <cfRule type="expression" dxfId="509" priority="628">
      <formula>$Z116="Rolled Over"</formula>
    </cfRule>
    <cfRule type="expression" dxfId="508" priority="629">
      <formula>$Z116="Shipped"</formula>
    </cfRule>
    <cfRule type="expression" dxfId="507" priority="630">
      <formula>$Z116="Canceled"</formula>
    </cfRule>
  </conditionalFormatting>
  <conditionalFormatting sqref="K116">
    <cfRule type="expression" dxfId="506" priority="625">
      <formula>$Z116="Rolled Over"</formula>
    </cfRule>
    <cfRule type="expression" dxfId="505" priority="626">
      <formula>$Z116="Shipped"</formula>
    </cfRule>
    <cfRule type="expression" dxfId="504" priority="627">
      <formula>$Z116="Canceled"</formula>
    </cfRule>
  </conditionalFormatting>
  <conditionalFormatting sqref="K116">
    <cfRule type="expression" dxfId="503" priority="622">
      <formula>$Z116="Rolled Over"</formula>
    </cfRule>
    <cfRule type="expression" dxfId="502" priority="623">
      <formula>$Z116="Shipped"</formula>
    </cfRule>
    <cfRule type="expression" dxfId="501" priority="624">
      <formula>$Z116="Canceled"</formula>
    </cfRule>
  </conditionalFormatting>
  <conditionalFormatting sqref="K116">
    <cfRule type="expression" dxfId="500" priority="619">
      <formula>$Z116="Rolled Over"</formula>
    </cfRule>
    <cfRule type="expression" dxfId="499" priority="620">
      <formula>$Z116="Shipped"</formula>
    </cfRule>
    <cfRule type="expression" dxfId="498" priority="621">
      <formula>$Z116="Canceled"</formula>
    </cfRule>
  </conditionalFormatting>
  <conditionalFormatting sqref="K116">
    <cfRule type="expression" dxfId="497" priority="616">
      <formula>$Z116="Rolled Over"</formula>
    </cfRule>
    <cfRule type="expression" dxfId="496" priority="617">
      <formula>$Z116="Shipped"</formula>
    </cfRule>
    <cfRule type="expression" dxfId="495" priority="618">
      <formula>$Z116="Canceled"</formula>
    </cfRule>
  </conditionalFormatting>
  <conditionalFormatting sqref="K116">
    <cfRule type="expression" dxfId="494" priority="613">
      <formula>$Z116="Rolled Over"</formula>
    </cfRule>
    <cfRule type="expression" dxfId="493" priority="614">
      <formula>$Z116="Shipped"</formula>
    </cfRule>
    <cfRule type="expression" dxfId="492" priority="615">
      <formula>$Z116="Canceled"</formula>
    </cfRule>
  </conditionalFormatting>
  <conditionalFormatting sqref="K116">
    <cfRule type="expression" dxfId="491" priority="610">
      <formula>$Z116="Rolled Over"</formula>
    </cfRule>
    <cfRule type="expression" dxfId="490" priority="611">
      <formula>$Z116="Shipped"</formula>
    </cfRule>
    <cfRule type="expression" dxfId="489" priority="612">
      <formula>$Z116="Canceled"</formula>
    </cfRule>
  </conditionalFormatting>
  <conditionalFormatting sqref="K116">
    <cfRule type="expression" dxfId="488" priority="607">
      <formula>$Z116="Rolled Over"</formula>
    </cfRule>
    <cfRule type="expression" dxfId="487" priority="608">
      <formula>$Z116="Shipped"</formula>
    </cfRule>
    <cfRule type="expression" dxfId="486" priority="609">
      <formula>$Z116="Canceled"</formula>
    </cfRule>
  </conditionalFormatting>
  <conditionalFormatting sqref="K116">
    <cfRule type="expression" dxfId="485" priority="604">
      <formula>$Z116="Rolled Over"</formula>
    </cfRule>
    <cfRule type="expression" dxfId="484" priority="605">
      <formula>$Z116="Shipped"</formula>
    </cfRule>
    <cfRule type="expression" dxfId="483" priority="606">
      <formula>$Z116="Canceled"</formula>
    </cfRule>
  </conditionalFormatting>
  <conditionalFormatting sqref="K116">
    <cfRule type="expression" dxfId="482" priority="601">
      <formula>$Z116="Rolled Over"</formula>
    </cfRule>
    <cfRule type="expression" dxfId="481" priority="602">
      <formula>$Z116="Shipped"</formula>
    </cfRule>
    <cfRule type="expression" dxfId="480" priority="603">
      <formula>$Z116="Canceled"</formula>
    </cfRule>
  </conditionalFormatting>
  <conditionalFormatting sqref="K116">
    <cfRule type="expression" dxfId="479" priority="598">
      <formula>$Z116="Rolled Over"</formula>
    </cfRule>
    <cfRule type="expression" dxfId="478" priority="599">
      <formula>$Z116="Shipped"</formula>
    </cfRule>
    <cfRule type="expression" dxfId="477" priority="600">
      <formula>$Z116="Canceled"</formula>
    </cfRule>
  </conditionalFormatting>
  <conditionalFormatting sqref="K116">
    <cfRule type="expression" dxfId="476" priority="595">
      <formula>$Z116="Rolled Over"</formula>
    </cfRule>
    <cfRule type="expression" dxfId="475" priority="596">
      <formula>$Z116="Shipped"</formula>
    </cfRule>
    <cfRule type="expression" dxfId="474" priority="597">
      <formula>$Z116="Canceled"</formula>
    </cfRule>
  </conditionalFormatting>
  <conditionalFormatting sqref="K116">
    <cfRule type="expression" dxfId="473" priority="592">
      <formula>$Z116="Rolled Over"</formula>
    </cfRule>
    <cfRule type="expression" dxfId="472" priority="593">
      <formula>$Z116="Shipped"</formula>
    </cfRule>
    <cfRule type="expression" dxfId="471" priority="594">
      <formula>$Z116="Canceled"</formula>
    </cfRule>
  </conditionalFormatting>
  <conditionalFormatting sqref="K116">
    <cfRule type="expression" dxfId="470" priority="589">
      <formula>$Z116="Rolled Over"</formula>
    </cfRule>
    <cfRule type="expression" dxfId="469" priority="590">
      <formula>$Z116="Shipped"</formula>
    </cfRule>
    <cfRule type="expression" dxfId="468" priority="591">
      <formula>$Z116="Canceled"</formula>
    </cfRule>
  </conditionalFormatting>
  <conditionalFormatting sqref="K116">
    <cfRule type="expression" dxfId="467" priority="586">
      <formula>$Z116="Rolled Over"</formula>
    </cfRule>
    <cfRule type="expression" dxfId="466" priority="587">
      <formula>$Z116="Shipped"</formula>
    </cfRule>
    <cfRule type="expression" dxfId="465" priority="588">
      <formula>$Z116="Canceled"</formula>
    </cfRule>
  </conditionalFormatting>
  <conditionalFormatting sqref="K116">
    <cfRule type="expression" dxfId="464" priority="583">
      <formula>$Z116="Rolled Over"</formula>
    </cfRule>
    <cfRule type="expression" dxfId="463" priority="584">
      <formula>$Z116="Shipped"</formula>
    </cfRule>
    <cfRule type="expression" dxfId="462" priority="585">
      <formula>$Z116="Canceled"</formula>
    </cfRule>
  </conditionalFormatting>
  <conditionalFormatting sqref="K116">
    <cfRule type="expression" dxfId="461" priority="580">
      <formula>$Z116="Rolled Over"</formula>
    </cfRule>
    <cfRule type="expression" dxfId="460" priority="581">
      <formula>$Z116="Shipped"</formula>
    </cfRule>
    <cfRule type="expression" dxfId="459" priority="582">
      <formula>$Z116="Canceled"</formula>
    </cfRule>
  </conditionalFormatting>
  <conditionalFormatting sqref="K116">
    <cfRule type="expression" dxfId="458" priority="577">
      <formula>$Z116="Rolled Over"</formula>
    </cfRule>
    <cfRule type="expression" dxfId="457" priority="578">
      <formula>$Z116="Shipped"</formula>
    </cfRule>
    <cfRule type="expression" dxfId="456" priority="579">
      <formula>$Z116="Canceled"</formula>
    </cfRule>
  </conditionalFormatting>
  <conditionalFormatting sqref="K116">
    <cfRule type="expression" dxfId="455" priority="574">
      <formula>$Z116="Rolled Over"</formula>
    </cfRule>
    <cfRule type="expression" dxfId="454" priority="575">
      <formula>$Z116="Shipped"</formula>
    </cfRule>
    <cfRule type="expression" dxfId="453" priority="576">
      <formula>$Z116="Canceled"</formula>
    </cfRule>
  </conditionalFormatting>
  <conditionalFormatting sqref="K122:K125">
    <cfRule type="expression" dxfId="452" priority="571">
      <formula>$Z122="Rolled Over"</formula>
    </cfRule>
    <cfRule type="expression" dxfId="451" priority="572">
      <formula>$Z122="Shipped"</formula>
    </cfRule>
    <cfRule type="expression" dxfId="450" priority="573">
      <formula>$Z122="Canceled"</formula>
    </cfRule>
  </conditionalFormatting>
  <conditionalFormatting sqref="K122:K125">
    <cfRule type="expression" dxfId="449" priority="568">
      <formula>$Z122="Rolled Over"</formula>
    </cfRule>
    <cfRule type="expression" dxfId="448" priority="569">
      <formula>$Z122="Shipped"</formula>
    </cfRule>
    <cfRule type="expression" dxfId="447" priority="570">
      <formula>$Z122="Canceled"</formula>
    </cfRule>
  </conditionalFormatting>
  <conditionalFormatting sqref="K122:K125">
    <cfRule type="expression" dxfId="446" priority="565">
      <formula>$Z122="Rolled Over"</formula>
    </cfRule>
    <cfRule type="expression" dxfId="445" priority="566">
      <formula>$Z122="Shipped"</formula>
    </cfRule>
    <cfRule type="expression" dxfId="444" priority="567">
      <formula>$Z122="Canceled"</formula>
    </cfRule>
  </conditionalFormatting>
  <conditionalFormatting sqref="K122:K125">
    <cfRule type="expression" dxfId="443" priority="562">
      <formula>$Z122="Rolled Over"</formula>
    </cfRule>
    <cfRule type="expression" dxfId="442" priority="563">
      <formula>$Z122="Shipped"</formula>
    </cfRule>
    <cfRule type="expression" dxfId="441" priority="564">
      <formula>$Z122="Canceled"</formula>
    </cfRule>
  </conditionalFormatting>
  <conditionalFormatting sqref="K122:K125">
    <cfRule type="expression" dxfId="440" priority="559">
      <formula>$Z122="Rolled Over"</formula>
    </cfRule>
    <cfRule type="expression" dxfId="439" priority="560">
      <formula>$Z122="Shipped"</formula>
    </cfRule>
    <cfRule type="expression" dxfId="438" priority="561">
      <formula>$Z122="Canceled"</formula>
    </cfRule>
  </conditionalFormatting>
  <conditionalFormatting sqref="K122:K125">
    <cfRule type="expression" dxfId="437" priority="556">
      <formula>$Z122="Rolled Over"</formula>
    </cfRule>
    <cfRule type="expression" dxfId="436" priority="557">
      <formula>$Z122="Shipped"</formula>
    </cfRule>
    <cfRule type="expression" dxfId="435" priority="558">
      <formula>$Z122="Canceled"</formula>
    </cfRule>
  </conditionalFormatting>
  <conditionalFormatting sqref="K122:K125">
    <cfRule type="expression" dxfId="434" priority="553">
      <formula>$Z122="Rolled Over"</formula>
    </cfRule>
    <cfRule type="expression" dxfId="433" priority="554">
      <formula>$Z122="Shipped"</formula>
    </cfRule>
    <cfRule type="expression" dxfId="432" priority="555">
      <formula>$Z122="Canceled"</formula>
    </cfRule>
  </conditionalFormatting>
  <conditionalFormatting sqref="K122:K125">
    <cfRule type="expression" dxfId="431" priority="550">
      <formula>$Z122="Rolled Over"</formula>
    </cfRule>
    <cfRule type="expression" dxfId="430" priority="551">
      <formula>$Z122="Shipped"</formula>
    </cfRule>
    <cfRule type="expression" dxfId="429" priority="552">
      <formula>$Z122="Canceled"</formula>
    </cfRule>
  </conditionalFormatting>
  <conditionalFormatting sqref="K122:K125">
    <cfRule type="expression" dxfId="428" priority="547">
      <formula>$Z122="Rolled Over"</formula>
    </cfRule>
    <cfRule type="expression" dxfId="427" priority="548">
      <formula>$Z122="Shipped"</formula>
    </cfRule>
    <cfRule type="expression" dxfId="426" priority="549">
      <formula>$Z122="Canceled"</formula>
    </cfRule>
  </conditionalFormatting>
  <conditionalFormatting sqref="K122:K125">
    <cfRule type="expression" dxfId="425" priority="544">
      <formula>$Z122="Rolled Over"</formula>
    </cfRule>
    <cfRule type="expression" dxfId="424" priority="545">
      <formula>$Z122="Shipped"</formula>
    </cfRule>
    <cfRule type="expression" dxfId="423" priority="546">
      <formula>$Z122="Canceled"</formula>
    </cfRule>
  </conditionalFormatting>
  <conditionalFormatting sqref="K122:K125">
    <cfRule type="expression" dxfId="422" priority="541">
      <formula>$Z122="Rolled Over"</formula>
    </cfRule>
    <cfRule type="expression" dxfId="421" priority="542">
      <formula>$Z122="Shipped"</formula>
    </cfRule>
    <cfRule type="expression" dxfId="420" priority="543">
      <formula>$Z122="Canceled"</formula>
    </cfRule>
  </conditionalFormatting>
  <conditionalFormatting sqref="K122:K125">
    <cfRule type="expression" dxfId="419" priority="538">
      <formula>$Z122="Rolled Over"</formula>
    </cfRule>
    <cfRule type="expression" dxfId="418" priority="539">
      <formula>$Z122="Shipped"</formula>
    </cfRule>
    <cfRule type="expression" dxfId="417" priority="540">
      <formula>$Z122="Canceled"</formula>
    </cfRule>
  </conditionalFormatting>
  <conditionalFormatting sqref="K122:K125">
    <cfRule type="expression" dxfId="416" priority="535">
      <formula>$Z122="Rolled Over"</formula>
    </cfRule>
    <cfRule type="expression" dxfId="415" priority="536">
      <formula>$Z122="Shipped"</formula>
    </cfRule>
    <cfRule type="expression" dxfId="414" priority="537">
      <formula>$Z122="Canceled"</formula>
    </cfRule>
  </conditionalFormatting>
  <conditionalFormatting sqref="K122:K125">
    <cfRule type="expression" dxfId="413" priority="532">
      <formula>$Z122="Rolled Over"</formula>
    </cfRule>
    <cfRule type="expression" dxfId="412" priority="533">
      <formula>$Z122="Shipped"</formula>
    </cfRule>
    <cfRule type="expression" dxfId="411" priority="534">
      <formula>$Z122="Canceled"</formula>
    </cfRule>
  </conditionalFormatting>
  <conditionalFormatting sqref="K122:K125">
    <cfRule type="expression" dxfId="410" priority="529">
      <formula>$Z122="Rolled Over"</formula>
    </cfRule>
    <cfRule type="expression" dxfId="409" priority="530">
      <formula>$Z122="Shipped"</formula>
    </cfRule>
    <cfRule type="expression" dxfId="408" priority="531">
      <formula>$Z122="Canceled"</formula>
    </cfRule>
  </conditionalFormatting>
  <conditionalFormatting sqref="K122:K125">
    <cfRule type="expression" dxfId="407" priority="526">
      <formula>$Z122="Rolled Over"</formula>
    </cfRule>
    <cfRule type="expression" dxfId="406" priority="527">
      <formula>$Z122="Shipped"</formula>
    </cfRule>
    <cfRule type="expression" dxfId="405" priority="528">
      <formula>$Z122="Canceled"</formula>
    </cfRule>
  </conditionalFormatting>
  <conditionalFormatting sqref="K122:K125">
    <cfRule type="expression" dxfId="404" priority="523">
      <formula>$Z122="Rolled Over"</formula>
    </cfRule>
    <cfRule type="expression" dxfId="403" priority="524">
      <formula>$Z122="Shipped"</formula>
    </cfRule>
    <cfRule type="expression" dxfId="402" priority="525">
      <formula>$Z122="Canceled"</formula>
    </cfRule>
  </conditionalFormatting>
  <conditionalFormatting sqref="K122:K125">
    <cfRule type="expression" dxfId="401" priority="520">
      <formula>$Z122="Rolled Over"</formula>
    </cfRule>
    <cfRule type="expression" dxfId="400" priority="521">
      <formula>$Z122="Shipped"</formula>
    </cfRule>
    <cfRule type="expression" dxfId="399" priority="522">
      <formula>$Z122="Canceled"</formula>
    </cfRule>
  </conditionalFormatting>
  <conditionalFormatting sqref="K122:K125">
    <cfRule type="expression" dxfId="398" priority="517">
      <formula>$Z122="Rolled Over"</formula>
    </cfRule>
    <cfRule type="expression" dxfId="397" priority="518">
      <formula>$Z122="Shipped"</formula>
    </cfRule>
    <cfRule type="expression" dxfId="396" priority="519">
      <formula>$Z122="Canceled"</formula>
    </cfRule>
  </conditionalFormatting>
  <conditionalFormatting sqref="K122:K125">
    <cfRule type="expression" dxfId="395" priority="514">
      <formula>$Z122="Rolled Over"</formula>
    </cfRule>
    <cfRule type="expression" dxfId="394" priority="515">
      <formula>$Z122="Shipped"</formula>
    </cfRule>
    <cfRule type="expression" dxfId="393" priority="516">
      <formula>$Z122="Canceled"</formula>
    </cfRule>
  </conditionalFormatting>
  <conditionalFormatting sqref="K122:K125">
    <cfRule type="expression" dxfId="392" priority="511">
      <formula>$Z122="Rolled Over"</formula>
    </cfRule>
    <cfRule type="expression" dxfId="391" priority="512">
      <formula>$Z122="Shipped"</formula>
    </cfRule>
    <cfRule type="expression" dxfId="390" priority="513">
      <formula>$Z122="Canceled"</formula>
    </cfRule>
  </conditionalFormatting>
  <conditionalFormatting sqref="K122:K125">
    <cfRule type="expression" dxfId="389" priority="508">
      <formula>$Z122="Rolled Over"</formula>
    </cfRule>
    <cfRule type="expression" dxfId="388" priority="509">
      <formula>$Z122="Shipped"</formula>
    </cfRule>
    <cfRule type="expression" dxfId="387" priority="510">
      <formula>$Z122="Canceled"</formula>
    </cfRule>
  </conditionalFormatting>
  <conditionalFormatting sqref="K122:K125">
    <cfRule type="expression" dxfId="386" priority="505">
      <formula>$Z122="Rolled Over"</formula>
    </cfRule>
    <cfRule type="expression" dxfId="385" priority="506">
      <formula>$Z122="Shipped"</formula>
    </cfRule>
    <cfRule type="expression" dxfId="384" priority="507">
      <formula>$Z122="Canceled"</formula>
    </cfRule>
  </conditionalFormatting>
  <conditionalFormatting sqref="K122:K125">
    <cfRule type="expression" dxfId="383" priority="502">
      <formula>$Z122="Rolled Over"</formula>
    </cfRule>
    <cfRule type="expression" dxfId="382" priority="503">
      <formula>$Z122="Shipped"</formula>
    </cfRule>
    <cfRule type="expression" dxfId="381" priority="504">
      <formula>$Z122="Canceled"</formula>
    </cfRule>
  </conditionalFormatting>
  <conditionalFormatting sqref="K122:K125">
    <cfRule type="expression" dxfId="380" priority="499">
      <formula>$Z122="Rolled Over"</formula>
    </cfRule>
    <cfRule type="expression" dxfId="379" priority="500">
      <formula>$Z122="Shipped"</formula>
    </cfRule>
    <cfRule type="expression" dxfId="378" priority="501">
      <formula>$Z122="Canceled"</formula>
    </cfRule>
  </conditionalFormatting>
  <conditionalFormatting sqref="K122:K125">
    <cfRule type="expression" dxfId="377" priority="496">
      <formula>$Z122="Rolled Over"</formula>
    </cfRule>
    <cfRule type="expression" dxfId="376" priority="497">
      <formula>$Z122="Shipped"</formula>
    </cfRule>
    <cfRule type="expression" dxfId="375" priority="498">
      <formula>$Z122="Canceled"</formula>
    </cfRule>
  </conditionalFormatting>
  <conditionalFormatting sqref="K122:K125">
    <cfRule type="expression" dxfId="374" priority="493">
      <formula>$Z122="Rolled Over"</formula>
    </cfRule>
    <cfRule type="expression" dxfId="373" priority="494">
      <formula>$Z122="Shipped"</formula>
    </cfRule>
    <cfRule type="expression" dxfId="372" priority="495">
      <formula>$Z122="Canceled"</formula>
    </cfRule>
  </conditionalFormatting>
  <conditionalFormatting sqref="K122:K125">
    <cfRule type="expression" dxfId="371" priority="490">
      <formula>$Z122="Rolled Over"</formula>
    </cfRule>
    <cfRule type="expression" dxfId="370" priority="491">
      <formula>$Z122="Shipped"</formula>
    </cfRule>
    <cfRule type="expression" dxfId="369" priority="492">
      <formula>$Z122="Canceled"</formula>
    </cfRule>
  </conditionalFormatting>
  <conditionalFormatting sqref="K122:K125">
    <cfRule type="expression" dxfId="368" priority="487">
      <formula>$Z122="Rolled Over"</formula>
    </cfRule>
    <cfRule type="expression" dxfId="367" priority="488">
      <formula>$Z122="Shipped"</formula>
    </cfRule>
    <cfRule type="expression" dxfId="366" priority="489">
      <formula>$Z122="Canceled"</formula>
    </cfRule>
  </conditionalFormatting>
  <conditionalFormatting sqref="K122:K125">
    <cfRule type="expression" dxfId="365" priority="484">
      <formula>$Z122="Rolled Over"</formula>
    </cfRule>
    <cfRule type="expression" dxfId="364" priority="485">
      <formula>$Z122="Shipped"</formula>
    </cfRule>
    <cfRule type="expression" dxfId="363" priority="486">
      <formula>$Z122="Canceled"</formula>
    </cfRule>
  </conditionalFormatting>
  <conditionalFormatting sqref="K122:K125">
    <cfRule type="expression" dxfId="362" priority="481">
      <formula>$Z122="Rolled Over"</formula>
    </cfRule>
    <cfRule type="expression" dxfId="361" priority="482">
      <formula>$Z122="Shipped"</formula>
    </cfRule>
    <cfRule type="expression" dxfId="360" priority="483">
      <formula>$Z122="Canceled"</formula>
    </cfRule>
  </conditionalFormatting>
  <conditionalFormatting sqref="K122:K125">
    <cfRule type="expression" dxfId="359" priority="478">
      <formula>$Z122="Rolled Over"</formula>
    </cfRule>
    <cfRule type="expression" dxfId="358" priority="479">
      <formula>$Z122="Shipped"</formula>
    </cfRule>
    <cfRule type="expression" dxfId="357" priority="480">
      <formula>$Z122="Canceled"</formula>
    </cfRule>
  </conditionalFormatting>
  <conditionalFormatting sqref="K122:K125">
    <cfRule type="expression" dxfId="356" priority="475">
      <formula>$Z122="Rolled Over"</formula>
    </cfRule>
    <cfRule type="expression" dxfId="355" priority="476">
      <formula>$Z122="Shipped"</formula>
    </cfRule>
    <cfRule type="expression" dxfId="354" priority="477">
      <formula>$Z122="Canceled"</formula>
    </cfRule>
  </conditionalFormatting>
  <conditionalFormatting sqref="K122:K125">
    <cfRule type="expression" dxfId="353" priority="472">
      <formula>$Z122="Rolled Over"</formula>
    </cfRule>
    <cfRule type="expression" dxfId="352" priority="473">
      <formula>$Z122="Shipped"</formula>
    </cfRule>
    <cfRule type="expression" dxfId="351" priority="474">
      <formula>$Z122="Canceled"</formula>
    </cfRule>
  </conditionalFormatting>
  <conditionalFormatting sqref="K122:K125">
    <cfRule type="expression" dxfId="350" priority="469">
      <formula>$Z122="Rolled Over"</formula>
    </cfRule>
    <cfRule type="expression" dxfId="349" priority="470">
      <formula>$Z122="Shipped"</formula>
    </cfRule>
    <cfRule type="expression" dxfId="348" priority="471">
      <formula>$Z122="Canceled"</formula>
    </cfRule>
  </conditionalFormatting>
  <conditionalFormatting sqref="K122:K125">
    <cfRule type="expression" dxfId="347" priority="466">
      <formula>$Z122="Rolled Over"</formula>
    </cfRule>
    <cfRule type="expression" dxfId="346" priority="467">
      <formula>$Z122="Shipped"</formula>
    </cfRule>
    <cfRule type="expression" dxfId="345" priority="468">
      <formula>$Z122="Canceled"</formula>
    </cfRule>
  </conditionalFormatting>
  <conditionalFormatting sqref="K122:K125">
    <cfRule type="expression" dxfId="344" priority="463">
      <formula>$Z122="Rolled Over"</formula>
    </cfRule>
    <cfRule type="expression" dxfId="343" priority="464">
      <formula>$Z122="Shipped"</formula>
    </cfRule>
    <cfRule type="expression" dxfId="342" priority="465">
      <formula>$Z122="Canceled"</formula>
    </cfRule>
  </conditionalFormatting>
  <conditionalFormatting sqref="K122:K125">
    <cfRule type="expression" dxfId="341" priority="460">
      <formula>$Z122="Rolled Over"</formula>
    </cfRule>
    <cfRule type="expression" dxfId="340" priority="461">
      <formula>$Z122="Shipped"</formula>
    </cfRule>
    <cfRule type="expression" dxfId="339" priority="462">
      <formula>$Z122="Canceled"</formula>
    </cfRule>
  </conditionalFormatting>
  <conditionalFormatting sqref="K122:K125">
    <cfRule type="expression" dxfId="338" priority="457">
      <formula>$Z122="Rolled Over"</formula>
    </cfRule>
    <cfRule type="expression" dxfId="337" priority="458">
      <formula>$Z122="Shipped"</formula>
    </cfRule>
    <cfRule type="expression" dxfId="336" priority="459">
      <formula>$Z122="Canceled"</formula>
    </cfRule>
  </conditionalFormatting>
  <conditionalFormatting sqref="K122:K125">
    <cfRule type="expression" dxfId="335" priority="454">
      <formula>$Z122="Rolled Over"</formula>
    </cfRule>
    <cfRule type="expression" dxfId="334" priority="455">
      <formula>$Z122="Shipped"</formula>
    </cfRule>
    <cfRule type="expression" dxfId="333" priority="456">
      <formula>$Z122="Canceled"</formula>
    </cfRule>
  </conditionalFormatting>
  <conditionalFormatting sqref="K122:K125">
    <cfRule type="expression" dxfId="332" priority="451">
      <formula>$Z122="Rolled Over"</formula>
    </cfRule>
    <cfRule type="expression" dxfId="331" priority="452">
      <formula>$Z122="Shipped"</formula>
    </cfRule>
    <cfRule type="expression" dxfId="330" priority="453">
      <formula>$Z122="Canceled"</formula>
    </cfRule>
  </conditionalFormatting>
  <conditionalFormatting sqref="K122:K125">
    <cfRule type="expression" dxfId="329" priority="448">
      <formula>$Z122="Rolled Over"</formula>
    </cfRule>
    <cfRule type="expression" dxfId="328" priority="449">
      <formula>$Z122="Shipped"</formula>
    </cfRule>
    <cfRule type="expression" dxfId="327" priority="450">
      <formula>$Z122="Canceled"</formula>
    </cfRule>
  </conditionalFormatting>
  <conditionalFormatting sqref="K122:K125">
    <cfRule type="expression" dxfId="326" priority="445">
      <formula>$Z122="Rolled Over"</formula>
    </cfRule>
    <cfRule type="expression" dxfId="325" priority="446">
      <formula>$Z122="Shipped"</formula>
    </cfRule>
    <cfRule type="expression" dxfId="324" priority="447">
      <formula>$Z122="Canceled"</formula>
    </cfRule>
  </conditionalFormatting>
  <conditionalFormatting sqref="K122:K125">
    <cfRule type="expression" dxfId="323" priority="442">
      <formula>$Z122="Rolled Over"</formula>
    </cfRule>
    <cfRule type="expression" dxfId="322" priority="443">
      <formula>$Z122="Shipped"</formula>
    </cfRule>
    <cfRule type="expression" dxfId="321" priority="444">
      <formula>$Z122="Canceled"</formula>
    </cfRule>
  </conditionalFormatting>
  <conditionalFormatting sqref="L109:L113">
    <cfRule type="expression" dxfId="320" priority="439">
      <formula>$Z109="Rolled Over"</formula>
    </cfRule>
    <cfRule type="expression" dxfId="319" priority="440">
      <formula>$Z109="Shipped"</formula>
    </cfRule>
    <cfRule type="expression" dxfId="318" priority="441">
      <formula>$Z109="Canceled"</formula>
    </cfRule>
  </conditionalFormatting>
  <conditionalFormatting sqref="L114">
    <cfRule type="expression" dxfId="317" priority="436">
      <formula>$Z114="Rolled Over"</formula>
    </cfRule>
    <cfRule type="expression" dxfId="316" priority="437">
      <formula>$Z114="Shipped"</formula>
    </cfRule>
    <cfRule type="expression" dxfId="315" priority="438">
      <formula>$Z114="Canceled"</formula>
    </cfRule>
  </conditionalFormatting>
  <conditionalFormatting sqref="L115:L121">
    <cfRule type="expression" dxfId="314" priority="433">
      <formula>$Z115="Rolled Over"</formula>
    </cfRule>
    <cfRule type="expression" dxfId="313" priority="434">
      <formula>$Z115="Shipped"</formula>
    </cfRule>
    <cfRule type="expression" dxfId="312" priority="435">
      <formula>$Z115="Canceled"</formula>
    </cfRule>
  </conditionalFormatting>
  <conditionalFormatting sqref="L122">
    <cfRule type="expression" dxfId="311" priority="430">
      <formula>$Z122="Rolled Over"</formula>
    </cfRule>
    <cfRule type="expression" dxfId="310" priority="431">
      <formula>$Z122="Shipped"</formula>
    </cfRule>
    <cfRule type="expression" dxfId="309" priority="432">
      <formula>$Z122="Canceled"</formula>
    </cfRule>
  </conditionalFormatting>
  <conditionalFormatting sqref="L123:L125">
    <cfRule type="expression" dxfId="308" priority="427">
      <formula>$Z123="Rolled Over"</formula>
    </cfRule>
    <cfRule type="expression" dxfId="307" priority="428">
      <formula>$Z123="Shipped"</formula>
    </cfRule>
    <cfRule type="expression" dxfId="306" priority="429">
      <formula>$Z123="Canceled"</formula>
    </cfRule>
  </conditionalFormatting>
  <conditionalFormatting sqref="M109:M113">
    <cfRule type="expression" dxfId="305" priority="424">
      <formula>$Z109="Rolled Over"</formula>
    </cfRule>
    <cfRule type="expression" dxfId="304" priority="425">
      <formula>$Z109="Shipped"</formula>
    </cfRule>
    <cfRule type="expression" dxfId="303" priority="426">
      <formula>$Z109="Canceled"</formula>
    </cfRule>
  </conditionalFormatting>
  <conditionalFormatting sqref="M114">
    <cfRule type="expression" dxfId="302" priority="421">
      <formula>$Z114="Rolled Over"</formula>
    </cfRule>
    <cfRule type="expression" dxfId="301" priority="422">
      <formula>$Z114="Shipped"</formula>
    </cfRule>
    <cfRule type="expression" dxfId="300" priority="423">
      <formula>$Z114="Canceled"</formula>
    </cfRule>
  </conditionalFormatting>
  <conditionalFormatting sqref="M115:M121">
    <cfRule type="expression" dxfId="299" priority="418">
      <formula>$Z115="Rolled Over"</formula>
    </cfRule>
    <cfRule type="expression" dxfId="298" priority="419">
      <formula>$Z115="Shipped"</formula>
    </cfRule>
    <cfRule type="expression" dxfId="297" priority="420">
      <formula>$Z115="Canceled"</formula>
    </cfRule>
  </conditionalFormatting>
  <conditionalFormatting sqref="M122">
    <cfRule type="expression" dxfId="296" priority="415">
      <formula>$Z122="Rolled Over"</formula>
    </cfRule>
    <cfRule type="expression" dxfId="295" priority="416">
      <formula>$Z122="Shipped"</formula>
    </cfRule>
    <cfRule type="expression" dxfId="294" priority="417">
      <formula>$Z122="Canceled"</formula>
    </cfRule>
  </conditionalFormatting>
  <conditionalFormatting sqref="M123:M125">
    <cfRule type="expression" dxfId="293" priority="412">
      <formula>$Z123="Rolled Over"</formula>
    </cfRule>
    <cfRule type="expression" dxfId="292" priority="413">
      <formula>$Z123="Shipped"</formula>
    </cfRule>
    <cfRule type="expression" dxfId="291" priority="414">
      <formula>$Z123="Canceled"</formula>
    </cfRule>
  </conditionalFormatting>
  <conditionalFormatting sqref="N109:N113">
    <cfRule type="expression" dxfId="290" priority="409">
      <formula>$Z109="Rolled Over"</formula>
    </cfRule>
    <cfRule type="expression" dxfId="289" priority="410">
      <formula>$Z109="Shipped"</formula>
    </cfRule>
    <cfRule type="expression" dxfId="288" priority="411">
      <formula>$Z109="Canceled"</formula>
    </cfRule>
  </conditionalFormatting>
  <conditionalFormatting sqref="N114:N125">
    <cfRule type="expression" dxfId="287" priority="406">
      <formula>$Z114="Rolled Over"</formula>
    </cfRule>
    <cfRule type="expression" dxfId="286" priority="407">
      <formula>$Z114="Shipped"</formula>
    </cfRule>
    <cfRule type="expression" dxfId="285" priority="408">
      <formula>$Z114="Canceled"</formula>
    </cfRule>
  </conditionalFormatting>
  <conditionalFormatting sqref="P109:P113">
    <cfRule type="expression" dxfId="284" priority="403">
      <formula>$Z109="Rolled Over"</formula>
    </cfRule>
    <cfRule type="expression" dxfId="283" priority="404">
      <formula>$Z109="Shipped"</formula>
    </cfRule>
    <cfRule type="expression" dxfId="282" priority="405">
      <formula>$Z109="Canceled"</formula>
    </cfRule>
  </conditionalFormatting>
  <conditionalFormatting sqref="P114:P124">
    <cfRule type="expression" dxfId="281" priority="400">
      <formula>$Z114="Rolled Over"</formula>
    </cfRule>
    <cfRule type="expression" dxfId="280" priority="401">
      <formula>$Z114="Shipped"</formula>
    </cfRule>
    <cfRule type="expression" dxfId="279" priority="402">
      <formula>$Z114="Canceled"</formula>
    </cfRule>
  </conditionalFormatting>
  <conditionalFormatting sqref="P125">
    <cfRule type="expression" dxfId="278" priority="397">
      <formula>$Z125="Rolled Over"</formula>
    </cfRule>
    <cfRule type="expression" dxfId="277" priority="398">
      <formula>$Z125="Shipped"</formula>
    </cfRule>
    <cfRule type="expression" dxfId="276" priority="399">
      <formula>$Z125="Canceled"</formula>
    </cfRule>
  </conditionalFormatting>
  <conditionalFormatting sqref="S109:S125">
    <cfRule type="expression" dxfId="275" priority="393">
      <formula>$Z109="Rolled Over"</formula>
    </cfRule>
    <cfRule type="expression" dxfId="274" priority="394">
      <formula>$Z109="Shipped"</formula>
    </cfRule>
    <cfRule type="expression" dxfId="273" priority="395">
      <formula>$Z109="Canceled"</formula>
    </cfRule>
  </conditionalFormatting>
  <conditionalFormatting sqref="S109:S125">
    <cfRule type="duplicateValues" dxfId="272" priority="396"/>
  </conditionalFormatting>
  <conditionalFormatting sqref="U109:U116 U122:U125">
    <cfRule type="expression" dxfId="271" priority="390">
      <formula>$Z109="Rolled Over"</formula>
    </cfRule>
    <cfRule type="expression" dxfId="270" priority="391">
      <formula>$Z109="Shipped"</formula>
    </cfRule>
    <cfRule type="expression" dxfId="269" priority="392">
      <formula>$Z109="Canceled"</formula>
    </cfRule>
  </conditionalFormatting>
  <conditionalFormatting sqref="AG117">
    <cfRule type="expression" dxfId="268" priority="387">
      <formula>$Z117="Rolled Over"</formula>
    </cfRule>
    <cfRule type="expression" dxfId="267" priority="388">
      <formula>$Z117="Shipped"</formula>
    </cfRule>
    <cfRule type="expression" dxfId="266" priority="389">
      <formula>$Z117="Canceled"</formula>
    </cfRule>
  </conditionalFormatting>
  <conditionalFormatting sqref="AG118">
    <cfRule type="expression" dxfId="265" priority="384">
      <formula>$Z118="Rolled Over"</formula>
    </cfRule>
    <cfRule type="expression" dxfId="264" priority="385">
      <formula>$Z118="Shipped"</formula>
    </cfRule>
    <cfRule type="expression" dxfId="263" priority="386">
      <formula>$Z118="Canceled"</formula>
    </cfRule>
  </conditionalFormatting>
  <conditionalFormatting sqref="AG119">
    <cfRule type="expression" dxfId="262" priority="381">
      <formula>$Z119="Rolled Over"</formula>
    </cfRule>
    <cfRule type="expression" dxfId="261" priority="382">
      <formula>$Z119="Shipped"</formula>
    </cfRule>
    <cfRule type="expression" dxfId="260" priority="383">
      <formula>$Z119="Canceled"</formula>
    </cfRule>
  </conditionalFormatting>
  <conditionalFormatting sqref="AG120">
    <cfRule type="expression" dxfId="259" priority="378">
      <formula>$Z120="Rolled Over"</formula>
    </cfRule>
    <cfRule type="expression" dxfId="258" priority="379">
      <formula>$Z120="Shipped"</formula>
    </cfRule>
    <cfRule type="expression" dxfId="257" priority="380">
      <formula>$Z120="Canceled"</formula>
    </cfRule>
  </conditionalFormatting>
  <conditionalFormatting sqref="AG121">
    <cfRule type="expression" dxfId="256" priority="375">
      <formula>$Z121="Rolled Over"</formula>
    </cfRule>
    <cfRule type="expression" dxfId="255" priority="376">
      <formula>$Z121="Shipped"</formula>
    </cfRule>
    <cfRule type="expression" dxfId="254" priority="377">
      <formula>$Z121="Canceled"</formula>
    </cfRule>
  </conditionalFormatting>
  <conditionalFormatting sqref="AG122">
    <cfRule type="expression" dxfId="253" priority="372">
      <formula>$Z122="Rolled Over"</formula>
    </cfRule>
    <cfRule type="expression" dxfId="252" priority="373">
      <formula>$Z122="Shipped"</formula>
    </cfRule>
    <cfRule type="expression" dxfId="251" priority="374">
      <formula>$Z122="Canceled"</formula>
    </cfRule>
  </conditionalFormatting>
  <conditionalFormatting sqref="A141:A145">
    <cfRule type="expression" dxfId="250" priority="276">
      <formula>$Z141="Rolled Over"</formula>
    </cfRule>
    <cfRule type="expression" dxfId="249" priority="277">
      <formula>$Z141="Shipped"</formula>
    </cfRule>
    <cfRule type="expression" dxfId="248" priority="278">
      <formula>$Z141="Canceled"</formula>
    </cfRule>
  </conditionalFormatting>
  <conditionalFormatting sqref="A146:A159">
    <cfRule type="expression" dxfId="247" priority="273">
      <formula>$Z146="Rolled Over"</formula>
    </cfRule>
    <cfRule type="expression" dxfId="246" priority="274">
      <formula>$Z146="Shipped"</formula>
    </cfRule>
    <cfRule type="expression" dxfId="245" priority="275">
      <formula>$Z146="Canceled"</formula>
    </cfRule>
  </conditionalFormatting>
  <conditionalFormatting sqref="A160">
    <cfRule type="expression" dxfId="244" priority="270">
      <formula>$Z160="Rolled Over"</formula>
    </cfRule>
    <cfRule type="expression" dxfId="243" priority="271">
      <formula>$Z160="Shipped"</formula>
    </cfRule>
    <cfRule type="expression" dxfId="242" priority="272">
      <formula>$Z160="Canceled"</formula>
    </cfRule>
  </conditionalFormatting>
  <conditionalFormatting sqref="G141 G143 G145 G147 G149 G151 G153 G155 G157 G159">
    <cfRule type="expression" dxfId="241" priority="266">
      <formula>$Z141="Rolled Over"</formula>
    </cfRule>
    <cfRule type="expression" dxfId="240" priority="267">
      <formula>$Z141="Shipped"</formula>
    </cfRule>
    <cfRule type="expression" dxfId="239" priority="268">
      <formula>$Z141="Canceled"</formula>
    </cfRule>
  </conditionalFormatting>
  <conditionalFormatting sqref="G141 G143 G145 G147 G149 G151 G153 G155 G157 G159">
    <cfRule type="duplicateValues" dxfId="238" priority="269"/>
  </conditionalFormatting>
  <conditionalFormatting sqref="G142 G144 G146 G148 G150 G152 G154 G156 G158 G160">
    <cfRule type="expression" dxfId="237" priority="262">
      <formula>$Z142="Rolled Over"</formula>
    </cfRule>
    <cfRule type="expression" dxfId="236" priority="263">
      <formula>$Z142="Shipped"</formula>
    </cfRule>
    <cfRule type="expression" dxfId="235" priority="264">
      <formula>$Z142="Canceled"</formula>
    </cfRule>
  </conditionalFormatting>
  <conditionalFormatting sqref="G142 G144 G146 G148 G150 G152 G154 G156 G158 G160">
    <cfRule type="duplicateValues" dxfId="234" priority="265"/>
  </conditionalFormatting>
  <conditionalFormatting sqref="I141:J145">
    <cfRule type="expression" dxfId="233" priority="250">
      <formula>$Z141="Rolled Over"</formula>
    </cfRule>
    <cfRule type="expression" dxfId="232" priority="251">
      <formula>$Z141="Shipped"</formula>
    </cfRule>
    <cfRule type="expression" dxfId="231" priority="252">
      <formula>$Z141="Canceled"</formula>
    </cfRule>
  </conditionalFormatting>
  <conditionalFormatting sqref="I160:J160">
    <cfRule type="expression" dxfId="230" priority="247">
      <formula>$Z160="Rolled Over"</formula>
    </cfRule>
    <cfRule type="expression" dxfId="229" priority="248">
      <formula>$Z160="Shipped"</formula>
    </cfRule>
    <cfRule type="expression" dxfId="228" priority="249">
      <formula>$Z160="Canceled"</formula>
    </cfRule>
  </conditionalFormatting>
  <conditionalFormatting sqref="I146:J159">
    <cfRule type="expression" dxfId="227" priority="244">
      <formula>$Z146="Rolled Over"</formula>
    </cfRule>
    <cfRule type="expression" dxfId="226" priority="245">
      <formula>$Z146="Shipped"</formula>
    </cfRule>
    <cfRule type="expression" dxfId="225" priority="246">
      <formula>$Z146="Canceled"</formula>
    </cfRule>
  </conditionalFormatting>
  <conditionalFormatting sqref="K141:K145">
    <cfRule type="expression" dxfId="224" priority="241">
      <formula>$Z141="Rolled Over"</formula>
    </cfRule>
    <cfRule type="expression" dxfId="223" priority="242">
      <formula>$Z141="Shipped"</formula>
    </cfRule>
    <cfRule type="expression" dxfId="222" priority="243">
      <formula>$Z141="Canceled"</formula>
    </cfRule>
  </conditionalFormatting>
  <conditionalFormatting sqref="K150:K160">
    <cfRule type="expression" dxfId="221" priority="238">
      <formula>$Z150="Rolled Over"</formula>
    </cfRule>
    <cfRule type="expression" dxfId="220" priority="239">
      <formula>$Z150="Shipped"</formula>
    </cfRule>
    <cfRule type="expression" dxfId="219" priority="240">
      <formula>$Z150="Canceled"</formula>
    </cfRule>
  </conditionalFormatting>
  <conditionalFormatting sqref="K147:K154">
    <cfRule type="expression" dxfId="218" priority="235">
      <formula>$Z147="Rolled Over"</formula>
    </cfRule>
    <cfRule type="expression" dxfId="217" priority="236">
      <formula>$Z147="Shipped"</formula>
    </cfRule>
    <cfRule type="expression" dxfId="216" priority="237">
      <formula>$Z147="Canceled"</formula>
    </cfRule>
  </conditionalFormatting>
  <conditionalFormatting sqref="K147:K154">
    <cfRule type="expression" dxfId="215" priority="232">
      <formula>$Z147="Rolled Over"</formula>
    </cfRule>
    <cfRule type="expression" dxfId="214" priority="233">
      <formula>$Z147="Shipped"</formula>
    </cfRule>
    <cfRule type="expression" dxfId="213" priority="234">
      <formula>$Z147="Canceled"</formula>
    </cfRule>
  </conditionalFormatting>
  <conditionalFormatting sqref="K148">
    <cfRule type="expression" dxfId="212" priority="229">
      <formula>$Z148="Rolled Over"</formula>
    </cfRule>
    <cfRule type="expression" dxfId="211" priority="230">
      <formula>$Z148="Shipped"</formula>
    </cfRule>
    <cfRule type="expression" dxfId="210" priority="231">
      <formula>$Z148="Canceled"</formula>
    </cfRule>
  </conditionalFormatting>
  <conditionalFormatting sqref="K149">
    <cfRule type="expression" dxfId="209" priority="226">
      <formula>$Z149="Rolled Over"</formula>
    </cfRule>
    <cfRule type="expression" dxfId="208" priority="227">
      <formula>$Z149="Shipped"</formula>
    </cfRule>
    <cfRule type="expression" dxfId="207" priority="228">
      <formula>$Z149="Canceled"</formula>
    </cfRule>
  </conditionalFormatting>
  <conditionalFormatting sqref="K146">
    <cfRule type="expression" dxfId="206" priority="223">
      <formula>$Z146="Rolled Over"</formula>
    </cfRule>
    <cfRule type="expression" dxfId="205" priority="224">
      <formula>$Z146="Shipped"</formula>
    </cfRule>
    <cfRule type="expression" dxfId="204" priority="225">
      <formula>$Z146="Canceled"</formula>
    </cfRule>
  </conditionalFormatting>
  <conditionalFormatting sqref="K149">
    <cfRule type="expression" dxfId="203" priority="220">
      <formula>$Z149="Rolled Over"</formula>
    </cfRule>
    <cfRule type="expression" dxfId="202" priority="221">
      <formula>$Z149="Shipped"</formula>
    </cfRule>
    <cfRule type="expression" dxfId="201" priority="222">
      <formula>$Z149="Canceled"</formula>
    </cfRule>
  </conditionalFormatting>
  <conditionalFormatting sqref="K150">
    <cfRule type="expression" dxfId="200" priority="217">
      <formula>$Z150="Rolled Over"</formula>
    </cfRule>
    <cfRule type="expression" dxfId="199" priority="218">
      <formula>$Z150="Shipped"</formula>
    </cfRule>
    <cfRule type="expression" dxfId="198" priority="219">
      <formula>$Z150="Canceled"</formula>
    </cfRule>
  </conditionalFormatting>
  <conditionalFormatting sqref="L141:L145">
    <cfRule type="expression" dxfId="197" priority="214">
      <formula>$Z141="Rolled Over"</formula>
    </cfRule>
    <cfRule type="expression" dxfId="196" priority="215">
      <formula>$Z141="Shipped"</formula>
    </cfRule>
    <cfRule type="expression" dxfId="195" priority="216">
      <formula>$Z141="Canceled"</formula>
    </cfRule>
  </conditionalFormatting>
  <conditionalFormatting sqref="L155:L160">
    <cfRule type="expression" dxfId="194" priority="211">
      <formula>$Z155="Rolled Over"</formula>
    </cfRule>
    <cfRule type="expression" dxfId="193" priority="212">
      <formula>$Z155="Shipped"</formula>
    </cfRule>
    <cfRule type="expression" dxfId="192" priority="213">
      <formula>$Z155="Canceled"</formula>
    </cfRule>
  </conditionalFormatting>
  <conditionalFormatting sqref="L146:L149">
    <cfRule type="expression" dxfId="191" priority="208">
      <formula>$Z146="Rolled Over"</formula>
    </cfRule>
    <cfRule type="expression" dxfId="190" priority="209">
      <formula>$Z146="Shipped"</formula>
    </cfRule>
    <cfRule type="expression" dxfId="189" priority="210">
      <formula>$Z146="Canceled"</formula>
    </cfRule>
  </conditionalFormatting>
  <conditionalFormatting sqref="L150:L153">
    <cfRule type="expression" dxfId="188" priority="205">
      <formula>$Z150="Rolled Over"</formula>
    </cfRule>
    <cfRule type="expression" dxfId="187" priority="206">
      <formula>$Z150="Shipped"</formula>
    </cfRule>
    <cfRule type="expression" dxfId="186" priority="207">
      <formula>$Z150="Canceled"</formula>
    </cfRule>
  </conditionalFormatting>
  <conditionalFormatting sqref="L154">
    <cfRule type="expression" dxfId="185" priority="202">
      <formula>$Z154="Rolled Over"</formula>
    </cfRule>
    <cfRule type="expression" dxfId="184" priority="203">
      <formula>$Z154="Shipped"</formula>
    </cfRule>
    <cfRule type="expression" dxfId="183" priority="204">
      <formula>$Z154="Canceled"</formula>
    </cfRule>
  </conditionalFormatting>
  <conditionalFormatting sqref="M141:M145">
    <cfRule type="expression" dxfId="182" priority="199">
      <formula>$Z141="Rolled Over"</formula>
    </cfRule>
    <cfRule type="expression" dxfId="181" priority="200">
      <formula>$Z141="Shipped"</formula>
    </cfRule>
    <cfRule type="expression" dxfId="180" priority="201">
      <formula>$Z141="Canceled"</formula>
    </cfRule>
  </conditionalFormatting>
  <conditionalFormatting sqref="M155:M160">
    <cfRule type="expression" dxfId="179" priority="196">
      <formula>$Z155="Rolled Over"</formula>
    </cfRule>
    <cfRule type="expression" dxfId="178" priority="197">
      <formula>$Z155="Shipped"</formula>
    </cfRule>
    <cfRule type="expression" dxfId="177" priority="198">
      <formula>$Z155="Canceled"</formula>
    </cfRule>
  </conditionalFormatting>
  <conditionalFormatting sqref="M146:M149">
    <cfRule type="expression" dxfId="176" priority="193">
      <formula>$Z146="Rolled Over"</formula>
    </cfRule>
    <cfRule type="expression" dxfId="175" priority="194">
      <formula>$Z146="Shipped"</formula>
    </cfRule>
    <cfRule type="expression" dxfId="174" priority="195">
      <formula>$Z146="Canceled"</formula>
    </cfRule>
  </conditionalFormatting>
  <conditionalFormatting sqref="M150:M153">
    <cfRule type="expression" dxfId="173" priority="190">
      <formula>$Z150="Rolled Over"</formula>
    </cfRule>
    <cfRule type="expression" dxfId="172" priority="191">
      <formula>$Z150="Shipped"</formula>
    </cfRule>
    <cfRule type="expression" dxfId="171" priority="192">
      <formula>$Z150="Canceled"</formula>
    </cfRule>
  </conditionalFormatting>
  <conditionalFormatting sqref="M154">
    <cfRule type="expression" dxfId="170" priority="187">
      <formula>$Z154="Rolled Over"</formula>
    </cfRule>
    <cfRule type="expression" dxfId="169" priority="188">
      <formula>$Z154="Shipped"</formula>
    </cfRule>
    <cfRule type="expression" dxfId="168" priority="189">
      <formula>$Z154="Canceled"</formula>
    </cfRule>
  </conditionalFormatting>
  <conditionalFormatting sqref="N141:N145">
    <cfRule type="expression" dxfId="167" priority="166">
      <formula>$Z141="Rolled Over"</formula>
    </cfRule>
    <cfRule type="expression" dxfId="166" priority="167">
      <formula>$Z141="Shipped"</formula>
    </cfRule>
    <cfRule type="expression" dxfId="165" priority="168">
      <formula>$Z141="Canceled"</formula>
    </cfRule>
  </conditionalFormatting>
  <conditionalFormatting sqref="N160">
    <cfRule type="expression" dxfId="164" priority="163">
      <formula>$Z160="Rolled Over"</formula>
    </cfRule>
    <cfRule type="expression" dxfId="163" priority="164">
      <formula>$Z160="Shipped"</formula>
    </cfRule>
    <cfRule type="expression" dxfId="162" priority="165">
      <formula>$Z160="Canceled"</formula>
    </cfRule>
  </conditionalFormatting>
  <conditionalFormatting sqref="N146:N159">
    <cfRule type="expression" dxfId="161" priority="160">
      <formula>$Z146="Rolled Over"</formula>
    </cfRule>
    <cfRule type="expression" dxfId="160" priority="161">
      <formula>$Z146="Shipped"</formula>
    </cfRule>
    <cfRule type="expression" dxfId="159" priority="162">
      <formula>$Z146="Canceled"</formula>
    </cfRule>
  </conditionalFormatting>
  <conditionalFormatting sqref="P141:P160">
    <cfRule type="expression" dxfId="158" priority="157">
      <formula>$Z141="Rolled Over"</formula>
    </cfRule>
    <cfRule type="expression" dxfId="157" priority="158">
      <formula>$Z141="Shipped"</formula>
    </cfRule>
    <cfRule type="expression" dxfId="156" priority="159">
      <formula>$Z141="Canceled"</formula>
    </cfRule>
  </conditionalFormatting>
  <conditionalFormatting sqref="S141 S143 S145 S147 S149 S151 S153 S155 S157 S159">
    <cfRule type="expression" dxfId="155" priority="153">
      <formula>$Z141="Rolled Over"</formula>
    </cfRule>
    <cfRule type="expression" dxfId="154" priority="154">
      <formula>$Z141="Shipped"</formula>
    </cfRule>
    <cfRule type="expression" dxfId="153" priority="155">
      <formula>$Z141="Canceled"</formula>
    </cfRule>
  </conditionalFormatting>
  <conditionalFormatting sqref="S141 S143 S145 S147 S149 S151 S153 S155 S157 S159">
    <cfRule type="duplicateValues" dxfId="152" priority="156"/>
  </conditionalFormatting>
  <conditionalFormatting sqref="S142 S144 S146 S148 S150 S152 S154 S156 S158 S160">
    <cfRule type="expression" dxfId="151" priority="149">
      <formula>$Z142="Rolled Over"</formula>
    </cfRule>
    <cfRule type="expression" dxfId="150" priority="150">
      <formula>$Z142="Shipped"</formula>
    </cfRule>
    <cfRule type="expression" dxfId="149" priority="151">
      <formula>$Z142="Canceled"</formula>
    </cfRule>
  </conditionalFormatting>
  <conditionalFormatting sqref="S142 S144 S146 S148 S150 S152 S154 S156 S158 S160">
    <cfRule type="duplicateValues" dxfId="148" priority="152"/>
  </conditionalFormatting>
  <conditionalFormatting sqref="U141:U145">
    <cfRule type="expression" dxfId="147" priority="146">
      <formula>$Z141="Rolled Over"</formula>
    </cfRule>
    <cfRule type="expression" dxfId="146" priority="147">
      <formula>$Z141="Shipped"</formula>
    </cfRule>
    <cfRule type="expression" dxfId="145" priority="148">
      <formula>$Z141="Canceled"</formula>
    </cfRule>
  </conditionalFormatting>
  <conditionalFormatting sqref="U158:U160 U146:U152 U154:U156">
    <cfRule type="expression" dxfId="144" priority="143">
      <formula>$Z146="Rolled Over"</formula>
    </cfRule>
    <cfRule type="expression" dxfId="143" priority="144">
      <formula>$Z146="Shipped"</formula>
    </cfRule>
    <cfRule type="expression" dxfId="142" priority="145">
      <formula>$Z146="Canceled"</formula>
    </cfRule>
  </conditionalFormatting>
  <conditionalFormatting sqref="U157">
    <cfRule type="expression" dxfId="141" priority="140">
      <formula>$Z157="Rolled Over"</formula>
    </cfRule>
    <cfRule type="expression" dxfId="140" priority="141">
      <formula>$Z157="Shipped"</formula>
    </cfRule>
    <cfRule type="expression" dxfId="139" priority="142">
      <formula>$Z157="Canceled"</formula>
    </cfRule>
  </conditionalFormatting>
  <conditionalFormatting sqref="U153">
    <cfRule type="expression" dxfId="138" priority="137">
      <formula>$Z153="Rolled Over"</formula>
    </cfRule>
    <cfRule type="expression" dxfId="137" priority="138">
      <formula>$Z153="Shipped"</formula>
    </cfRule>
    <cfRule type="expression" dxfId="136" priority="139">
      <formula>$Z153="Canceled"</formula>
    </cfRule>
  </conditionalFormatting>
  <conditionalFormatting sqref="A161:A165">
    <cfRule type="expression" dxfId="135" priority="134">
      <formula>$Z161="Rolled Over"</formula>
    </cfRule>
    <cfRule type="expression" dxfId="134" priority="135">
      <formula>$Z161="Shipped"</formula>
    </cfRule>
    <cfRule type="expression" dxfId="133" priority="136">
      <formula>$Z161="Canceled"</formula>
    </cfRule>
  </conditionalFormatting>
  <conditionalFormatting sqref="A166:A179">
    <cfRule type="expression" dxfId="132" priority="131">
      <formula>$Z166="Rolled Over"</formula>
    </cfRule>
    <cfRule type="expression" dxfId="131" priority="132">
      <formula>$Z166="Shipped"</formula>
    </cfRule>
    <cfRule type="expression" dxfId="130" priority="133">
      <formula>$Z166="Canceled"</formula>
    </cfRule>
  </conditionalFormatting>
  <conditionalFormatting sqref="A180">
    <cfRule type="expression" dxfId="129" priority="128">
      <formula>$Z180="Rolled Over"</formula>
    </cfRule>
    <cfRule type="expression" dxfId="128" priority="129">
      <formula>$Z180="Shipped"</formula>
    </cfRule>
    <cfRule type="expression" dxfId="127" priority="130">
      <formula>$Z180="Canceled"</formula>
    </cfRule>
  </conditionalFormatting>
  <conditionalFormatting sqref="G161 G163 G165 G167 G169 G171 G173 G175 G177 G179">
    <cfRule type="expression" dxfId="126" priority="124">
      <formula>$Z161="Rolled Over"</formula>
    </cfRule>
    <cfRule type="expression" dxfId="125" priority="125">
      <formula>$Z161="Shipped"</formula>
    </cfRule>
    <cfRule type="expression" dxfId="124" priority="126">
      <formula>$Z161="Canceled"</formula>
    </cfRule>
  </conditionalFormatting>
  <conditionalFormatting sqref="G161 G163 G165 G167 G169 G171 G173 G175 G177 G179">
    <cfRule type="duplicateValues" dxfId="123" priority="127"/>
  </conditionalFormatting>
  <conditionalFormatting sqref="G162 G164 G166 G168 G170 G172 G174 G176 G178 G180">
    <cfRule type="expression" dxfId="122" priority="120">
      <formula>$Z162="Rolled Over"</formula>
    </cfRule>
    <cfRule type="expression" dxfId="121" priority="121">
      <formula>$Z162="Shipped"</formula>
    </cfRule>
    <cfRule type="expression" dxfId="120" priority="122">
      <formula>$Z162="Canceled"</formula>
    </cfRule>
  </conditionalFormatting>
  <conditionalFormatting sqref="G162 G164 G166 G168 G170 G172 G174 G176 G178 G180">
    <cfRule type="duplicateValues" dxfId="119" priority="123"/>
  </conditionalFormatting>
  <conditionalFormatting sqref="P161:P180">
    <cfRule type="expression" dxfId="118" priority="117">
      <formula>$Z161="Rolled Over"</formula>
    </cfRule>
    <cfRule type="expression" dxfId="117" priority="118">
      <formula>$Z161="Shipped"</formula>
    </cfRule>
    <cfRule type="expression" dxfId="116" priority="119">
      <formula>$Z161="Canceled"</formula>
    </cfRule>
  </conditionalFormatting>
  <conditionalFormatting sqref="N161:N165">
    <cfRule type="expression" dxfId="115" priority="114">
      <formula>$Z161="Rolled Over"</formula>
    </cfRule>
    <cfRule type="expression" dxfId="114" priority="115">
      <formula>$Z161="Shipped"</formula>
    </cfRule>
    <cfRule type="expression" dxfId="113" priority="116">
      <formula>$Z161="Canceled"</formula>
    </cfRule>
  </conditionalFormatting>
  <conditionalFormatting sqref="N180">
    <cfRule type="expression" dxfId="112" priority="111">
      <formula>$Z180="Rolled Over"</formula>
    </cfRule>
    <cfRule type="expression" dxfId="111" priority="112">
      <formula>$Z180="Shipped"</formula>
    </cfRule>
    <cfRule type="expression" dxfId="110" priority="113">
      <formula>$Z180="Canceled"</formula>
    </cfRule>
  </conditionalFormatting>
  <conditionalFormatting sqref="N166:N179">
    <cfRule type="expression" dxfId="109" priority="108">
      <formula>$Z166="Rolled Over"</formula>
    </cfRule>
    <cfRule type="expression" dxfId="108" priority="109">
      <formula>$Z166="Shipped"</formula>
    </cfRule>
    <cfRule type="expression" dxfId="107" priority="110">
      <formula>$Z166="Canceled"</formula>
    </cfRule>
  </conditionalFormatting>
  <conditionalFormatting sqref="M161:M165">
    <cfRule type="expression" dxfId="106" priority="105">
      <formula>$Z161="Rolled Over"</formula>
    </cfRule>
    <cfRule type="expression" dxfId="105" priority="106">
      <formula>$Z161="Shipped"</formula>
    </cfRule>
    <cfRule type="expression" dxfId="104" priority="107">
      <formula>$Z161="Canceled"</formula>
    </cfRule>
  </conditionalFormatting>
  <conditionalFormatting sqref="M176:M180">
    <cfRule type="expression" dxfId="103" priority="102">
      <formula>$Z176="Rolled Over"</formula>
    </cfRule>
    <cfRule type="expression" dxfId="102" priority="103">
      <formula>$Z176="Shipped"</formula>
    </cfRule>
    <cfRule type="expression" dxfId="101" priority="104">
      <formula>$Z176="Canceled"</formula>
    </cfRule>
  </conditionalFormatting>
  <conditionalFormatting sqref="M166:M169">
    <cfRule type="expression" dxfId="100" priority="99">
      <formula>$Z166="Rolled Over"</formula>
    </cfRule>
    <cfRule type="expression" dxfId="99" priority="100">
      <formula>$Z166="Shipped"</formula>
    </cfRule>
    <cfRule type="expression" dxfId="98" priority="101">
      <formula>$Z166="Canceled"</formula>
    </cfRule>
  </conditionalFormatting>
  <conditionalFormatting sqref="M170:M173">
    <cfRule type="expression" dxfId="97" priority="96">
      <formula>$Z170="Rolled Over"</formula>
    </cfRule>
    <cfRule type="expression" dxfId="96" priority="97">
      <formula>$Z170="Shipped"</formula>
    </cfRule>
    <cfRule type="expression" dxfId="95" priority="98">
      <formula>$Z170="Canceled"</formula>
    </cfRule>
  </conditionalFormatting>
  <conditionalFormatting sqref="M174">
    <cfRule type="expression" dxfId="94" priority="93">
      <formula>$Z174="Rolled Over"</formula>
    </cfRule>
    <cfRule type="expression" dxfId="93" priority="94">
      <formula>$Z174="Shipped"</formula>
    </cfRule>
    <cfRule type="expression" dxfId="92" priority="95">
      <formula>$Z174="Canceled"</formula>
    </cfRule>
  </conditionalFormatting>
  <conditionalFormatting sqref="M175">
    <cfRule type="expression" dxfId="91" priority="90">
      <formula>$Z175="Rolled Over"</formula>
    </cfRule>
    <cfRule type="expression" dxfId="90" priority="91">
      <formula>$Z175="Shipped"</formula>
    </cfRule>
    <cfRule type="expression" dxfId="89" priority="92">
      <formula>$Z175="Canceled"</formula>
    </cfRule>
  </conditionalFormatting>
  <conditionalFormatting sqref="L161:L165">
    <cfRule type="expression" dxfId="88" priority="87">
      <formula>$Z161="Rolled Over"</formula>
    </cfRule>
    <cfRule type="expression" dxfId="87" priority="88">
      <formula>$Z161="Shipped"</formula>
    </cfRule>
    <cfRule type="expression" dxfId="86" priority="89">
      <formula>$Z161="Canceled"</formula>
    </cfRule>
  </conditionalFormatting>
  <conditionalFormatting sqref="L176:L180">
    <cfRule type="expression" dxfId="85" priority="84">
      <formula>$Z176="Rolled Over"</formula>
    </cfRule>
    <cfRule type="expression" dxfId="84" priority="85">
      <formula>$Z176="Shipped"</formula>
    </cfRule>
    <cfRule type="expression" dxfId="83" priority="86">
      <formula>$Z176="Canceled"</formula>
    </cfRule>
  </conditionalFormatting>
  <conditionalFormatting sqref="L166:L169">
    <cfRule type="expression" dxfId="82" priority="81">
      <formula>$Z166="Rolled Over"</formula>
    </cfRule>
    <cfRule type="expression" dxfId="81" priority="82">
      <formula>$Z166="Shipped"</formula>
    </cfRule>
    <cfRule type="expression" dxfId="80" priority="83">
      <formula>$Z166="Canceled"</formula>
    </cfRule>
  </conditionalFormatting>
  <conditionalFormatting sqref="L170:L173">
    <cfRule type="expression" dxfId="79" priority="78">
      <formula>$Z170="Rolled Over"</formula>
    </cfRule>
    <cfRule type="expression" dxfId="78" priority="79">
      <formula>$Z170="Shipped"</formula>
    </cfRule>
    <cfRule type="expression" dxfId="77" priority="80">
      <formula>$Z170="Canceled"</formula>
    </cfRule>
  </conditionalFormatting>
  <conditionalFormatting sqref="L174">
    <cfRule type="expression" dxfId="76" priority="75">
      <formula>$Z174="Rolled Over"</formula>
    </cfRule>
    <cfRule type="expression" dxfId="75" priority="76">
      <formula>$Z174="Shipped"</formula>
    </cfRule>
    <cfRule type="expression" dxfId="74" priority="77">
      <formula>$Z174="Canceled"</formula>
    </cfRule>
  </conditionalFormatting>
  <conditionalFormatting sqref="L175">
    <cfRule type="expression" dxfId="73" priority="72">
      <formula>$Z175="Rolled Over"</formula>
    </cfRule>
    <cfRule type="expression" dxfId="72" priority="73">
      <formula>$Z175="Shipped"</formula>
    </cfRule>
    <cfRule type="expression" dxfId="71" priority="74">
      <formula>$Z175="Canceled"</formula>
    </cfRule>
  </conditionalFormatting>
  <conditionalFormatting sqref="K161:K165">
    <cfRule type="expression" dxfId="70" priority="69">
      <formula>$Z161="Rolled Over"</formula>
    </cfRule>
    <cfRule type="expression" dxfId="69" priority="70">
      <formula>$Z161="Shipped"</formula>
    </cfRule>
    <cfRule type="expression" dxfId="68" priority="71">
      <formula>$Z161="Canceled"</formula>
    </cfRule>
  </conditionalFormatting>
  <conditionalFormatting sqref="K170:K180">
    <cfRule type="expression" dxfId="67" priority="66">
      <formula>$Z170="Rolled Over"</formula>
    </cfRule>
    <cfRule type="expression" dxfId="66" priority="67">
      <formula>$Z170="Shipped"</formula>
    </cfRule>
    <cfRule type="expression" dxfId="65" priority="68">
      <formula>$Z170="Canceled"</formula>
    </cfRule>
  </conditionalFormatting>
  <conditionalFormatting sqref="K167:K174">
    <cfRule type="expression" dxfId="64" priority="63">
      <formula>$Z167="Rolled Over"</formula>
    </cfRule>
    <cfRule type="expression" dxfId="63" priority="64">
      <formula>$Z167="Shipped"</formula>
    </cfRule>
    <cfRule type="expression" dxfId="62" priority="65">
      <formula>$Z167="Canceled"</formula>
    </cfRule>
  </conditionalFormatting>
  <conditionalFormatting sqref="K167:K174">
    <cfRule type="expression" dxfId="61" priority="60">
      <formula>$Z167="Rolled Over"</formula>
    </cfRule>
    <cfRule type="expression" dxfId="60" priority="61">
      <formula>$Z167="Shipped"</formula>
    </cfRule>
    <cfRule type="expression" dxfId="59" priority="62">
      <formula>$Z167="Canceled"</formula>
    </cfRule>
  </conditionalFormatting>
  <conditionalFormatting sqref="K168">
    <cfRule type="expression" dxfId="58" priority="57">
      <formula>$Z168="Rolled Over"</formula>
    </cfRule>
    <cfRule type="expression" dxfId="57" priority="58">
      <formula>$Z168="Shipped"</formula>
    </cfRule>
    <cfRule type="expression" dxfId="56" priority="59">
      <formula>$Z168="Canceled"</formula>
    </cfRule>
  </conditionalFormatting>
  <conditionalFormatting sqref="K169">
    <cfRule type="expression" dxfId="55" priority="54">
      <formula>$Z169="Rolled Over"</formula>
    </cfRule>
    <cfRule type="expression" dxfId="54" priority="55">
      <formula>$Z169="Shipped"</formula>
    </cfRule>
    <cfRule type="expression" dxfId="53" priority="56">
      <formula>$Z169="Canceled"</formula>
    </cfRule>
  </conditionalFormatting>
  <conditionalFormatting sqref="K166">
    <cfRule type="expression" dxfId="52" priority="51">
      <formula>$Z166="Rolled Over"</formula>
    </cfRule>
    <cfRule type="expression" dxfId="51" priority="52">
      <formula>$Z166="Shipped"</formula>
    </cfRule>
    <cfRule type="expression" dxfId="50" priority="53">
      <formula>$Z166="Canceled"</formula>
    </cfRule>
  </conditionalFormatting>
  <conditionalFormatting sqref="K169">
    <cfRule type="expression" dxfId="49" priority="48">
      <formula>$Z169="Rolled Over"</formula>
    </cfRule>
    <cfRule type="expression" dxfId="48" priority="49">
      <formula>$Z169="Shipped"</formula>
    </cfRule>
    <cfRule type="expression" dxfId="47" priority="50">
      <formula>$Z169="Canceled"</formula>
    </cfRule>
  </conditionalFormatting>
  <conditionalFormatting sqref="K170">
    <cfRule type="expression" dxfId="46" priority="45">
      <formula>$Z170="Rolled Over"</formula>
    </cfRule>
    <cfRule type="expression" dxfId="45" priority="46">
      <formula>$Z170="Shipped"</formula>
    </cfRule>
    <cfRule type="expression" dxfId="44" priority="47">
      <formula>$Z170="Canceled"</formula>
    </cfRule>
  </conditionalFormatting>
  <conditionalFormatting sqref="K169">
    <cfRule type="expression" dxfId="43" priority="42">
      <formula>$Z169="Rolled Over"</formula>
    </cfRule>
    <cfRule type="expression" dxfId="42" priority="43">
      <formula>$Z169="Shipped"</formula>
    </cfRule>
    <cfRule type="expression" dxfId="41" priority="44">
      <formula>$Z169="Canceled"</formula>
    </cfRule>
  </conditionalFormatting>
  <conditionalFormatting sqref="K175">
    <cfRule type="expression" dxfId="40" priority="39">
      <formula>$Z175="Rolled Over"</formula>
    </cfRule>
    <cfRule type="expression" dxfId="39" priority="40">
      <formula>$Z175="Shipped"</formula>
    </cfRule>
    <cfRule type="expression" dxfId="38" priority="41">
      <formula>$Z175="Canceled"</formula>
    </cfRule>
  </conditionalFormatting>
  <conditionalFormatting sqref="K175">
    <cfRule type="expression" dxfId="37" priority="36">
      <formula>$Z175="Rolled Over"</formula>
    </cfRule>
    <cfRule type="expression" dxfId="36" priority="37">
      <formula>$Z175="Shipped"</formula>
    </cfRule>
    <cfRule type="expression" dxfId="35" priority="38">
      <formula>$Z175="Canceled"</formula>
    </cfRule>
  </conditionalFormatting>
  <conditionalFormatting sqref="I161:J165">
    <cfRule type="expression" dxfId="34" priority="33">
      <formula>$Z161="Rolled Over"</formula>
    </cfRule>
    <cfRule type="expression" dxfId="33" priority="34">
      <formula>$Z161="Shipped"</formula>
    </cfRule>
    <cfRule type="expression" dxfId="32" priority="35">
      <formula>$Z161="Canceled"</formula>
    </cfRule>
  </conditionalFormatting>
  <conditionalFormatting sqref="I180:J180">
    <cfRule type="expression" dxfId="31" priority="30">
      <formula>$Z180="Rolled Over"</formula>
    </cfRule>
    <cfRule type="expression" dxfId="30" priority="31">
      <formula>$Z180="Shipped"</formula>
    </cfRule>
    <cfRule type="expression" dxfId="29" priority="32">
      <formula>$Z180="Canceled"</formula>
    </cfRule>
  </conditionalFormatting>
  <conditionalFormatting sqref="I166:J179">
    <cfRule type="expression" dxfId="28" priority="27">
      <formula>$Z166="Rolled Over"</formula>
    </cfRule>
    <cfRule type="expression" dxfId="27" priority="28">
      <formula>$Z166="Shipped"</formula>
    </cfRule>
    <cfRule type="expression" dxfId="26" priority="29">
      <formula>$Z166="Canceled"</formula>
    </cfRule>
  </conditionalFormatting>
  <conditionalFormatting sqref="S161 S163 S165 S167 S169 S171 S173 S175 S177 S179">
    <cfRule type="expression" dxfId="25" priority="23">
      <formula>$Z161="Rolled Over"</formula>
    </cfRule>
    <cfRule type="expression" dxfId="24" priority="24">
      <formula>$Z161="Shipped"</formula>
    </cfRule>
    <cfRule type="expression" dxfId="23" priority="25">
      <formula>$Z161="Canceled"</formula>
    </cfRule>
  </conditionalFormatting>
  <conditionalFormatting sqref="S161 S163 S165 S167 S169 S171 S173 S175 S177 S179">
    <cfRule type="duplicateValues" dxfId="22" priority="26"/>
  </conditionalFormatting>
  <conditionalFormatting sqref="S162 S164 S166 S168 S170 S172 S174 S176 S178 S180">
    <cfRule type="expression" dxfId="21" priority="19">
      <formula>$Z162="Rolled Over"</formula>
    </cfRule>
    <cfRule type="expression" dxfId="20" priority="20">
      <formula>$Z162="Shipped"</formula>
    </cfRule>
    <cfRule type="expression" dxfId="19" priority="21">
      <formula>$Z162="Canceled"</formula>
    </cfRule>
  </conditionalFormatting>
  <conditionalFormatting sqref="S162 S164 S166 S168 S170 S172 S174 S176 S178 S180">
    <cfRule type="duplicateValues" dxfId="18" priority="22"/>
  </conditionalFormatting>
  <conditionalFormatting sqref="U161:U166">
    <cfRule type="expression" dxfId="17" priority="16">
      <formula>$Z161="Rolled Over"</formula>
    </cfRule>
    <cfRule type="expression" dxfId="16" priority="17">
      <formula>$Z161="Shipped"</formula>
    </cfRule>
    <cfRule type="expression" dxfId="15" priority="18">
      <formula>$Z161="Canceled"</formula>
    </cfRule>
  </conditionalFormatting>
  <conditionalFormatting sqref="U167:U181">
    <cfRule type="expression" dxfId="14" priority="13">
      <formula>$Z167="Rolled Over"</formula>
    </cfRule>
    <cfRule type="expression" dxfId="13" priority="14">
      <formula>$Z167="Shipped"</formula>
    </cfRule>
    <cfRule type="expression" dxfId="12" priority="15">
      <formula>$Z167="Canceled"</formula>
    </cfRule>
  </conditionalFormatting>
  <conditionalFormatting sqref="U178">
    <cfRule type="expression" dxfId="11" priority="10">
      <formula>$Z178="Rolled Over"</formula>
    </cfRule>
    <cfRule type="expression" dxfId="10" priority="11">
      <formula>$Z178="Shipped"</formula>
    </cfRule>
    <cfRule type="expression" dxfId="9" priority="12">
      <formula>$Z178="Canceled"</formula>
    </cfRule>
  </conditionalFormatting>
  <conditionalFormatting sqref="U161">
    <cfRule type="expression" dxfId="8" priority="7">
      <formula>$Z161="Rolled Over"</formula>
    </cfRule>
    <cfRule type="expression" dxfId="7" priority="8">
      <formula>$Z161="Shipped"</formula>
    </cfRule>
    <cfRule type="expression" dxfId="6" priority="9">
      <formula>$Z161="Canceled"</formula>
    </cfRule>
  </conditionalFormatting>
  <conditionalFormatting sqref="U166">
    <cfRule type="expression" dxfId="5" priority="4">
      <formula>$Z166="Rolled Over"</formula>
    </cfRule>
    <cfRule type="expression" dxfId="4" priority="5">
      <formula>$Z166="Shipped"</formula>
    </cfRule>
    <cfRule type="expression" dxfId="3" priority="6">
      <formula>$Z166="Canceled"</formula>
    </cfRule>
  </conditionalFormatting>
  <conditionalFormatting sqref="U177">
    <cfRule type="expression" dxfId="2" priority="1">
      <formula>$Z177="Rolled Over"</formula>
    </cfRule>
    <cfRule type="expression" dxfId="1" priority="2">
      <formula>$Z177="Shipped"</formula>
    </cfRule>
    <cfRule type="expression" dxfId="0" priority="3">
      <formula>$Z177="Canceled"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101" t="s">
        <v>59</v>
      </c>
      <c r="C21" s="101"/>
      <c r="D21" s="101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102"/>
      <c r="C26" s="9" t="s">
        <v>71</v>
      </c>
      <c r="D26" s="9" t="s">
        <v>72</v>
      </c>
    </row>
    <row r="27" spans="2:6">
      <c r="B27" s="103"/>
      <c r="C27" s="9" t="s">
        <v>73</v>
      </c>
      <c r="D27" s="9" t="s">
        <v>74</v>
      </c>
    </row>
    <row r="28" spans="2:6">
      <c r="B28" s="103"/>
      <c r="C28" s="9" t="s">
        <v>75</v>
      </c>
      <c r="D28" s="9" t="s">
        <v>76</v>
      </c>
    </row>
    <row r="29" spans="2:6">
      <c r="B29" s="103"/>
      <c r="C29" s="13" t="s">
        <v>77</v>
      </c>
      <c r="D29" s="9" t="s">
        <v>78</v>
      </c>
    </row>
    <row r="30" spans="2:6">
      <c r="B30" s="104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Domestic_inbound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2022-05-20T22:36:26Z</dcterms:modified>
</cp:coreProperties>
</file>